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G\Downloads\"/>
    </mc:Choice>
  </mc:AlternateContent>
  <xr:revisionPtr revIDLastSave="0" documentId="8_{2192D96F-9DE5-4140-81D8-D5CD877C4446}" xr6:coauthVersionLast="47" xr6:coauthVersionMax="47" xr10:uidLastSave="{00000000-0000-0000-0000-000000000000}"/>
  <bookViews>
    <workbookView xWindow="-120" yWindow="-120" windowWidth="20730" windowHeight="11160" tabRatio="908" activeTab="1" xr2:uid="{00000000-000D-0000-FFFF-FFFF00000000}"/>
  </bookViews>
  <sheets>
    <sheet name="your_dataset (Copy)" sheetId="18" r:id="rId1"/>
    <sheet name="your_dataset" sheetId="1" r:id="rId2"/>
    <sheet name="DashBoard" sheetId="16" r:id="rId3"/>
    <sheet name="Descriptive " sheetId="3" r:id="rId4"/>
    <sheet name="Quantity_sold by Category and g" sheetId="5" r:id="rId5"/>
    <sheet name="quantity_sold Year" sheetId="10" r:id="rId6"/>
    <sheet name="quantity_sold Month" sheetId="12" r:id="rId7"/>
    <sheet name="Profit" sheetId="13" r:id="rId8"/>
    <sheet name="quantity_sold By age" sheetId="15" r:id="rId9"/>
    <sheet name="Sales Price " sheetId="17" r:id="rId10"/>
    <sheet name="outliers" sheetId="19" r:id="rId11"/>
    <sheet name="outlier 2" sheetId="20" r:id="rId12"/>
    <sheet name="outlier 3" sheetId="21" r:id="rId13"/>
  </sheets>
  <definedNames>
    <definedName name="_xlcn.WorksheetConnection_your_dataset.xlsxTable1" hidden="1">Table1[]</definedName>
    <definedName name="Slicer_age">#N/A</definedName>
    <definedName name="Slicer_Category">#N/A</definedName>
    <definedName name="Slicer_date__Month">#N/A</definedName>
    <definedName name="Slicer_gender">#N/A</definedName>
    <definedName name="Slicer_Year">#N/A</definedName>
  </definedNames>
  <calcPr calcId="181029"/>
  <pivotCaches>
    <pivotCache cacheId="0" r:id="rId14"/>
    <pivotCache cacheId="1" r:id="rId15"/>
    <pivotCache cacheId="2" r:id="rId16"/>
    <pivotCache cacheId="3" r:id="rId17"/>
    <pivotCache cacheId="4" r:id="rId18"/>
  </pivotCaches>
  <extLst>
    <ext xmlns:x14="http://schemas.microsoft.com/office/spreadsheetml/2009/9/main" uri="{876F7934-8845-4945-9796-88D515C7AA90}">
      <x14:pivotCaches>
        <pivotCache cacheId="5"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your_dataset.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O7" i="18" l="1"/>
  <c r="O6" i="18"/>
  <c r="L1097" i="18"/>
  <c r="K1097" i="18"/>
  <c r="J1097" i="18"/>
  <c r="L1096" i="18"/>
  <c r="K1096" i="18"/>
  <c r="J1096" i="18"/>
  <c r="L1095" i="18"/>
  <c r="K1095" i="18"/>
  <c r="J1095" i="18"/>
  <c r="L1094" i="18"/>
  <c r="K1094" i="18"/>
  <c r="J1094" i="18"/>
  <c r="L1093" i="18"/>
  <c r="K1093" i="18"/>
  <c r="J1093" i="18"/>
  <c r="L1092" i="18"/>
  <c r="K1092" i="18"/>
  <c r="J1092" i="18"/>
  <c r="L1091" i="18"/>
  <c r="K1091" i="18"/>
  <c r="J1091" i="18"/>
  <c r="L1090" i="18"/>
  <c r="K1090" i="18"/>
  <c r="J1090" i="18"/>
  <c r="L1089" i="18"/>
  <c r="K1089" i="18"/>
  <c r="J1089" i="18"/>
  <c r="L1088" i="18"/>
  <c r="K1088" i="18"/>
  <c r="J1088" i="18"/>
  <c r="L1087" i="18"/>
  <c r="K1087" i="18"/>
  <c r="J1087" i="18"/>
  <c r="L1086" i="18"/>
  <c r="K1086" i="18"/>
  <c r="J1086" i="18"/>
  <c r="L1085" i="18"/>
  <c r="K1085" i="18"/>
  <c r="J1085" i="18"/>
  <c r="L1084" i="18"/>
  <c r="K1084" i="18"/>
  <c r="J1084" i="18"/>
  <c r="L1083" i="18"/>
  <c r="K1083" i="18"/>
  <c r="J1083" i="18"/>
  <c r="L1082" i="18"/>
  <c r="K1082" i="18"/>
  <c r="J1082" i="18"/>
  <c r="L1081" i="18"/>
  <c r="K1081" i="18"/>
  <c r="J1081" i="18"/>
  <c r="L1080" i="18"/>
  <c r="K1080" i="18"/>
  <c r="J1080" i="18"/>
  <c r="L1079" i="18"/>
  <c r="K1079" i="18"/>
  <c r="J1079" i="18"/>
  <c r="L1078" i="18"/>
  <c r="K1078" i="18"/>
  <c r="J1078" i="18"/>
  <c r="L1077" i="18"/>
  <c r="K1077" i="18"/>
  <c r="J1077" i="18"/>
  <c r="L1076" i="18"/>
  <c r="K1076" i="18"/>
  <c r="J1076" i="18"/>
  <c r="L1075" i="18"/>
  <c r="K1075" i="18"/>
  <c r="J1075" i="18"/>
  <c r="L1074" i="18"/>
  <c r="K1074" i="18"/>
  <c r="J1074" i="18"/>
  <c r="L1073" i="18"/>
  <c r="K1073" i="18"/>
  <c r="J1073" i="18"/>
  <c r="L1072" i="18"/>
  <c r="K1072" i="18"/>
  <c r="J1072" i="18"/>
  <c r="L1071" i="18"/>
  <c r="K1071" i="18"/>
  <c r="J1071" i="18"/>
  <c r="L1070" i="18"/>
  <c r="K1070" i="18"/>
  <c r="J1070" i="18"/>
  <c r="L1069" i="18"/>
  <c r="K1069" i="18"/>
  <c r="J1069" i="18"/>
  <c r="L1068" i="18"/>
  <c r="K1068" i="18"/>
  <c r="J1068" i="18"/>
  <c r="L1067" i="18"/>
  <c r="K1067" i="18"/>
  <c r="J1067" i="18"/>
  <c r="L1066" i="18"/>
  <c r="K1066" i="18"/>
  <c r="J1066" i="18"/>
  <c r="L1065" i="18"/>
  <c r="K1065" i="18"/>
  <c r="J1065" i="18"/>
  <c r="L1064" i="18"/>
  <c r="K1064" i="18"/>
  <c r="J1064" i="18"/>
  <c r="L1063" i="18"/>
  <c r="K1063" i="18"/>
  <c r="J1063" i="18"/>
  <c r="L1062" i="18"/>
  <c r="K1062" i="18"/>
  <c r="J1062" i="18"/>
  <c r="L1061" i="18"/>
  <c r="K1061" i="18"/>
  <c r="J1061" i="18"/>
  <c r="L1060" i="18"/>
  <c r="K1060" i="18"/>
  <c r="J1060" i="18"/>
  <c r="L1059" i="18"/>
  <c r="K1059" i="18"/>
  <c r="J1059" i="18"/>
  <c r="L1058" i="18"/>
  <c r="K1058" i="18"/>
  <c r="J1058" i="18"/>
  <c r="L1057" i="18"/>
  <c r="K1057" i="18"/>
  <c r="J1057" i="18"/>
  <c r="L1056" i="18"/>
  <c r="K1056" i="18"/>
  <c r="J1056" i="18"/>
  <c r="L1055" i="18"/>
  <c r="K1055" i="18"/>
  <c r="J1055" i="18"/>
  <c r="L1054" i="18"/>
  <c r="K1054" i="18"/>
  <c r="J1054" i="18"/>
  <c r="L1053" i="18"/>
  <c r="K1053" i="18"/>
  <c r="J1053" i="18"/>
  <c r="L1052" i="18"/>
  <c r="K1052" i="18"/>
  <c r="J1052" i="18"/>
  <c r="L1051" i="18"/>
  <c r="K1051" i="18"/>
  <c r="J1051" i="18"/>
  <c r="L1050" i="18"/>
  <c r="K1050" i="18"/>
  <c r="J1050" i="18"/>
  <c r="L1049" i="18"/>
  <c r="K1049" i="18"/>
  <c r="J1049" i="18"/>
  <c r="L1048" i="18"/>
  <c r="K1048" i="18"/>
  <c r="J1048" i="18"/>
  <c r="L1047" i="18"/>
  <c r="K1047" i="18"/>
  <c r="J1047" i="18"/>
  <c r="L1046" i="18"/>
  <c r="K1046" i="18"/>
  <c r="J1046" i="18"/>
  <c r="L1045" i="18"/>
  <c r="K1045" i="18"/>
  <c r="J1045" i="18"/>
  <c r="L1044" i="18"/>
  <c r="K1044" i="18"/>
  <c r="J1044" i="18"/>
  <c r="L1043" i="18"/>
  <c r="K1043" i="18"/>
  <c r="J1043" i="18"/>
  <c r="L1042" i="18"/>
  <c r="K1042" i="18"/>
  <c r="J1042" i="18"/>
  <c r="L1041" i="18"/>
  <c r="K1041" i="18"/>
  <c r="J1041" i="18"/>
  <c r="L1040" i="18"/>
  <c r="K1040" i="18"/>
  <c r="J1040" i="18"/>
  <c r="L1039" i="18"/>
  <c r="K1039" i="18"/>
  <c r="J1039" i="18"/>
  <c r="L1038" i="18"/>
  <c r="K1038" i="18"/>
  <c r="J1038" i="18"/>
  <c r="L1037" i="18"/>
  <c r="K1037" i="18"/>
  <c r="J1037" i="18"/>
  <c r="L1036" i="18"/>
  <c r="K1036" i="18"/>
  <c r="J1036" i="18"/>
  <c r="L1035" i="18"/>
  <c r="K1035" i="18"/>
  <c r="J1035" i="18"/>
  <c r="L1034" i="18"/>
  <c r="K1034" i="18"/>
  <c r="J1034" i="18"/>
  <c r="L1033" i="18"/>
  <c r="K1033" i="18"/>
  <c r="J1033" i="18"/>
  <c r="L1032" i="18"/>
  <c r="K1032" i="18"/>
  <c r="J1032" i="18"/>
  <c r="L1031" i="18"/>
  <c r="K1031" i="18"/>
  <c r="J1031" i="18"/>
  <c r="L1030" i="18"/>
  <c r="K1030" i="18"/>
  <c r="J1030" i="18"/>
  <c r="L1029" i="18"/>
  <c r="K1029" i="18"/>
  <c r="J1029" i="18"/>
  <c r="L1028" i="18"/>
  <c r="K1028" i="18"/>
  <c r="J1028" i="18"/>
  <c r="L1027" i="18"/>
  <c r="K1027" i="18"/>
  <c r="J1027" i="18"/>
  <c r="L1026" i="18"/>
  <c r="K1026" i="18"/>
  <c r="J1026" i="18"/>
  <c r="L1025" i="18"/>
  <c r="K1025" i="18"/>
  <c r="J1025" i="18"/>
  <c r="L1024" i="18"/>
  <c r="K1024" i="18"/>
  <c r="J1024" i="18"/>
  <c r="L1023" i="18"/>
  <c r="K1023" i="18"/>
  <c r="J1023" i="18"/>
  <c r="L1022" i="18"/>
  <c r="K1022" i="18"/>
  <c r="J1022" i="18"/>
  <c r="L1021" i="18"/>
  <c r="K1021" i="18"/>
  <c r="J1021" i="18"/>
  <c r="L1020" i="18"/>
  <c r="K1020" i="18"/>
  <c r="J1020" i="18"/>
  <c r="L1019" i="18"/>
  <c r="K1019" i="18"/>
  <c r="J1019" i="18"/>
  <c r="L1018" i="18"/>
  <c r="K1018" i="18"/>
  <c r="J1018" i="18"/>
  <c r="L1017" i="18"/>
  <c r="K1017" i="18"/>
  <c r="J1017" i="18"/>
  <c r="L1016" i="18"/>
  <c r="K1016" i="18"/>
  <c r="J1016" i="18"/>
  <c r="L1015" i="18"/>
  <c r="K1015" i="18"/>
  <c r="J1015" i="18"/>
  <c r="L1014" i="18"/>
  <c r="K1014" i="18"/>
  <c r="J1014" i="18"/>
  <c r="L1013" i="18"/>
  <c r="K1013" i="18"/>
  <c r="J1013" i="18"/>
  <c r="L1012" i="18"/>
  <c r="K1012" i="18"/>
  <c r="J1012" i="18"/>
  <c r="L1011" i="18"/>
  <c r="K1011" i="18"/>
  <c r="J1011" i="18"/>
  <c r="L1010" i="18"/>
  <c r="K1010" i="18"/>
  <c r="J1010" i="18"/>
  <c r="L1009" i="18"/>
  <c r="K1009" i="18"/>
  <c r="J1009" i="18"/>
  <c r="L1008" i="18"/>
  <c r="K1008" i="18"/>
  <c r="J1008" i="18"/>
  <c r="L1007" i="18"/>
  <c r="K1007" i="18"/>
  <c r="J1007" i="18"/>
  <c r="L1006" i="18"/>
  <c r="K1006" i="18"/>
  <c r="J1006" i="18"/>
  <c r="L1005" i="18"/>
  <c r="K1005" i="18"/>
  <c r="J1005" i="18"/>
  <c r="L1004" i="18"/>
  <c r="K1004" i="18"/>
  <c r="J1004" i="18"/>
  <c r="L1003" i="18"/>
  <c r="K1003" i="18"/>
  <c r="J1003" i="18"/>
  <c r="L1002" i="18"/>
  <c r="K1002" i="18"/>
  <c r="J1002" i="18"/>
  <c r="L1001" i="18"/>
  <c r="K1001" i="18"/>
  <c r="J1001" i="18"/>
  <c r="L1000" i="18"/>
  <c r="K1000" i="18"/>
  <c r="J1000" i="18"/>
  <c r="L999" i="18"/>
  <c r="K999" i="18"/>
  <c r="J999" i="18"/>
  <c r="L998" i="18"/>
  <c r="K998" i="18"/>
  <c r="J998" i="18"/>
  <c r="L997" i="18"/>
  <c r="K997" i="18"/>
  <c r="J997" i="18"/>
  <c r="L996" i="18"/>
  <c r="K996" i="18"/>
  <c r="J996" i="18"/>
  <c r="L995" i="18"/>
  <c r="K995" i="18"/>
  <c r="J995" i="18"/>
  <c r="L994" i="18"/>
  <c r="K994" i="18"/>
  <c r="J994" i="18"/>
  <c r="L993" i="18"/>
  <c r="K993" i="18"/>
  <c r="J993" i="18"/>
  <c r="L992" i="18"/>
  <c r="K992" i="18"/>
  <c r="J992" i="18"/>
  <c r="L991" i="18"/>
  <c r="K991" i="18"/>
  <c r="J991" i="18"/>
  <c r="L990" i="18"/>
  <c r="K990" i="18"/>
  <c r="J990" i="18"/>
  <c r="L989" i="18"/>
  <c r="K989" i="18"/>
  <c r="J989" i="18"/>
  <c r="L988" i="18"/>
  <c r="K988" i="18"/>
  <c r="J988" i="18"/>
  <c r="L987" i="18"/>
  <c r="K987" i="18"/>
  <c r="J987" i="18"/>
  <c r="L986" i="18"/>
  <c r="K986" i="18"/>
  <c r="J986" i="18"/>
  <c r="L985" i="18"/>
  <c r="K985" i="18"/>
  <c r="J985" i="18"/>
  <c r="L984" i="18"/>
  <c r="K984" i="18"/>
  <c r="J984" i="18"/>
  <c r="L983" i="18"/>
  <c r="K983" i="18"/>
  <c r="J983" i="18"/>
  <c r="L982" i="18"/>
  <c r="K982" i="18"/>
  <c r="J982" i="18"/>
  <c r="L981" i="18"/>
  <c r="K981" i="18"/>
  <c r="J981" i="18"/>
  <c r="L980" i="18"/>
  <c r="K980" i="18"/>
  <c r="J980" i="18"/>
  <c r="L979" i="18"/>
  <c r="K979" i="18"/>
  <c r="J979" i="18"/>
  <c r="L978" i="18"/>
  <c r="K978" i="18"/>
  <c r="J978" i="18"/>
  <c r="L977" i="18"/>
  <c r="K977" i="18"/>
  <c r="J977" i="18"/>
  <c r="L976" i="18"/>
  <c r="K976" i="18"/>
  <c r="J976" i="18"/>
  <c r="L975" i="18"/>
  <c r="K975" i="18"/>
  <c r="J975" i="18"/>
  <c r="L974" i="18"/>
  <c r="K974" i="18"/>
  <c r="J974" i="18"/>
  <c r="L973" i="18"/>
  <c r="K973" i="18"/>
  <c r="J973" i="18"/>
  <c r="L972" i="18"/>
  <c r="K972" i="18"/>
  <c r="J972" i="18"/>
  <c r="L971" i="18"/>
  <c r="K971" i="18"/>
  <c r="J971" i="18"/>
  <c r="L970" i="18"/>
  <c r="K970" i="18"/>
  <c r="J970" i="18"/>
  <c r="L969" i="18"/>
  <c r="K969" i="18"/>
  <c r="J969" i="18"/>
  <c r="L968" i="18"/>
  <c r="K968" i="18"/>
  <c r="J968" i="18"/>
  <c r="L967" i="18"/>
  <c r="K967" i="18"/>
  <c r="J967" i="18"/>
  <c r="L966" i="18"/>
  <c r="K966" i="18"/>
  <c r="J966" i="18"/>
  <c r="L965" i="18"/>
  <c r="K965" i="18"/>
  <c r="J965" i="18"/>
  <c r="L964" i="18"/>
  <c r="K964" i="18"/>
  <c r="J964" i="18"/>
  <c r="L963" i="18"/>
  <c r="K963" i="18"/>
  <c r="J963" i="18"/>
  <c r="L962" i="18"/>
  <c r="K962" i="18"/>
  <c r="J962" i="18"/>
  <c r="L961" i="18"/>
  <c r="K961" i="18"/>
  <c r="J961" i="18"/>
  <c r="L960" i="18"/>
  <c r="K960" i="18"/>
  <c r="J960" i="18"/>
  <c r="L959" i="18"/>
  <c r="K959" i="18"/>
  <c r="J959" i="18"/>
  <c r="L958" i="18"/>
  <c r="K958" i="18"/>
  <c r="J958" i="18"/>
  <c r="L957" i="18"/>
  <c r="K957" i="18"/>
  <c r="J957" i="18"/>
  <c r="L956" i="18"/>
  <c r="K956" i="18"/>
  <c r="J956" i="18"/>
  <c r="L955" i="18"/>
  <c r="K955" i="18"/>
  <c r="J955" i="18"/>
  <c r="L954" i="18"/>
  <c r="K954" i="18"/>
  <c r="J954" i="18"/>
  <c r="L953" i="18"/>
  <c r="K953" i="18"/>
  <c r="J953" i="18"/>
  <c r="L952" i="18"/>
  <c r="K952" i="18"/>
  <c r="J952" i="18"/>
  <c r="L951" i="18"/>
  <c r="K951" i="18"/>
  <c r="J951" i="18"/>
  <c r="L950" i="18"/>
  <c r="K950" i="18"/>
  <c r="J950" i="18"/>
  <c r="L949" i="18"/>
  <c r="K949" i="18"/>
  <c r="J949" i="18"/>
  <c r="L948" i="18"/>
  <c r="K948" i="18"/>
  <c r="J948" i="18"/>
  <c r="L947" i="18"/>
  <c r="K947" i="18"/>
  <c r="J947" i="18"/>
  <c r="L946" i="18"/>
  <c r="K946" i="18"/>
  <c r="J946" i="18"/>
  <c r="L945" i="18"/>
  <c r="K945" i="18"/>
  <c r="J945" i="18"/>
  <c r="L944" i="18"/>
  <c r="K944" i="18"/>
  <c r="J944" i="18"/>
  <c r="L943" i="18"/>
  <c r="K943" i="18"/>
  <c r="J943" i="18"/>
  <c r="L942" i="18"/>
  <c r="K942" i="18"/>
  <c r="J942" i="18"/>
  <c r="L941" i="18"/>
  <c r="K941" i="18"/>
  <c r="J941" i="18"/>
  <c r="L940" i="18"/>
  <c r="K940" i="18"/>
  <c r="J940" i="18"/>
  <c r="L939" i="18"/>
  <c r="K939" i="18"/>
  <c r="J939" i="18"/>
  <c r="L938" i="18"/>
  <c r="K938" i="18"/>
  <c r="J938" i="18"/>
  <c r="L937" i="18"/>
  <c r="K937" i="18"/>
  <c r="J937" i="18"/>
  <c r="L936" i="18"/>
  <c r="K936" i="18"/>
  <c r="J936" i="18"/>
  <c r="L935" i="18"/>
  <c r="K935" i="18"/>
  <c r="J935" i="18"/>
  <c r="L934" i="18"/>
  <c r="K934" i="18"/>
  <c r="J934" i="18"/>
  <c r="L933" i="18"/>
  <c r="K933" i="18"/>
  <c r="J933" i="18"/>
  <c r="L932" i="18"/>
  <c r="K932" i="18"/>
  <c r="J932" i="18"/>
  <c r="L931" i="18"/>
  <c r="K931" i="18"/>
  <c r="J931" i="18"/>
  <c r="L930" i="18"/>
  <c r="K930" i="18"/>
  <c r="J930" i="18"/>
  <c r="L929" i="18"/>
  <c r="K929" i="18"/>
  <c r="J929" i="18"/>
  <c r="L928" i="18"/>
  <c r="K928" i="18"/>
  <c r="J928" i="18"/>
  <c r="L927" i="18"/>
  <c r="K927" i="18"/>
  <c r="J927" i="18"/>
  <c r="L926" i="18"/>
  <c r="K926" i="18"/>
  <c r="J926" i="18"/>
  <c r="L925" i="18"/>
  <c r="K925" i="18"/>
  <c r="J925" i="18"/>
  <c r="L924" i="18"/>
  <c r="K924" i="18"/>
  <c r="J924" i="18"/>
  <c r="L923" i="18"/>
  <c r="K923" i="18"/>
  <c r="J923" i="18"/>
  <c r="L922" i="18"/>
  <c r="K922" i="18"/>
  <c r="J922" i="18"/>
  <c r="L921" i="18"/>
  <c r="K921" i="18"/>
  <c r="J921" i="18"/>
  <c r="L920" i="18"/>
  <c r="K920" i="18"/>
  <c r="J920" i="18"/>
  <c r="L919" i="18"/>
  <c r="K919" i="18"/>
  <c r="J919" i="18"/>
  <c r="L918" i="18"/>
  <c r="K918" i="18"/>
  <c r="J918" i="18"/>
  <c r="L917" i="18"/>
  <c r="K917" i="18"/>
  <c r="J917" i="18"/>
  <c r="L916" i="18"/>
  <c r="K916" i="18"/>
  <c r="J916" i="18"/>
  <c r="L915" i="18"/>
  <c r="K915" i="18"/>
  <c r="J915" i="18"/>
  <c r="L914" i="18"/>
  <c r="K914" i="18"/>
  <c r="J914" i="18"/>
  <c r="L913" i="18"/>
  <c r="K913" i="18"/>
  <c r="J913" i="18"/>
  <c r="L912" i="18"/>
  <c r="K912" i="18"/>
  <c r="J912" i="18"/>
  <c r="L911" i="18"/>
  <c r="K911" i="18"/>
  <c r="J911" i="18"/>
  <c r="L910" i="18"/>
  <c r="K910" i="18"/>
  <c r="J910" i="18"/>
  <c r="L909" i="18"/>
  <c r="K909" i="18"/>
  <c r="J909" i="18"/>
  <c r="L908" i="18"/>
  <c r="K908" i="18"/>
  <c r="J908" i="18"/>
  <c r="L907" i="18"/>
  <c r="K907" i="18"/>
  <c r="J907" i="18"/>
  <c r="L906" i="18"/>
  <c r="K906" i="18"/>
  <c r="J906" i="18"/>
  <c r="L905" i="18"/>
  <c r="K905" i="18"/>
  <c r="J905" i="18"/>
  <c r="L904" i="18"/>
  <c r="K904" i="18"/>
  <c r="J904" i="18"/>
  <c r="L903" i="18"/>
  <c r="K903" i="18"/>
  <c r="J903" i="18"/>
  <c r="L902" i="18"/>
  <c r="K902" i="18"/>
  <c r="J902" i="18"/>
  <c r="L901" i="18"/>
  <c r="K901" i="18"/>
  <c r="J901" i="18"/>
  <c r="L900" i="18"/>
  <c r="K900" i="18"/>
  <c r="J900" i="18"/>
  <c r="L899" i="18"/>
  <c r="K899" i="18"/>
  <c r="J899" i="18"/>
  <c r="L898" i="18"/>
  <c r="K898" i="18"/>
  <c r="J898" i="18"/>
  <c r="L897" i="18"/>
  <c r="K897" i="18"/>
  <c r="J897" i="18"/>
  <c r="L896" i="18"/>
  <c r="K896" i="18"/>
  <c r="J896" i="18"/>
  <c r="L895" i="18"/>
  <c r="K895" i="18"/>
  <c r="J895" i="18"/>
  <c r="L894" i="18"/>
  <c r="K894" i="18"/>
  <c r="J894" i="18"/>
  <c r="L893" i="18"/>
  <c r="K893" i="18"/>
  <c r="J893" i="18"/>
  <c r="L892" i="18"/>
  <c r="K892" i="18"/>
  <c r="J892" i="18"/>
  <c r="L891" i="18"/>
  <c r="K891" i="18"/>
  <c r="J891" i="18"/>
  <c r="L890" i="18"/>
  <c r="K890" i="18"/>
  <c r="J890" i="18"/>
  <c r="L889" i="18"/>
  <c r="K889" i="18"/>
  <c r="J889" i="18"/>
  <c r="L888" i="18"/>
  <c r="K888" i="18"/>
  <c r="J888" i="18"/>
  <c r="L887" i="18"/>
  <c r="K887" i="18"/>
  <c r="J887" i="18"/>
  <c r="L886" i="18"/>
  <c r="K886" i="18"/>
  <c r="J886" i="18"/>
  <c r="L885" i="18"/>
  <c r="K885" i="18"/>
  <c r="J885" i="18"/>
  <c r="L884" i="18"/>
  <c r="K884" i="18"/>
  <c r="J884" i="18"/>
  <c r="L883" i="18"/>
  <c r="K883" i="18"/>
  <c r="J883" i="18"/>
  <c r="L882" i="18"/>
  <c r="K882" i="18"/>
  <c r="J882" i="18"/>
  <c r="L881" i="18"/>
  <c r="K881" i="18"/>
  <c r="J881" i="18"/>
  <c r="L880" i="18"/>
  <c r="K880" i="18"/>
  <c r="J880" i="18"/>
  <c r="L879" i="18"/>
  <c r="K879" i="18"/>
  <c r="J879" i="18"/>
  <c r="L878" i="18"/>
  <c r="K878" i="18"/>
  <c r="J878" i="18"/>
  <c r="L877" i="18"/>
  <c r="K877" i="18"/>
  <c r="J877" i="18"/>
  <c r="L876" i="18"/>
  <c r="K876" i="18"/>
  <c r="J876" i="18"/>
  <c r="L875" i="18"/>
  <c r="K875" i="18"/>
  <c r="J875" i="18"/>
  <c r="L874" i="18"/>
  <c r="K874" i="18"/>
  <c r="J874" i="18"/>
  <c r="L873" i="18"/>
  <c r="K873" i="18"/>
  <c r="J873" i="18"/>
  <c r="L872" i="18"/>
  <c r="K872" i="18"/>
  <c r="J872" i="18"/>
  <c r="L871" i="18"/>
  <c r="K871" i="18"/>
  <c r="J871" i="18"/>
  <c r="L870" i="18"/>
  <c r="K870" i="18"/>
  <c r="J870" i="18"/>
  <c r="L869" i="18"/>
  <c r="K869" i="18"/>
  <c r="J869" i="18"/>
  <c r="L868" i="18"/>
  <c r="K868" i="18"/>
  <c r="J868" i="18"/>
  <c r="L867" i="18"/>
  <c r="K867" i="18"/>
  <c r="J867" i="18"/>
  <c r="L866" i="18"/>
  <c r="K866" i="18"/>
  <c r="J866" i="18"/>
  <c r="L865" i="18"/>
  <c r="K865" i="18"/>
  <c r="J865" i="18"/>
  <c r="L864" i="18"/>
  <c r="K864" i="18"/>
  <c r="J864" i="18"/>
  <c r="L863" i="18"/>
  <c r="K863" i="18"/>
  <c r="J863" i="18"/>
  <c r="L862" i="18"/>
  <c r="K862" i="18"/>
  <c r="J862" i="18"/>
  <c r="L861" i="18"/>
  <c r="K861" i="18"/>
  <c r="J861" i="18"/>
  <c r="L860" i="18"/>
  <c r="K860" i="18"/>
  <c r="J860" i="18"/>
  <c r="L859" i="18"/>
  <c r="K859" i="18"/>
  <c r="J859" i="18"/>
  <c r="L858" i="18"/>
  <c r="K858" i="18"/>
  <c r="J858" i="18"/>
  <c r="L857" i="18"/>
  <c r="K857" i="18"/>
  <c r="J857" i="18"/>
  <c r="L856" i="18"/>
  <c r="K856" i="18"/>
  <c r="J856" i="18"/>
  <c r="L855" i="18"/>
  <c r="K855" i="18"/>
  <c r="J855" i="18"/>
  <c r="L854" i="18"/>
  <c r="K854" i="18"/>
  <c r="J854" i="18"/>
  <c r="L853" i="18"/>
  <c r="K853" i="18"/>
  <c r="J853" i="18"/>
  <c r="L852" i="18"/>
  <c r="K852" i="18"/>
  <c r="J852" i="18"/>
  <c r="L851" i="18"/>
  <c r="K851" i="18"/>
  <c r="J851" i="18"/>
  <c r="L850" i="18"/>
  <c r="K850" i="18"/>
  <c r="J850" i="18"/>
  <c r="L849" i="18"/>
  <c r="K849" i="18"/>
  <c r="J849" i="18"/>
  <c r="L848" i="18"/>
  <c r="K848" i="18"/>
  <c r="J848" i="18"/>
  <c r="L847" i="18"/>
  <c r="K847" i="18"/>
  <c r="J847" i="18"/>
  <c r="L846" i="18"/>
  <c r="K846" i="18"/>
  <c r="J846" i="18"/>
  <c r="L845" i="18"/>
  <c r="K845" i="18"/>
  <c r="J845" i="18"/>
  <c r="L844" i="18"/>
  <c r="K844" i="18"/>
  <c r="J844" i="18"/>
  <c r="L843" i="18"/>
  <c r="K843" i="18"/>
  <c r="J843" i="18"/>
  <c r="L842" i="18"/>
  <c r="K842" i="18"/>
  <c r="J842" i="18"/>
  <c r="L841" i="18"/>
  <c r="K841" i="18"/>
  <c r="J841" i="18"/>
  <c r="L840" i="18"/>
  <c r="K840" i="18"/>
  <c r="J840" i="18"/>
  <c r="L839" i="18"/>
  <c r="K839" i="18"/>
  <c r="J839" i="18"/>
  <c r="L838" i="18"/>
  <c r="K838" i="18"/>
  <c r="J838" i="18"/>
  <c r="L837" i="18"/>
  <c r="K837" i="18"/>
  <c r="J837" i="18"/>
  <c r="L836" i="18"/>
  <c r="K836" i="18"/>
  <c r="J836" i="18"/>
  <c r="L835" i="18"/>
  <c r="K835" i="18"/>
  <c r="J835" i="18"/>
  <c r="L834" i="18"/>
  <c r="K834" i="18"/>
  <c r="J834" i="18"/>
  <c r="L833" i="18"/>
  <c r="K833" i="18"/>
  <c r="J833" i="18"/>
  <c r="L832" i="18"/>
  <c r="K832" i="18"/>
  <c r="J832" i="18"/>
  <c r="L831" i="18"/>
  <c r="K831" i="18"/>
  <c r="J831" i="18"/>
  <c r="L830" i="18"/>
  <c r="K830" i="18"/>
  <c r="J830" i="18"/>
  <c r="L829" i="18"/>
  <c r="K829" i="18"/>
  <c r="J829" i="18"/>
  <c r="L828" i="18"/>
  <c r="K828" i="18"/>
  <c r="J828" i="18"/>
  <c r="L827" i="18"/>
  <c r="K827" i="18"/>
  <c r="J827" i="18"/>
  <c r="L826" i="18"/>
  <c r="K826" i="18"/>
  <c r="J826" i="18"/>
  <c r="L825" i="18"/>
  <c r="K825" i="18"/>
  <c r="J825" i="18"/>
  <c r="L824" i="18"/>
  <c r="K824" i="18"/>
  <c r="J824" i="18"/>
  <c r="L823" i="18"/>
  <c r="K823" i="18"/>
  <c r="J823" i="18"/>
  <c r="L822" i="18"/>
  <c r="K822" i="18"/>
  <c r="J822" i="18"/>
  <c r="L821" i="18"/>
  <c r="K821" i="18"/>
  <c r="J821" i="18"/>
  <c r="L820" i="18"/>
  <c r="K820" i="18"/>
  <c r="J820" i="18"/>
  <c r="L819" i="18"/>
  <c r="K819" i="18"/>
  <c r="J819" i="18"/>
  <c r="L818" i="18"/>
  <c r="K818" i="18"/>
  <c r="J818" i="18"/>
  <c r="L817" i="18"/>
  <c r="K817" i="18"/>
  <c r="J817" i="18"/>
  <c r="L816" i="18"/>
  <c r="K816" i="18"/>
  <c r="J816" i="18"/>
  <c r="L815" i="18"/>
  <c r="K815" i="18"/>
  <c r="J815" i="18"/>
  <c r="L814" i="18"/>
  <c r="K814" i="18"/>
  <c r="J814" i="18"/>
  <c r="L813" i="18"/>
  <c r="K813" i="18"/>
  <c r="J813" i="18"/>
  <c r="L812" i="18"/>
  <c r="K812" i="18"/>
  <c r="J812" i="18"/>
  <c r="L811" i="18"/>
  <c r="K811" i="18"/>
  <c r="J811" i="18"/>
  <c r="L810" i="18"/>
  <c r="K810" i="18"/>
  <c r="J810" i="18"/>
  <c r="L809" i="18"/>
  <c r="K809" i="18"/>
  <c r="J809" i="18"/>
  <c r="L808" i="18"/>
  <c r="K808" i="18"/>
  <c r="J808" i="18"/>
  <c r="L807" i="18"/>
  <c r="K807" i="18"/>
  <c r="J807" i="18"/>
  <c r="L806" i="18"/>
  <c r="K806" i="18"/>
  <c r="J806" i="18"/>
  <c r="L805" i="18"/>
  <c r="K805" i="18"/>
  <c r="J805" i="18"/>
  <c r="L804" i="18"/>
  <c r="K804" i="18"/>
  <c r="J804" i="18"/>
  <c r="L803" i="18"/>
  <c r="K803" i="18"/>
  <c r="J803" i="18"/>
  <c r="L802" i="18"/>
  <c r="K802" i="18"/>
  <c r="J802" i="18"/>
  <c r="L801" i="18"/>
  <c r="K801" i="18"/>
  <c r="J801" i="18"/>
  <c r="L800" i="18"/>
  <c r="K800" i="18"/>
  <c r="J800" i="18"/>
  <c r="L799" i="18"/>
  <c r="K799" i="18"/>
  <c r="J799" i="18"/>
  <c r="L798" i="18"/>
  <c r="K798" i="18"/>
  <c r="J798" i="18"/>
  <c r="L797" i="18"/>
  <c r="K797" i="18"/>
  <c r="J797" i="18"/>
  <c r="L796" i="18"/>
  <c r="K796" i="18"/>
  <c r="J796" i="18"/>
  <c r="L795" i="18"/>
  <c r="K795" i="18"/>
  <c r="J795" i="18"/>
  <c r="L794" i="18"/>
  <c r="K794" i="18"/>
  <c r="J794" i="18"/>
  <c r="L793" i="18"/>
  <c r="K793" i="18"/>
  <c r="J793" i="18"/>
  <c r="L792" i="18"/>
  <c r="K792" i="18"/>
  <c r="J792" i="18"/>
  <c r="L791" i="18"/>
  <c r="K791" i="18"/>
  <c r="J791" i="18"/>
  <c r="L790" i="18"/>
  <c r="K790" i="18"/>
  <c r="J790" i="18"/>
  <c r="L789" i="18"/>
  <c r="K789" i="18"/>
  <c r="J789" i="18"/>
  <c r="L788" i="18"/>
  <c r="K788" i="18"/>
  <c r="J788" i="18"/>
  <c r="L787" i="18"/>
  <c r="K787" i="18"/>
  <c r="J787" i="18"/>
  <c r="L786" i="18"/>
  <c r="K786" i="18"/>
  <c r="J786" i="18"/>
  <c r="L785" i="18"/>
  <c r="K785" i="18"/>
  <c r="J785" i="18"/>
  <c r="L784" i="18"/>
  <c r="K784" i="18"/>
  <c r="J784" i="18"/>
  <c r="L783" i="18"/>
  <c r="K783" i="18"/>
  <c r="J783" i="18"/>
  <c r="L782" i="18"/>
  <c r="K782" i="18"/>
  <c r="J782" i="18"/>
  <c r="L781" i="18"/>
  <c r="K781" i="18"/>
  <c r="J781" i="18"/>
  <c r="L780" i="18"/>
  <c r="K780" i="18"/>
  <c r="J780" i="18"/>
  <c r="L779" i="18"/>
  <c r="K779" i="18"/>
  <c r="J779" i="18"/>
  <c r="L778" i="18"/>
  <c r="K778" i="18"/>
  <c r="J778" i="18"/>
  <c r="L777" i="18"/>
  <c r="K777" i="18"/>
  <c r="J777" i="18"/>
  <c r="L776" i="18"/>
  <c r="K776" i="18"/>
  <c r="J776" i="18"/>
  <c r="L775" i="18"/>
  <c r="K775" i="18"/>
  <c r="J775" i="18"/>
  <c r="L774" i="18"/>
  <c r="K774" i="18"/>
  <c r="J774" i="18"/>
  <c r="L773" i="18"/>
  <c r="K773" i="18"/>
  <c r="J773" i="18"/>
  <c r="L772" i="18"/>
  <c r="K772" i="18"/>
  <c r="J772" i="18"/>
  <c r="L771" i="18"/>
  <c r="K771" i="18"/>
  <c r="J771" i="18"/>
  <c r="L770" i="18"/>
  <c r="K770" i="18"/>
  <c r="J770" i="18"/>
  <c r="L769" i="18"/>
  <c r="K769" i="18"/>
  <c r="J769" i="18"/>
  <c r="L768" i="18"/>
  <c r="K768" i="18"/>
  <c r="J768" i="18"/>
  <c r="L767" i="18"/>
  <c r="K767" i="18"/>
  <c r="J767" i="18"/>
  <c r="L766" i="18"/>
  <c r="K766" i="18"/>
  <c r="J766" i="18"/>
  <c r="L765" i="18"/>
  <c r="K765" i="18"/>
  <c r="J765" i="18"/>
  <c r="L764" i="18"/>
  <c r="K764" i="18"/>
  <c r="J764" i="18"/>
  <c r="L763" i="18"/>
  <c r="K763" i="18"/>
  <c r="J763" i="18"/>
  <c r="L762" i="18"/>
  <c r="K762" i="18"/>
  <c r="J762" i="18"/>
  <c r="L761" i="18"/>
  <c r="K761" i="18"/>
  <c r="J761" i="18"/>
  <c r="L760" i="18"/>
  <c r="K760" i="18"/>
  <c r="J760" i="18"/>
  <c r="L759" i="18"/>
  <c r="K759" i="18"/>
  <c r="J759" i="18"/>
  <c r="L758" i="18"/>
  <c r="K758" i="18"/>
  <c r="J758" i="18"/>
  <c r="L757" i="18"/>
  <c r="K757" i="18"/>
  <c r="J757" i="18"/>
  <c r="L756" i="18"/>
  <c r="K756" i="18"/>
  <c r="J756" i="18"/>
  <c r="L755" i="18"/>
  <c r="K755" i="18"/>
  <c r="J755" i="18"/>
  <c r="L754" i="18"/>
  <c r="K754" i="18"/>
  <c r="J754" i="18"/>
  <c r="L753" i="18"/>
  <c r="K753" i="18"/>
  <c r="J753" i="18"/>
  <c r="L752" i="18"/>
  <c r="K752" i="18"/>
  <c r="J752" i="18"/>
  <c r="L751" i="18"/>
  <c r="K751" i="18"/>
  <c r="J751" i="18"/>
  <c r="L750" i="18"/>
  <c r="K750" i="18"/>
  <c r="J750" i="18"/>
  <c r="L749" i="18"/>
  <c r="K749" i="18"/>
  <c r="J749" i="18"/>
  <c r="L748" i="18"/>
  <c r="K748" i="18"/>
  <c r="J748" i="18"/>
  <c r="L747" i="18"/>
  <c r="K747" i="18"/>
  <c r="J747" i="18"/>
  <c r="L746" i="18"/>
  <c r="K746" i="18"/>
  <c r="J746" i="18"/>
  <c r="L745" i="18"/>
  <c r="K745" i="18"/>
  <c r="J745" i="18"/>
  <c r="L744" i="18"/>
  <c r="K744" i="18"/>
  <c r="J744" i="18"/>
  <c r="L743" i="18"/>
  <c r="K743" i="18"/>
  <c r="J743" i="18"/>
  <c r="L742" i="18"/>
  <c r="K742" i="18"/>
  <c r="J742" i="18"/>
  <c r="L741" i="18"/>
  <c r="K741" i="18"/>
  <c r="J741" i="18"/>
  <c r="L740" i="18"/>
  <c r="K740" i="18"/>
  <c r="J740" i="18"/>
  <c r="L739" i="18"/>
  <c r="K739" i="18"/>
  <c r="J739" i="18"/>
  <c r="L738" i="18"/>
  <c r="K738" i="18"/>
  <c r="J738" i="18"/>
  <c r="L737" i="18"/>
  <c r="K737" i="18"/>
  <c r="J737" i="18"/>
  <c r="L736" i="18"/>
  <c r="K736" i="18"/>
  <c r="J736" i="18"/>
  <c r="L735" i="18"/>
  <c r="K735" i="18"/>
  <c r="J735" i="18"/>
  <c r="L734" i="18"/>
  <c r="K734" i="18"/>
  <c r="J734" i="18"/>
  <c r="L733" i="18"/>
  <c r="K733" i="18"/>
  <c r="J733" i="18"/>
  <c r="L732" i="18"/>
  <c r="K732" i="18"/>
  <c r="J732" i="18"/>
  <c r="L731" i="18"/>
  <c r="K731" i="18"/>
  <c r="J731" i="18"/>
  <c r="L730" i="18"/>
  <c r="K730" i="18"/>
  <c r="J730" i="18"/>
  <c r="L729" i="18"/>
  <c r="K729" i="18"/>
  <c r="J729" i="18"/>
  <c r="L728" i="18"/>
  <c r="K728" i="18"/>
  <c r="J728" i="18"/>
  <c r="L727" i="18"/>
  <c r="K727" i="18"/>
  <c r="J727" i="18"/>
  <c r="L726" i="18"/>
  <c r="K726" i="18"/>
  <c r="J726" i="18"/>
  <c r="L725" i="18"/>
  <c r="K725" i="18"/>
  <c r="J725" i="18"/>
  <c r="L724" i="18"/>
  <c r="K724" i="18"/>
  <c r="J724" i="18"/>
  <c r="L723" i="18"/>
  <c r="K723" i="18"/>
  <c r="J723" i="18"/>
  <c r="L722" i="18"/>
  <c r="K722" i="18"/>
  <c r="J722" i="18"/>
  <c r="L721" i="18"/>
  <c r="K721" i="18"/>
  <c r="J721" i="18"/>
  <c r="L720" i="18"/>
  <c r="K720" i="18"/>
  <c r="J720" i="18"/>
  <c r="L719" i="18"/>
  <c r="K719" i="18"/>
  <c r="J719" i="18"/>
  <c r="L718" i="18"/>
  <c r="K718" i="18"/>
  <c r="J718" i="18"/>
  <c r="L717" i="18"/>
  <c r="K717" i="18"/>
  <c r="J717" i="18"/>
  <c r="L716" i="18"/>
  <c r="K716" i="18"/>
  <c r="J716" i="18"/>
  <c r="L715" i="18"/>
  <c r="K715" i="18"/>
  <c r="J715" i="18"/>
  <c r="L714" i="18"/>
  <c r="K714" i="18"/>
  <c r="J714" i="18"/>
  <c r="L713" i="18"/>
  <c r="K713" i="18"/>
  <c r="J713" i="18"/>
  <c r="L712" i="18"/>
  <c r="K712" i="18"/>
  <c r="J712" i="18"/>
  <c r="L711" i="18"/>
  <c r="K711" i="18"/>
  <c r="J711" i="18"/>
  <c r="L710" i="18"/>
  <c r="K710" i="18"/>
  <c r="J710" i="18"/>
  <c r="L709" i="18"/>
  <c r="K709" i="18"/>
  <c r="J709" i="18"/>
  <c r="L708" i="18"/>
  <c r="K708" i="18"/>
  <c r="J708" i="18"/>
  <c r="L707" i="18"/>
  <c r="K707" i="18"/>
  <c r="J707" i="18"/>
  <c r="L706" i="18"/>
  <c r="K706" i="18"/>
  <c r="J706" i="18"/>
  <c r="L705" i="18"/>
  <c r="K705" i="18"/>
  <c r="J705" i="18"/>
  <c r="L704" i="18"/>
  <c r="K704" i="18"/>
  <c r="J704" i="18"/>
  <c r="L703" i="18"/>
  <c r="K703" i="18"/>
  <c r="J703" i="18"/>
  <c r="L702" i="18"/>
  <c r="K702" i="18"/>
  <c r="J702" i="18"/>
  <c r="L701" i="18"/>
  <c r="K701" i="18"/>
  <c r="J701" i="18"/>
  <c r="L700" i="18"/>
  <c r="K700" i="18"/>
  <c r="J700" i="18"/>
  <c r="L699" i="18"/>
  <c r="K699" i="18"/>
  <c r="J699" i="18"/>
  <c r="L698" i="18"/>
  <c r="K698" i="18"/>
  <c r="J698" i="18"/>
  <c r="L697" i="18"/>
  <c r="K697" i="18"/>
  <c r="J697" i="18"/>
  <c r="L696" i="18"/>
  <c r="K696" i="18"/>
  <c r="J696" i="18"/>
  <c r="L695" i="18"/>
  <c r="K695" i="18"/>
  <c r="J695" i="18"/>
  <c r="L694" i="18"/>
  <c r="K694" i="18"/>
  <c r="J694" i="18"/>
  <c r="L693" i="18"/>
  <c r="K693" i="18"/>
  <c r="J693" i="18"/>
  <c r="L692" i="18"/>
  <c r="K692" i="18"/>
  <c r="J692" i="18"/>
  <c r="L691" i="18"/>
  <c r="K691" i="18"/>
  <c r="J691" i="18"/>
  <c r="L690" i="18"/>
  <c r="K690" i="18"/>
  <c r="J690" i="18"/>
  <c r="L689" i="18"/>
  <c r="K689" i="18"/>
  <c r="J689" i="18"/>
  <c r="L688" i="18"/>
  <c r="K688" i="18"/>
  <c r="J688" i="18"/>
  <c r="L687" i="18"/>
  <c r="K687" i="18"/>
  <c r="J687" i="18"/>
  <c r="L686" i="18"/>
  <c r="K686" i="18"/>
  <c r="J686" i="18"/>
  <c r="L685" i="18"/>
  <c r="K685" i="18"/>
  <c r="J685" i="18"/>
  <c r="L684" i="18"/>
  <c r="K684" i="18"/>
  <c r="J684" i="18"/>
  <c r="L683" i="18"/>
  <c r="K683" i="18"/>
  <c r="J683" i="18"/>
  <c r="L682" i="18"/>
  <c r="K682" i="18"/>
  <c r="J682" i="18"/>
  <c r="L681" i="18"/>
  <c r="K681" i="18"/>
  <c r="J681" i="18"/>
  <c r="L680" i="18"/>
  <c r="K680" i="18"/>
  <c r="J680" i="18"/>
  <c r="L679" i="18"/>
  <c r="K679" i="18"/>
  <c r="J679" i="18"/>
  <c r="L678" i="18"/>
  <c r="K678" i="18"/>
  <c r="J678" i="18"/>
  <c r="L677" i="18"/>
  <c r="K677" i="18"/>
  <c r="J677" i="18"/>
  <c r="L676" i="18"/>
  <c r="K676" i="18"/>
  <c r="J676" i="18"/>
  <c r="L675" i="18"/>
  <c r="K675" i="18"/>
  <c r="J675" i="18"/>
  <c r="L674" i="18"/>
  <c r="K674" i="18"/>
  <c r="J674" i="18"/>
  <c r="L673" i="18"/>
  <c r="K673" i="18"/>
  <c r="J673" i="18"/>
  <c r="L672" i="18"/>
  <c r="K672" i="18"/>
  <c r="J672" i="18"/>
  <c r="L671" i="18"/>
  <c r="K671" i="18"/>
  <c r="J671" i="18"/>
  <c r="L670" i="18"/>
  <c r="K670" i="18"/>
  <c r="J670" i="18"/>
  <c r="L669" i="18"/>
  <c r="K669" i="18"/>
  <c r="J669" i="18"/>
  <c r="L668" i="18"/>
  <c r="K668" i="18"/>
  <c r="J668" i="18"/>
  <c r="L667" i="18"/>
  <c r="K667" i="18"/>
  <c r="J667" i="18"/>
  <c r="L666" i="18"/>
  <c r="K666" i="18"/>
  <c r="J666" i="18"/>
  <c r="L665" i="18"/>
  <c r="K665" i="18"/>
  <c r="J665" i="18"/>
  <c r="L664" i="18"/>
  <c r="K664" i="18"/>
  <c r="J664" i="18"/>
  <c r="L663" i="18"/>
  <c r="K663" i="18"/>
  <c r="J663" i="18"/>
  <c r="L662" i="18"/>
  <c r="K662" i="18"/>
  <c r="J662" i="18"/>
  <c r="L661" i="18"/>
  <c r="K661" i="18"/>
  <c r="J661" i="18"/>
  <c r="L660" i="18"/>
  <c r="K660" i="18"/>
  <c r="J660" i="18"/>
  <c r="L659" i="18"/>
  <c r="K659" i="18"/>
  <c r="J659" i="18"/>
  <c r="L658" i="18"/>
  <c r="K658" i="18"/>
  <c r="J658" i="18"/>
  <c r="L657" i="18"/>
  <c r="K657" i="18"/>
  <c r="J657" i="18"/>
  <c r="L656" i="18"/>
  <c r="K656" i="18"/>
  <c r="J656" i="18"/>
  <c r="L655" i="18"/>
  <c r="K655" i="18"/>
  <c r="J655" i="18"/>
  <c r="L654" i="18"/>
  <c r="K654" i="18"/>
  <c r="J654" i="18"/>
  <c r="L653" i="18"/>
  <c r="K653" i="18"/>
  <c r="J653" i="18"/>
  <c r="L652" i="18"/>
  <c r="K652" i="18"/>
  <c r="J652" i="18"/>
  <c r="L651" i="18"/>
  <c r="K651" i="18"/>
  <c r="J651" i="18"/>
  <c r="L650" i="18"/>
  <c r="K650" i="18"/>
  <c r="J650" i="18"/>
  <c r="L649" i="18"/>
  <c r="K649" i="18"/>
  <c r="J649" i="18"/>
  <c r="L648" i="18"/>
  <c r="K648" i="18"/>
  <c r="J648" i="18"/>
  <c r="L647" i="18"/>
  <c r="K647" i="18"/>
  <c r="J647" i="18"/>
  <c r="L646" i="18"/>
  <c r="K646" i="18"/>
  <c r="J646" i="18"/>
  <c r="L645" i="18"/>
  <c r="K645" i="18"/>
  <c r="J645" i="18"/>
  <c r="L644" i="18"/>
  <c r="K644" i="18"/>
  <c r="J644" i="18"/>
  <c r="L643" i="18"/>
  <c r="K643" i="18"/>
  <c r="J643" i="18"/>
  <c r="L642" i="18"/>
  <c r="K642" i="18"/>
  <c r="J642" i="18"/>
  <c r="L641" i="18"/>
  <c r="K641" i="18"/>
  <c r="J641" i="18"/>
  <c r="L640" i="18"/>
  <c r="K640" i="18"/>
  <c r="J640" i="18"/>
  <c r="L639" i="18"/>
  <c r="K639" i="18"/>
  <c r="J639" i="18"/>
  <c r="L638" i="18"/>
  <c r="K638" i="18"/>
  <c r="J638" i="18"/>
  <c r="L637" i="18"/>
  <c r="K637" i="18"/>
  <c r="J637" i="18"/>
  <c r="L636" i="18"/>
  <c r="K636" i="18"/>
  <c r="J636" i="18"/>
  <c r="L635" i="18"/>
  <c r="K635" i="18"/>
  <c r="J635" i="18"/>
  <c r="L634" i="18"/>
  <c r="K634" i="18"/>
  <c r="J634" i="18"/>
  <c r="L633" i="18"/>
  <c r="K633" i="18"/>
  <c r="J633" i="18"/>
  <c r="L632" i="18"/>
  <c r="K632" i="18"/>
  <c r="J632" i="18"/>
  <c r="L631" i="18"/>
  <c r="K631" i="18"/>
  <c r="J631" i="18"/>
  <c r="L630" i="18"/>
  <c r="K630" i="18"/>
  <c r="J630" i="18"/>
  <c r="L629" i="18"/>
  <c r="K629" i="18"/>
  <c r="J629" i="18"/>
  <c r="L628" i="18"/>
  <c r="K628" i="18"/>
  <c r="J628" i="18"/>
  <c r="L627" i="18"/>
  <c r="K627" i="18"/>
  <c r="J627" i="18"/>
  <c r="L626" i="18"/>
  <c r="K626" i="18"/>
  <c r="J626" i="18"/>
  <c r="L625" i="18"/>
  <c r="K625" i="18"/>
  <c r="J625" i="18"/>
  <c r="L624" i="18"/>
  <c r="K624" i="18"/>
  <c r="J624" i="18"/>
  <c r="L623" i="18"/>
  <c r="K623" i="18"/>
  <c r="J623" i="18"/>
  <c r="L622" i="18"/>
  <c r="K622" i="18"/>
  <c r="J622" i="18"/>
  <c r="L621" i="18"/>
  <c r="K621" i="18"/>
  <c r="J621" i="18"/>
  <c r="L620" i="18"/>
  <c r="K620" i="18"/>
  <c r="J620" i="18"/>
  <c r="L619" i="18"/>
  <c r="K619" i="18"/>
  <c r="J619" i="18"/>
  <c r="L618" i="18"/>
  <c r="K618" i="18"/>
  <c r="J618" i="18"/>
  <c r="L617" i="18"/>
  <c r="K617" i="18"/>
  <c r="J617" i="18"/>
  <c r="L616" i="18"/>
  <c r="K616" i="18"/>
  <c r="J616" i="18"/>
  <c r="L615" i="18"/>
  <c r="K615" i="18"/>
  <c r="J615" i="18"/>
  <c r="L614" i="18"/>
  <c r="K614" i="18"/>
  <c r="J614" i="18"/>
  <c r="L613" i="18"/>
  <c r="K613" i="18"/>
  <c r="J613" i="18"/>
  <c r="L612" i="18"/>
  <c r="K612" i="18"/>
  <c r="J612" i="18"/>
  <c r="L611" i="18"/>
  <c r="K611" i="18"/>
  <c r="J611" i="18"/>
  <c r="L610" i="18"/>
  <c r="K610" i="18"/>
  <c r="J610" i="18"/>
  <c r="L609" i="18"/>
  <c r="K609" i="18"/>
  <c r="J609" i="18"/>
  <c r="L608" i="18"/>
  <c r="K608" i="18"/>
  <c r="J608" i="18"/>
  <c r="L607" i="18"/>
  <c r="K607" i="18"/>
  <c r="J607" i="18"/>
  <c r="L606" i="18"/>
  <c r="K606" i="18"/>
  <c r="J606" i="18"/>
  <c r="L605" i="18"/>
  <c r="K605" i="18"/>
  <c r="J605" i="18"/>
  <c r="L604" i="18"/>
  <c r="K604" i="18"/>
  <c r="J604" i="18"/>
  <c r="L603" i="18"/>
  <c r="K603" i="18"/>
  <c r="J603" i="18"/>
  <c r="L602" i="18"/>
  <c r="K602" i="18"/>
  <c r="J602" i="18"/>
  <c r="L601" i="18"/>
  <c r="K601" i="18"/>
  <c r="J601" i="18"/>
  <c r="L600" i="18"/>
  <c r="K600" i="18"/>
  <c r="J600" i="18"/>
  <c r="L599" i="18"/>
  <c r="K599" i="18"/>
  <c r="J599" i="18"/>
  <c r="L598" i="18"/>
  <c r="K598" i="18"/>
  <c r="J598" i="18"/>
  <c r="L597" i="18"/>
  <c r="K597" i="18"/>
  <c r="J597" i="18"/>
  <c r="L596" i="18"/>
  <c r="K596" i="18"/>
  <c r="J596" i="18"/>
  <c r="L595" i="18"/>
  <c r="K595" i="18"/>
  <c r="J595" i="18"/>
  <c r="L594" i="18"/>
  <c r="K594" i="18"/>
  <c r="J594" i="18"/>
  <c r="L593" i="18"/>
  <c r="K593" i="18"/>
  <c r="J593" i="18"/>
  <c r="L592" i="18"/>
  <c r="K592" i="18"/>
  <c r="J592" i="18"/>
  <c r="L591" i="18"/>
  <c r="K591" i="18"/>
  <c r="J591" i="18"/>
  <c r="L590" i="18"/>
  <c r="K590" i="18"/>
  <c r="J590" i="18"/>
  <c r="L589" i="18"/>
  <c r="K589" i="18"/>
  <c r="J589" i="18"/>
  <c r="L588" i="18"/>
  <c r="K588" i="18"/>
  <c r="J588" i="18"/>
  <c r="L587" i="18"/>
  <c r="K587" i="18"/>
  <c r="J587" i="18"/>
  <c r="L586" i="18"/>
  <c r="K586" i="18"/>
  <c r="J586" i="18"/>
  <c r="L585" i="18"/>
  <c r="K585" i="18"/>
  <c r="J585" i="18"/>
  <c r="L584" i="18"/>
  <c r="K584" i="18"/>
  <c r="J584" i="18"/>
  <c r="L583" i="18"/>
  <c r="K583" i="18"/>
  <c r="J583" i="18"/>
  <c r="L582" i="18"/>
  <c r="K582" i="18"/>
  <c r="J582" i="18"/>
  <c r="L581" i="18"/>
  <c r="K581" i="18"/>
  <c r="J581" i="18"/>
  <c r="L580" i="18"/>
  <c r="K580" i="18"/>
  <c r="J580" i="18"/>
  <c r="L579" i="18"/>
  <c r="K579" i="18"/>
  <c r="J579" i="18"/>
  <c r="L578" i="18"/>
  <c r="K578" i="18"/>
  <c r="J578" i="18"/>
  <c r="L577" i="18"/>
  <c r="K577" i="18"/>
  <c r="J577" i="18"/>
  <c r="L576" i="18"/>
  <c r="K576" i="18"/>
  <c r="J576" i="18"/>
  <c r="L575" i="18"/>
  <c r="K575" i="18"/>
  <c r="J575" i="18"/>
  <c r="L574" i="18"/>
  <c r="K574" i="18"/>
  <c r="J574" i="18"/>
  <c r="L573" i="18"/>
  <c r="K573" i="18"/>
  <c r="J573" i="18"/>
  <c r="L572" i="18"/>
  <c r="K572" i="18"/>
  <c r="J572" i="18"/>
  <c r="L571" i="18"/>
  <c r="K571" i="18"/>
  <c r="J571" i="18"/>
  <c r="L570" i="18"/>
  <c r="K570" i="18"/>
  <c r="J570" i="18"/>
  <c r="L569" i="18"/>
  <c r="K569" i="18"/>
  <c r="J569" i="18"/>
  <c r="L568" i="18"/>
  <c r="K568" i="18"/>
  <c r="J568" i="18"/>
  <c r="L567" i="18"/>
  <c r="K567" i="18"/>
  <c r="J567" i="18"/>
  <c r="L566" i="18"/>
  <c r="K566" i="18"/>
  <c r="J566" i="18"/>
  <c r="L565" i="18"/>
  <c r="K565" i="18"/>
  <c r="J565" i="18"/>
  <c r="L564" i="18"/>
  <c r="K564" i="18"/>
  <c r="J564" i="18"/>
  <c r="L563" i="18"/>
  <c r="K563" i="18"/>
  <c r="J563" i="18"/>
  <c r="L562" i="18"/>
  <c r="K562" i="18"/>
  <c r="J562" i="18"/>
  <c r="L561" i="18"/>
  <c r="K561" i="18"/>
  <c r="J561" i="18"/>
  <c r="L560" i="18"/>
  <c r="K560" i="18"/>
  <c r="J560" i="18"/>
  <c r="L559" i="18"/>
  <c r="K559" i="18"/>
  <c r="J559" i="18"/>
  <c r="L558" i="18"/>
  <c r="K558" i="18"/>
  <c r="J558" i="18"/>
  <c r="L557" i="18"/>
  <c r="K557" i="18"/>
  <c r="J557" i="18"/>
  <c r="L556" i="18"/>
  <c r="K556" i="18"/>
  <c r="J556" i="18"/>
  <c r="L555" i="18"/>
  <c r="K555" i="18"/>
  <c r="J555" i="18"/>
  <c r="L554" i="18"/>
  <c r="K554" i="18"/>
  <c r="J554" i="18"/>
  <c r="L553" i="18"/>
  <c r="K553" i="18"/>
  <c r="J553" i="18"/>
  <c r="L552" i="18"/>
  <c r="K552" i="18"/>
  <c r="J552" i="18"/>
  <c r="L551" i="18"/>
  <c r="K551" i="18"/>
  <c r="J551" i="18"/>
  <c r="L550" i="18"/>
  <c r="K550" i="18"/>
  <c r="J550" i="18"/>
  <c r="L549" i="18"/>
  <c r="K549" i="18"/>
  <c r="J549" i="18"/>
  <c r="L548" i="18"/>
  <c r="K548" i="18"/>
  <c r="J548" i="18"/>
  <c r="L547" i="18"/>
  <c r="K547" i="18"/>
  <c r="J547" i="18"/>
  <c r="L546" i="18"/>
  <c r="K546" i="18"/>
  <c r="J546" i="18"/>
  <c r="L545" i="18"/>
  <c r="K545" i="18"/>
  <c r="J545" i="18"/>
  <c r="L544" i="18"/>
  <c r="K544" i="18"/>
  <c r="J544" i="18"/>
  <c r="L543" i="18"/>
  <c r="K543" i="18"/>
  <c r="J543" i="18"/>
  <c r="L542" i="18"/>
  <c r="K542" i="18"/>
  <c r="J542" i="18"/>
  <c r="L541" i="18"/>
  <c r="K541" i="18"/>
  <c r="J541" i="18"/>
  <c r="L540" i="18"/>
  <c r="K540" i="18"/>
  <c r="J540" i="18"/>
  <c r="L539" i="18"/>
  <c r="K539" i="18"/>
  <c r="J539" i="18"/>
  <c r="L538" i="18"/>
  <c r="K538" i="18"/>
  <c r="J538" i="18"/>
  <c r="L537" i="18"/>
  <c r="K537" i="18"/>
  <c r="J537" i="18"/>
  <c r="L536" i="18"/>
  <c r="K536" i="18"/>
  <c r="J536" i="18"/>
  <c r="L535" i="18"/>
  <c r="K535" i="18"/>
  <c r="J535" i="18"/>
  <c r="L534" i="18"/>
  <c r="K534" i="18"/>
  <c r="J534" i="18"/>
  <c r="L533" i="18"/>
  <c r="K533" i="18"/>
  <c r="J533" i="18"/>
  <c r="L532" i="18"/>
  <c r="K532" i="18"/>
  <c r="J532" i="18"/>
  <c r="L531" i="18"/>
  <c r="K531" i="18"/>
  <c r="J531" i="18"/>
  <c r="L530" i="18"/>
  <c r="K530" i="18"/>
  <c r="J530" i="18"/>
  <c r="L529" i="18"/>
  <c r="K529" i="18"/>
  <c r="J529" i="18"/>
  <c r="L528" i="18"/>
  <c r="K528" i="18"/>
  <c r="J528" i="18"/>
  <c r="L527" i="18"/>
  <c r="K527" i="18"/>
  <c r="J527" i="18"/>
  <c r="L526" i="18"/>
  <c r="K526" i="18"/>
  <c r="J526" i="18"/>
  <c r="L525" i="18"/>
  <c r="K525" i="18"/>
  <c r="J525" i="18"/>
  <c r="L524" i="18"/>
  <c r="K524" i="18"/>
  <c r="J524" i="18"/>
  <c r="L523" i="18"/>
  <c r="K523" i="18"/>
  <c r="J523" i="18"/>
  <c r="L522" i="18"/>
  <c r="K522" i="18"/>
  <c r="J522" i="18"/>
  <c r="L521" i="18"/>
  <c r="K521" i="18"/>
  <c r="J521" i="18"/>
  <c r="L520" i="18"/>
  <c r="K520" i="18"/>
  <c r="J520" i="18"/>
  <c r="L519" i="18"/>
  <c r="K519" i="18"/>
  <c r="J519" i="18"/>
  <c r="L518" i="18"/>
  <c r="K518" i="18"/>
  <c r="J518" i="18"/>
  <c r="L517" i="18"/>
  <c r="K517" i="18"/>
  <c r="J517" i="18"/>
  <c r="L516" i="18"/>
  <c r="K516" i="18"/>
  <c r="J516" i="18"/>
  <c r="L515" i="18"/>
  <c r="K515" i="18"/>
  <c r="J515" i="18"/>
  <c r="L514" i="18"/>
  <c r="K514" i="18"/>
  <c r="J514" i="18"/>
  <c r="L513" i="18"/>
  <c r="K513" i="18"/>
  <c r="J513" i="18"/>
  <c r="L512" i="18"/>
  <c r="K512" i="18"/>
  <c r="J512" i="18"/>
  <c r="L511" i="18"/>
  <c r="K511" i="18"/>
  <c r="J511" i="18"/>
  <c r="L510" i="18"/>
  <c r="K510" i="18"/>
  <c r="J510" i="18"/>
  <c r="L509" i="18"/>
  <c r="K509" i="18"/>
  <c r="J509" i="18"/>
  <c r="L508" i="18"/>
  <c r="K508" i="18"/>
  <c r="J508" i="18"/>
  <c r="L507" i="18"/>
  <c r="K507" i="18"/>
  <c r="J507" i="18"/>
  <c r="L506" i="18"/>
  <c r="K506" i="18"/>
  <c r="J506" i="18"/>
  <c r="L505" i="18"/>
  <c r="K505" i="18"/>
  <c r="J505" i="18"/>
  <c r="L504" i="18"/>
  <c r="K504" i="18"/>
  <c r="J504" i="18"/>
  <c r="L503" i="18"/>
  <c r="K503" i="18"/>
  <c r="J503" i="18"/>
  <c r="L502" i="18"/>
  <c r="K502" i="18"/>
  <c r="J502" i="18"/>
  <c r="L501" i="18"/>
  <c r="K501" i="18"/>
  <c r="J501" i="18"/>
  <c r="L500" i="18"/>
  <c r="K500" i="18"/>
  <c r="J500" i="18"/>
  <c r="L499" i="18"/>
  <c r="K499" i="18"/>
  <c r="J499" i="18"/>
  <c r="L498" i="18"/>
  <c r="K498" i="18"/>
  <c r="J498" i="18"/>
  <c r="L497" i="18"/>
  <c r="K497" i="18"/>
  <c r="J497" i="18"/>
  <c r="L496" i="18"/>
  <c r="K496" i="18"/>
  <c r="J496" i="18"/>
  <c r="L495" i="18"/>
  <c r="K495" i="18"/>
  <c r="J495" i="18"/>
  <c r="L494" i="18"/>
  <c r="K494" i="18"/>
  <c r="J494" i="18"/>
  <c r="L493" i="18"/>
  <c r="K493" i="18"/>
  <c r="J493" i="18"/>
  <c r="L492" i="18"/>
  <c r="K492" i="18"/>
  <c r="J492" i="18"/>
  <c r="L491" i="18"/>
  <c r="K491" i="18"/>
  <c r="J491" i="18"/>
  <c r="L490" i="18"/>
  <c r="K490" i="18"/>
  <c r="J490" i="18"/>
  <c r="L489" i="18"/>
  <c r="K489" i="18"/>
  <c r="J489" i="18"/>
  <c r="L488" i="18"/>
  <c r="K488" i="18"/>
  <c r="J488" i="18"/>
  <c r="L487" i="18"/>
  <c r="K487" i="18"/>
  <c r="J487" i="18"/>
  <c r="L486" i="18"/>
  <c r="K486" i="18"/>
  <c r="J486" i="18"/>
  <c r="L485" i="18"/>
  <c r="K485" i="18"/>
  <c r="J485" i="18"/>
  <c r="L484" i="18"/>
  <c r="K484" i="18"/>
  <c r="J484" i="18"/>
  <c r="L483" i="18"/>
  <c r="K483" i="18"/>
  <c r="J483" i="18"/>
  <c r="L482" i="18"/>
  <c r="K482" i="18"/>
  <c r="J482" i="18"/>
  <c r="L481" i="18"/>
  <c r="K481" i="18"/>
  <c r="J481" i="18"/>
  <c r="L480" i="18"/>
  <c r="K480" i="18"/>
  <c r="J480" i="18"/>
  <c r="L479" i="18"/>
  <c r="K479" i="18"/>
  <c r="J479" i="18"/>
  <c r="L478" i="18"/>
  <c r="K478" i="18"/>
  <c r="J478" i="18"/>
  <c r="L477" i="18"/>
  <c r="K477" i="18"/>
  <c r="J477" i="18"/>
  <c r="L476" i="18"/>
  <c r="K476" i="18"/>
  <c r="J476" i="18"/>
  <c r="L475" i="18"/>
  <c r="K475" i="18"/>
  <c r="J475" i="18"/>
  <c r="L474" i="18"/>
  <c r="K474" i="18"/>
  <c r="J474" i="18"/>
  <c r="L473" i="18"/>
  <c r="K473" i="18"/>
  <c r="J473" i="18"/>
  <c r="L472" i="18"/>
  <c r="K472" i="18"/>
  <c r="J472" i="18"/>
  <c r="L471" i="18"/>
  <c r="K471" i="18"/>
  <c r="J471" i="18"/>
  <c r="L470" i="18"/>
  <c r="K470" i="18"/>
  <c r="J470" i="18"/>
  <c r="L469" i="18"/>
  <c r="K469" i="18"/>
  <c r="J469" i="18"/>
  <c r="L468" i="18"/>
  <c r="K468" i="18"/>
  <c r="J468" i="18"/>
  <c r="L467" i="18"/>
  <c r="K467" i="18"/>
  <c r="J467" i="18"/>
  <c r="L466" i="18"/>
  <c r="K466" i="18"/>
  <c r="J466" i="18"/>
  <c r="L465" i="18"/>
  <c r="K465" i="18"/>
  <c r="J465" i="18"/>
  <c r="L464" i="18"/>
  <c r="K464" i="18"/>
  <c r="J464" i="18"/>
  <c r="L463" i="18"/>
  <c r="K463" i="18"/>
  <c r="J463" i="18"/>
  <c r="L462" i="18"/>
  <c r="K462" i="18"/>
  <c r="J462" i="18"/>
  <c r="L461" i="18"/>
  <c r="K461" i="18"/>
  <c r="J461" i="18"/>
  <c r="L460" i="18"/>
  <c r="K460" i="18"/>
  <c r="J460" i="18"/>
  <c r="L459" i="18"/>
  <c r="K459" i="18"/>
  <c r="J459" i="18"/>
  <c r="L458" i="18"/>
  <c r="K458" i="18"/>
  <c r="J458" i="18"/>
  <c r="L457" i="18"/>
  <c r="K457" i="18"/>
  <c r="J457" i="18"/>
  <c r="L456" i="18"/>
  <c r="K456" i="18"/>
  <c r="J456" i="18"/>
  <c r="L455" i="18"/>
  <c r="K455" i="18"/>
  <c r="J455" i="18"/>
  <c r="L454" i="18"/>
  <c r="K454" i="18"/>
  <c r="J454" i="18"/>
  <c r="L453" i="18"/>
  <c r="K453" i="18"/>
  <c r="J453" i="18"/>
  <c r="L452" i="18"/>
  <c r="K452" i="18"/>
  <c r="J452" i="18"/>
  <c r="L451" i="18"/>
  <c r="K451" i="18"/>
  <c r="J451" i="18"/>
  <c r="L450" i="18"/>
  <c r="K450" i="18"/>
  <c r="J450" i="18"/>
  <c r="L449" i="18"/>
  <c r="K449" i="18"/>
  <c r="J449" i="18"/>
  <c r="L448" i="18"/>
  <c r="K448" i="18"/>
  <c r="J448" i="18"/>
  <c r="L447" i="18"/>
  <c r="K447" i="18"/>
  <c r="J447" i="18"/>
  <c r="L446" i="18"/>
  <c r="K446" i="18"/>
  <c r="J446" i="18"/>
  <c r="L445" i="18"/>
  <c r="K445" i="18"/>
  <c r="J445" i="18"/>
  <c r="L444" i="18"/>
  <c r="K444" i="18"/>
  <c r="J444" i="18"/>
  <c r="L443" i="18"/>
  <c r="K443" i="18"/>
  <c r="J443" i="18"/>
  <c r="L442" i="18"/>
  <c r="K442" i="18"/>
  <c r="J442" i="18"/>
  <c r="L441" i="18"/>
  <c r="K441" i="18"/>
  <c r="J441" i="18"/>
  <c r="L440" i="18"/>
  <c r="K440" i="18"/>
  <c r="J440" i="18"/>
  <c r="L439" i="18"/>
  <c r="K439" i="18"/>
  <c r="J439" i="18"/>
  <c r="L438" i="18"/>
  <c r="K438" i="18"/>
  <c r="J438" i="18"/>
  <c r="L437" i="18"/>
  <c r="K437" i="18"/>
  <c r="J437" i="18"/>
  <c r="L436" i="18"/>
  <c r="K436" i="18"/>
  <c r="J436" i="18"/>
  <c r="L435" i="18"/>
  <c r="K435" i="18"/>
  <c r="J435" i="18"/>
  <c r="L434" i="18"/>
  <c r="K434" i="18"/>
  <c r="J434" i="18"/>
  <c r="L433" i="18"/>
  <c r="K433" i="18"/>
  <c r="J433" i="18"/>
  <c r="L432" i="18"/>
  <c r="K432" i="18"/>
  <c r="J432" i="18"/>
  <c r="L431" i="18"/>
  <c r="K431" i="18"/>
  <c r="J431" i="18"/>
  <c r="L430" i="18"/>
  <c r="K430" i="18"/>
  <c r="J430" i="18"/>
  <c r="L429" i="18"/>
  <c r="K429" i="18"/>
  <c r="J429" i="18"/>
  <c r="L428" i="18"/>
  <c r="K428" i="18"/>
  <c r="J428" i="18"/>
  <c r="L427" i="18"/>
  <c r="K427" i="18"/>
  <c r="J427" i="18"/>
  <c r="L426" i="18"/>
  <c r="K426" i="18"/>
  <c r="J426" i="18"/>
  <c r="L425" i="18"/>
  <c r="K425" i="18"/>
  <c r="J425" i="18"/>
  <c r="L424" i="18"/>
  <c r="K424" i="18"/>
  <c r="J424" i="18"/>
  <c r="L423" i="18"/>
  <c r="K423" i="18"/>
  <c r="J423" i="18"/>
  <c r="L422" i="18"/>
  <c r="K422" i="18"/>
  <c r="J422" i="18"/>
  <c r="L421" i="18"/>
  <c r="K421" i="18"/>
  <c r="J421" i="18"/>
  <c r="L420" i="18"/>
  <c r="K420" i="18"/>
  <c r="J420" i="18"/>
  <c r="L419" i="18"/>
  <c r="K419" i="18"/>
  <c r="J419" i="18"/>
  <c r="L418" i="18"/>
  <c r="K418" i="18"/>
  <c r="J418" i="18"/>
  <c r="L417" i="18"/>
  <c r="K417" i="18"/>
  <c r="J417" i="18"/>
  <c r="L416" i="18"/>
  <c r="K416" i="18"/>
  <c r="J416" i="18"/>
  <c r="L415" i="18"/>
  <c r="K415" i="18"/>
  <c r="J415" i="18"/>
  <c r="L414" i="18"/>
  <c r="K414" i="18"/>
  <c r="J414" i="18"/>
  <c r="L413" i="18"/>
  <c r="K413" i="18"/>
  <c r="J413" i="18"/>
  <c r="L412" i="18"/>
  <c r="K412" i="18"/>
  <c r="J412" i="18"/>
  <c r="L411" i="18"/>
  <c r="K411" i="18"/>
  <c r="J411" i="18"/>
  <c r="L410" i="18"/>
  <c r="K410" i="18"/>
  <c r="J410" i="18"/>
  <c r="L409" i="18"/>
  <c r="K409" i="18"/>
  <c r="J409" i="18"/>
  <c r="L408" i="18"/>
  <c r="K408" i="18"/>
  <c r="J408" i="18"/>
  <c r="L407" i="18"/>
  <c r="K407" i="18"/>
  <c r="J407" i="18"/>
  <c r="L406" i="18"/>
  <c r="K406" i="18"/>
  <c r="J406" i="18"/>
  <c r="L405" i="18"/>
  <c r="K405" i="18"/>
  <c r="J405" i="18"/>
  <c r="L404" i="18"/>
  <c r="K404" i="18"/>
  <c r="J404" i="18"/>
  <c r="L403" i="18"/>
  <c r="K403" i="18"/>
  <c r="J403" i="18"/>
  <c r="L402" i="18"/>
  <c r="K402" i="18"/>
  <c r="J402" i="18"/>
  <c r="L401" i="18"/>
  <c r="K401" i="18"/>
  <c r="J401" i="18"/>
  <c r="L400" i="18"/>
  <c r="K400" i="18"/>
  <c r="J400" i="18"/>
  <c r="L399" i="18"/>
  <c r="K399" i="18"/>
  <c r="J399" i="18"/>
  <c r="L398" i="18"/>
  <c r="K398" i="18"/>
  <c r="J398" i="18"/>
  <c r="L397" i="18"/>
  <c r="K397" i="18"/>
  <c r="J397" i="18"/>
  <c r="L396" i="18"/>
  <c r="K396" i="18"/>
  <c r="J396" i="18"/>
  <c r="L395" i="18"/>
  <c r="K395" i="18"/>
  <c r="J395" i="18"/>
  <c r="L394" i="18"/>
  <c r="K394" i="18"/>
  <c r="J394" i="18"/>
  <c r="L393" i="18"/>
  <c r="K393" i="18"/>
  <c r="J393" i="18"/>
  <c r="L392" i="18"/>
  <c r="K392" i="18"/>
  <c r="J392" i="18"/>
  <c r="L391" i="18"/>
  <c r="K391" i="18"/>
  <c r="J391" i="18"/>
  <c r="L390" i="18"/>
  <c r="K390" i="18"/>
  <c r="J390" i="18"/>
  <c r="L389" i="18"/>
  <c r="K389" i="18"/>
  <c r="J389" i="18"/>
  <c r="L388" i="18"/>
  <c r="K388" i="18"/>
  <c r="J388" i="18"/>
  <c r="L387" i="18"/>
  <c r="K387" i="18"/>
  <c r="J387" i="18"/>
  <c r="L386" i="18"/>
  <c r="K386" i="18"/>
  <c r="J386" i="18"/>
  <c r="L385" i="18"/>
  <c r="K385" i="18"/>
  <c r="J385" i="18"/>
  <c r="L384" i="18"/>
  <c r="K384" i="18"/>
  <c r="J384" i="18"/>
  <c r="L383" i="18"/>
  <c r="K383" i="18"/>
  <c r="J383" i="18"/>
  <c r="L382" i="18"/>
  <c r="K382" i="18"/>
  <c r="J382" i="18"/>
  <c r="L381" i="18"/>
  <c r="K381" i="18"/>
  <c r="J381" i="18"/>
  <c r="L380" i="18"/>
  <c r="K380" i="18"/>
  <c r="J380" i="18"/>
  <c r="L379" i="18"/>
  <c r="K379" i="18"/>
  <c r="J379" i="18"/>
  <c r="L378" i="18"/>
  <c r="K378" i="18"/>
  <c r="J378" i="18"/>
  <c r="L377" i="18"/>
  <c r="K377" i="18"/>
  <c r="J377" i="18"/>
  <c r="L376" i="18"/>
  <c r="K376" i="18"/>
  <c r="J376" i="18"/>
  <c r="L375" i="18"/>
  <c r="K375" i="18"/>
  <c r="J375" i="18"/>
  <c r="L374" i="18"/>
  <c r="K374" i="18"/>
  <c r="J374" i="18"/>
  <c r="L373" i="18"/>
  <c r="K373" i="18"/>
  <c r="J373" i="18"/>
  <c r="L372" i="18"/>
  <c r="K372" i="18"/>
  <c r="J372" i="18"/>
  <c r="L371" i="18"/>
  <c r="K371" i="18"/>
  <c r="J371" i="18"/>
  <c r="L370" i="18"/>
  <c r="K370" i="18"/>
  <c r="J370" i="18"/>
  <c r="L369" i="18"/>
  <c r="K369" i="18"/>
  <c r="J369" i="18"/>
  <c r="L368" i="18"/>
  <c r="K368" i="18"/>
  <c r="J368" i="18"/>
  <c r="L367" i="18"/>
  <c r="K367" i="18"/>
  <c r="J367" i="18"/>
  <c r="L366" i="18"/>
  <c r="K366" i="18"/>
  <c r="J366" i="18"/>
  <c r="L365" i="18"/>
  <c r="K365" i="18"/>
  <c r="J365" i="18"/>
  <c r="L364" i="18"/>
  <c r="K364" i="18"/>
  <c r="J364" i="18"/>
  <c r="L363" i="18"/>
  <c r="K363" i="18"/>
  <c r="J363" i="18"/>
  <c r="L362" i="18"/>
  <c r="K362" i="18"/>
  <c r="J362" i="18"/>
  <c r="L361" i="18"/>
  <c r="K361" i="18"/>
  <c r="J361" i="18"/>
  <c r="L360" i="18"/>
  <c r="K360" i="18"/>
  <c r="J360" i="18"/>
  <c r="L359" i="18"/>
  <c r="K359" i="18"/>
  <c r="J359" i="18"/>
  <c r="L358" i="18"/>
  <c r="K358" i="18"/>
  <c r="J358" i="18"/>
  <c r="L357" i="18"/>
  <c r="K357" i="18"/>
  <c r="J357" i="18"/>
  <c r="L356" i="18"/>
  <c r="K356" i="18"/>
  <c r="J356" i="18"/>
  <c r="L355" i="18"/>
  <c r="K355" i="18"/>
  <c r="J355" i="18"/>
  <c r="L354" i="18"/>
  <c r="K354" i="18"/>
  <c r="J354" i="18"/>
  <c r="L353" i="18"/>
  <c r="K353" i="18"/>
  <c r="J353" i="18"/>
  <c r="L352" i="18"/>
  <c r="K352" i="18"/>
  <c r="J352" i="18"/>
  <c r="L351" i="18"/>
  <c r="K351" i="18"/>
  <c r="J351" i="18"/>
  <c r="L350" i="18"/>
  <c r="K350" i="18"/>
  <c r="J350" i="18"/>
  <c r="L349" i="18"/>
  <c r="K349" i="18"/>
  <c r="J349" i="18"/>
  <c r="L348" i="18"/>
  <c r="K348" i="18"/>
  <c r="J348" i="18"/>
  <c r="L347" i="18"/>
  <c r="K347" i="18"/>
  <c r="J347" i="18"/>
  <c r="L346" i="18"/>
  <c r="K346" i="18"/>
  <c r="J346" i="18"/>
  <c r="L345" i="18"/>
  <c r="K345" i="18"/>
  <c r="J345" i="18"/>
  <c r="L344" i="18"/>
  <c r="K344" i="18"/>
  <c r="J344" i="18"/>
  <c r="L343" i="18"/>
  <c r="K343" i="18"/>
  <c r="J343" i="18"/>
  <c r="L342" i="18"/>
  <c r="K342" i="18"/>
  <c r="J342" i="18"/>
  <c r="L341" i="18"/>
  <c r="K341" i="18"/>
  <c r="J341" i="18"/>
  <c r="L340" i="18"/>
  <c r="K340" i="18"/>
  <c r="J340" i="18"/>
  <c r="L339" i="18"/>
  <c r="K339" i="18"/>
  <c r="J339" i="18"/>
  <c r="L338" i="18"/>
  <c r="K338" i="18"/>
  <c r="J338" i="18"/>
  <c r="L337" i="18"/>
  <c r="K337" i="18"/>
  <c r="J337" i="18"/>
  <c r="L336" i="18"/>
  <c r="K336" i="18"/>
  <c r="J336" i="18"/>
  <c r="L335" i="18"/>
  <c r="K335" i="18"/>
  <c r="J335" i="18"/>
  <c r="L334" i="18"/>
  <c r="K334" i="18"/>
  <c r="J334" i="18"/>
  <c r="L333" i="18"/>
  <c r="K333" i="18"/>
  <c r="J333" i="18"/>
  <c r="L332" i="18"/>
  <c r="K332" i="18"/>
  <c r="J332" i="18"/>
  <c r="L331" i="18"/>
  <c r="K331" i="18"/>
  <c r="J331" i="18"/>
  <c r="L330" i="18"/>
  <c r="K330" i="18"/>
  <c r="J330" i="18"/>
  <c r="L329" i="18"/>
  <c r="K329" i="18"/>
  <c r="J329" i="18"/>
  <c r="L328" i="18"/>
  <c r="K328" i="18"/>
  <c r="J328" i="18"/>
  <c r="L327" i="18"/>
  <c r="K327" i="18"/>
  <c r="J327" i="18"/>
  <c r="L326" i="18"/>
  <c r="K326" i="18"/>
  <c r="J326" i="18"/>
  <c r="L325" i="18"/>
  <c r="K325" i="18"/>
  <c r="J325" i="18"/>
  <c r="L324" i="18"/>
  <c r="K324" i="18"/>
  <c r="J324" i="18"/>
  <c r="L323" i="18"/>
  <c r="K323" i="18"/>
  <c r="J323" i="18"/>
  <c r="L322" i="18"/>
  <c r="K322" i="18"/>
  <c r="J322" i="18"/>
  <c r="L321" i="18"/>
  <c r="K321" i="18"/>
  <c r="J321" i="18"/>
  <c r="L320" i="18"/>
  <c r="K320" i="18"/>
  <c r="J320" i="18"/>
  <c r="L319" i="18"/>
  <c r="K319" i="18"/>
  <c r="J319" i="18"/>
  <c r="L318" i="18"/>
  <c r="K318" i="18"/>
  <c r="J318" i="18"/>
  <c r="L317" i="18"/>
  <c r="K317" i="18"/>
  <c r="J317" i="18"/>
  <c r="L316" i="18"/>
  <c r="K316" i="18"/>
  <c r="J316" i="18"/>
  <c r="L315" i="18"/>
  <c r="K315" i="18"/>
  <c r="J315" i="18"/>
  <c r="L314" i="18"/>
  <c r="K314" i="18"/>
  <c r="J314" i="18"/>
  <c r="L313" i="18"/>
  <c r="K313" i="18"/>
  <c r="J313" i="18"/>
  <c r="L312" i="18"/>
  <c r="K312" i="18"/>
  <c r="J312" i="18"/>
  <c r="L311" i="18"/>
  <c r="K311" i="18"/>
  <c r="J311" i="18"/>
  <c r="L310" i="18"/>
  <c r="K310" i="18"/>
  <c r="J310" i="18"/>
  <c r="L309" i="18"/>
  <c r="K309" i="18"/>
  <c r="J309" i="18"/>
  <c r="L308" i="18"/>
  <c r="K308" i="18"/>
  <c r="J308" i="18"/>
  <c r="L307" i="18"/>
  <c r="K307" i="18"/>
  <c r="J307" i="18"/>
  <c r="L306" i="18"/>
  <c r="K306" i="18"/>
  <c r="J306" i="18"/>
  <c r="L305" i="18"/>
  <c r="K305" i="18"/>
  <c r="J305" i="18"/>
  <c r="L304" i="18"/>
  <c r="K304" i="18"/>
  <c r="J304" i="18"/>
  <c r="L303" i="18"/>
  <c r="K303" i="18"/>
  <c r="J303" i="18"/>
  <c r="L302" i="18"/>
  <c r="K302" i="18"/>
  <c r="J302" i="18"/>
  <c r="L301" i="18"/>
  <c r="K301" i="18"/>
  <c r="J301" i="18"/>
  <c r="L300" i="18"/>
  <c r="K300" i="18"/>
  <c r="J300" i="18"/>
  <c r="L299" i="18"/>
  <c r="K299" i="18"/>
  <c r="J299" i="18"/>
  <c r="L298" i="18"/>
  <c r="K298" i="18"/>
  <c r="J298" i="18"/>
  <c r="L297" i="18"/>
  <c r="K297" i="18"/>
  <c r="J297" i="18"/>
  <c r="L296" i="18"/>
  <c r="K296" i="18"/>
  <c r="J296" i="18"/>
  <c r="L295" i="18"/>
  <c r="K295" i="18"/>
  <c r="J295" i="18"/>
  <c r="L294" i="18"/>
  <c r="K294" i="18"/>
  <c r="J294" i="18"/>
  <c r="L293" i="18"/>
  <c r="K293" i="18"/>
  <c r="J293" i="18"/>
  <c r="L292" i="18"/>
  <c r="K292" i="18"/>
  <c r="J292" i="18"/>
  <c r="L291" i="18"/>
  <c r="K291" i="18"/>
  <c r="J291" i="18"/>
  <c r="L290" i="18"/>
  <c r="K290" i="18"/>
  <c r="J290" i="18"/>
  <c r="L289" i="18"/>
  <c r="K289" i="18"/>
  <c r="J289" i="18"/>
  <c r="L288" i="18"/>
  <c r="K288" i="18"/>
  <c r="J288" i="18"/>
  <c r="L287" i="18"/>
  <c r="K287" i="18"/>
  <c r="J287" i="18"/>
  <c r="L286" i="18"/>
  <c r="K286" i="18"/>
  <c r="J286" i="18"/>
  <c r="L285" i="18"/>
  <c r="K285" i="18"/>
  <c r="J285" i="18"/>
  <c r="L284" i="18"/>
  <c r="K284" i="18"/>
  <c r="J284" i="18"/>
  <c r="L283" i="18"/>
  <c r="K283" i="18"/>
  <c r="J283" i="18"/>
  <c r="L282" i="18"/>
  <c r="K282" i="18"/>
  <c r="J282" i="18"/>
  <c r="L281" i="18"/>
  <c r="K281" i="18"/>
  <c r="J281" i="18"/>
  <c r="L280" i="18"/>
  <c r="K280" i="18"/>
  <c r="J280" i="18"/>
  <c r="L279" i="18"/>
  <c r="K279" i="18"/>
  <c r="J279" i="18"/>
  <c r="L278" i="18"/>
  <c r="K278" i="18"/>
  <c r="J278" i="18"/>
  <c r="L277" i="18"/>
  <c r="K277" i="18"/>
  <c r="J277" i="18"/>
  <c r="L276" i="18"/>
  <c r="K276" i="18"/>
  <c r="J276" i="18"/>
  <c r="L275" i="18"/>
  <c r="K275" i="18"/>
  <c r="J275" i="18"/>
  <c r="L274" i="18"/>
  <c r="K274" i="18"/>
  <c r="J274" i="18"/>
  <c r="L273" i="18"/>
  <c r="K273" i="18"/>
  <c r="J273" i="18"/>
  <c r="L272" i="18"/>
  <c r="K272" i="18"/>
  <c r="J272" i="18"/>
  <c r="L271" i="18"/>
  <c r="K271" i="18"/>
  <c r="J271" i="18"/>
  <c r="L270" i="18"/>
  <c r="K270" i="18"/>
  <c r="J270" i="18"/>
  <c r="L269" i="18"/>
  <c r="K269" i="18"/>
  <c r="J269" i="18"/>
  <c r="L268" i="18"/>
  <c r="K268" i="18"/>
  <c r="J268" i="18"/>
  <c r="L267" i="18"/>
  <c r="K267" i="18"/>
  <c r="J267" i="18"/>
  <c r="L266" i="18"/>
  <c r="K266" i="18"/>
  <c r="J266" i="18"/>
  <c r="L265" i="18"/>
  <c r="K265" i="18"/>
  <c r="J265" i="18"/>
  <c r="L264" i="18"/>
  <c r="K264" i="18"/>
  <c r="J264" i="18"/>
  <c r="L263" i="18"/>
  <c r="K263" i="18"/>
  <c r="J263" i="18"/>
  <c r="L262" i="18"/>
  <c r="K262" i="18"/>
  <c r="J262" i="18"/>
  <c r="L261" i="18"/>
  <c r="K261" i="18"/>
  <c r="J261" i="18"/>
  <c r="L260" i="18"/>
  <c r="K260" i="18"/>
  <c r="J260" i="18"/>
  <c r="L259" i="18"/>
  <c r="K259" i="18"/>
  <c r="J259" i="18"/>
  <c r="L258" i="18"/>
  <c r="K258" i="18"/>
  <c r="J258" i="18"/>
  <c r="L257" i="18"/>
  <c r="K257" i="18"/>
  <c r="J257" i="18"/>
  <c r="L256" i="18"/>
  <c r="K256" i="18"/>
  <c r="J256" i="18"/>
  <c r="L255" i="18"/>
  <c r="K255" i="18"/>
  <c r="J255" i="18"/>
  <c r="L254" i="18"/>
  <c r="K254" i="18"/>
  <c r="J254" i="18"/>
  <c r="L253" i="18"/>
  <c r="K253" i="18"/>
  <c r="J253" i="18"/>
  <c r="L252" i="18"/>
  <c r="K252" i="18"/>
  <c r="J252" i="18"/>
  <c r="L251" i="18"/>
  <c r="K251" i="18"/>
  <c r="J251" i="18"/>
  <c r="L250" i="18"/>
  <c r="K250" i="18"/>
  <c r="J250" i="18"/>
  <c r="L249" i="18"/>
  <c r="K249" i="18"/>
  <c r="J249" i="18"/>
  <c r="L248" i="18"/>
  <c r="K248" i="18"/>
  <c r="J248" i="18"/>
  <c r="L247" i="18"/>
  <c r="K247" i="18"/>
  <c r="J247" i="18"/>
  <c r="L246" i="18"/>
  <c r="K246" i="18"/>
  <c r="J246" i="18"/>
  <c r="L245" i="18"/>
  <c r="K245" i="18"/>
  <c r="J245" i="18"/>
  <c r="L244" i="18"/>
  <c r="K244" i="18"/>
  <c r="J244" i="18"/>
  <c r="L243" i="18"/>
  <c r="K243" i="18"/>
  <c r="J243" i="18"/>
  <c r="L242" i="18"/>
  <c r="K242" i="18"/>
  <c r="J242" i="18"/>
  <c r="L241" i="18"/>
  <c r="K241" i="18"/>
  <c r="J241" i="18"/>
  <c r="L240" i="18"/>
  <c r="K240" i="18"/>
  <c r="J240" i="18"/>
  <c r="L239" i="18"/>
  <c r="K239" i="18"/>
  <c r="J239" i="18"/>
  <c r="L238" i="18"/>
  <c r="K238" i="18"/>
  <c r="J238" i="18"/>
  <c r="L237" i="18"/>
  <c r="K237" i="18"/>
  <c r="J237" i="18"/>
  <c r="L236" i="18"/>
  <c r="K236" i="18"/>
  <c r="J236" i="18"/>
  <c r="L235" i="18"/>
  <c r="K235" i="18"/>
  <c r="J235" i="18"/>
  <c r="L234" i="18"/>
  <c r="K234" i="18"/>
  <c r="J234" i="18"/>
  <c r="L233" i="18"/>
  <c r="K233" i="18"/>
  <c r="J233" i="18"/>
  <c r="L232" i="18"/>
  <c r="K232" i="18"/>
  <c r="J232" i="18"/>
  <c r="L231" i="18"/>
  <c r="K231" i="18"/>
  <c r="J231" i="18"/>
  <c r="L230" i="18"/>
  <c r="K230" i="18"/>
  <c r="J230" i="18"/>
  <c r="L229" i="18"/>
  <c r="K229" i="18"/>
  <c r="J229" i="18"/>
  <c r="L228" i="18"/>
  <c r="K228" i="18"/>
  <c r="J228" i="18"/>
  <c r="L227" i="18"/>
  <c r="K227" i="18"/>
  <c r="J227" i="18"/>
  <c r="L226" i="18"/>
  <c r="K226" i="18"/>
  <c r="J226" i="18"/>
  <c r="L225" i="18"/>
  <c r="K225" i="18"/>
  <c r="J225" i="18"/>
  <c r="L224" i="18"/>
  <c r="K224" i="18"/>
  <c r="J224" i="18"/>
  <c r="L223" i="18"/>
  <c r="K223" i="18"/>
  <c r="J223" i="18"/>
  <c r="L222" i="18"/>
  <c r="K222" i="18"/>
  <c r="J222" i="18"/>
  <c r="L221" i="18"/>
  <c r="K221" i="18"/>
  <c r="J221" i="18"/>
  <c r="L220" i="18"/>
  <c r="K220" i="18"/>
  <c r="J220" i="18"/>
  <c r="L219" i="18"/>
  <c r="K219" i="18"/>
  <c r="J219" i="18"/>
  <c r="L218" i="18"/>
  <c r="K218" i="18"/>
  <c r="J218" i="18"/>
  <c r="L217" i="18"/>
  <c r="K217" i="18"/>
  <c r="J217" i="18"/>
  <c r="L216" i="18"/>
  <c r="K216" i="18"/>
  <c r="J216" i="18"/>
  <c r="L215" i="18"/>
  <c r="K215" i="18"/>
  <c r="J215" i="18"/>
  <c r="L214" i="18"/>
  <c r="K214" i="18"/>
  <c r="J214" i="18"/>
  <c r="L213" i="18"/>
  <c r="K213" i="18"/>
  <c r="J213" i="18"/>
  <c r="L212" i="18"/>
  <c r="K212" i="18"/>
  <c r="J212" i="18"/>
  <c r="L211" i="18"/>
  <c r="K211" i="18"/>
  <c r="J211" i="18"/>
  <c r="L210" i="18"/>
  <c r="K210" i="18"/>
  <c r="J210" i="18"/>
  <c r="L209" i="18"/>
  <c r="K209" i="18"/>
  <c r="J209" i="18"/>
  <c r="L208" i="18"/>
  <c r="K208" i="18"/>
  <c r="J208" i="18"/>
  <c r="L207" i="18"/>
  <c r="K207" i="18"/>
  <c r="J207" i="18"/>
  <c r="L206" i="18"/>
  <c r="K206" i="18"/>
  <c r="J206" i="18"/>
  <c r="L205" i="18"/>
  <c r="K205" i="18"/>
  <c r="J205" i="18"/>
  <c r="L204" i="18"/>
  <c r="K204" i="18"/>
  <c r="J204" i="18"/>
  <c r="L203" i="18"/>
  <c r="K203" i="18"/>
  <c r="J203" i="18"/>
  <c r="L202" i="18"/>
  <c r="K202" i="18"/>
  <c r="J202" i="18"/>
  <c r="L201" i="18"/>
  <c r="K201" i="18"/>
  <c r="J201" i="18"/>
  <c r="L200" i="18"/>
  <c r="K200" i="18"/>
  <c r="J200" i="18"/>
  <c r="L199" i="18"/>
  <c r="K199" i="18"/>
  <c r="J199" i="18"/>
  <c r="L198" i="18"/>
  <c r="K198" i="18"/>
  <c r="J198" i="18"/>
  <c r="L197" i="18"/>
  <c r="K197" i="18"/>
  <c r="J197" i="18"/>
  <c r="L196" i="18"/>
  <c r="K196" i="18"/>
  <c r="J196" i="18"/>
  <c r="L195" i="18"/>
  <c r="K195" i="18"/>
  <c r="J195" i="18"/>
  <c r="L194" i="18"/>
  <c r="K194" i="18"/>
  <c r="J194" i="18"/>
  <c r="L193" i="18"/>
  <c r="K193" i="18"/>
  <c r="J193" i="18"/>
  <c r="L192" i="18"/>
  <c r="K192" i="18"/>
  <c r="J192" i="18"/>
  <c r="L191" i="18"/>
  <c r="K191" i="18"/>
  <c r="J191" i="18"/>
  <c r="L190" i="18"/>
  <c r="K190" i="18"/>
  <c r="J190" i="18"/>
  <c r="L189" i="18"/>
  <c r="K189" i="18"/>
  <c r="J189" i="18"/>
  <c r="L188" i="18"/>
  <c r="K188" i="18"/>
  <c r="J188" i="18"/>
  <c r="L187" i="18"/>
  <c r="K187" i="18"/>
  <c r="J187" i="18"/>
  <c r="L186" i="18"/>
  <c r="K186" i="18"/>
  <c r="J186" i="18"/>
  <c r="L185" i="18"/>
  <c r="K185" i="18"/>
  <c r="J185" i="18"/>
  <c r="L184" i="18"/>
  <c r="K184" i="18"/>
  <c r="J184" i="18"/>
  <c r="L183" i="18"/>
  <c r="K183" i="18"/>
  <c r="J183" i="18"/>
  <c r="L182" i="18"/>
  <c r="K182" i="18"/>
  <c r="J182" i="18"/>
  <c r="L181" i="18"/>
  <c r="K181" i="18"/>
  <c r="J181" i="18"/>
  <c r="L180" i="18"/>
  <c r="K180" i="18"/>
  <c r="J180" i="18"/>
  <c r="L179" i="18"/>
  <c r="K179" i="18"/>
  <c r="J179" i="18"/>
  <c r="L178" i="18"/>
  <c r="K178" i="18"/>
  <c r="J178" i="18"/>
  <c r="L177" i="18"/>
  <c r="K177" i="18"/>
  <c r="J177" i="18"/>
  <c r="L176" i="18"/>
  <c r="K176" i="18"/>
  <c r="J176" i="18"/>
  <c r="L175" i="18"/>
  <c r="K175" i="18"/>
  <c r="J175" i="18"/>
  <c r="L174" i="18"/>
  <c r="K174" i="18"/>
  <c r="J174" i="18"/>
  <c r="L173" i="18"/>
  <c r="K173" i="18"/>
  <c r="J173" i="18"/>
  <c r="L172" i="18"/>
  <c r="K172" i="18"/>
  <c r="J172" i="18"/>
  <c r="L171" i="18"/>
  <c r="K171" i="18"/>
  <c r="J171" i="18"/>
  <c r="L170" i="18"/>
  <c r="K170" i="18"/>
  <c r="J170" i="18"/>
  <c r="L169" i="18"/>
  <c r="K169" i="18"/>
  <c r="J169" i="18"/>
  <c r="L168" i="18"/>
  <c r="K168" i="18"/>
  <c r="J168" i="18"/>
  <c r="L167" i="18"/>
  <c r="K167" i="18"/>
  <c r="J167" i="18"/>
  <c r="L166" i="18"/>
  <c r="K166" i="18"/>
  <c r="J166" i="18"/>
  <c r="L165" i="18"/>
  <c r="K165" i="18"/>
  <c r="J165" i="18"/>
  <c r="L164" i="18"/>
  <c r="K164" i="18"/>
  <c r="J164" i="18"/>
  <c r="L163" i="18"/>
  <c r="K163" i="18"/>
  <c r="J163" i="18"/>
  <c r="L162" i="18"/>
  <c r="K162" i="18"/>
  <c r="J162" i="18"/>
  <c r="L161" i="18"/>
  <c r="K161" i="18"/>
  <c r="J161" i="18"/>
  <c r="L160" i="18"/>
  <c r="K160" i="18"/>
  <c r="J160" i="18"/>
  <c r="L159" i="18"/>
  <c r="K159" i="18"/>
  <c r="J159" i="18"/>
  <c r="L158" i="18"/>
  <c r="K158" i="18"/>
  <c r="J158" i="18"/>
  <c r="L157" i="18"/>
  <c r="K157" i="18"/>
  <c r="J157" i="18"/>
  <c r="L156" i="18"/>
  <c r="K156" i="18"/>
  <c r="J156" i="18"/>
  <c r="L155" i="18"/>
  <c r="K155" i="18"/>
  <c r="J155" i="18"/>
  <c r="L154" i="18"/>
  <c r="K154" i="18"/>
  <c r="J154" i="18"/>
  <c r="L153" i="18"/>
  <c r="K153" i="18"/>
  <c r="J153" i="18"/>
  <c r="L152" i="18"/>
  <c r="K152" i="18"/>
  <c r="J152" i="18"/>
  <c r="L151" i="18"/>
  <c r="K151" i="18"/>
  <c r="J151" i="18"/>
  <c r="L150" i="18"/>
  <c r="K150" i="18"/>
  <c r="J150" i="18"/>
  <c r="L149" i="18"/>
  <c r="K149" i="18"/>
  <c r="J149" i="18"/>
  <c r="L148" i="18"/>
  <c r="K148" i="18"/>
  <c r="J148" i="18"/>
  <c r="L147" i="18"/>
  <c r="K147" i="18"/>
  <c r="J147" i="18"/>
  <c r="L146" i="18"/>
  <c r="K146" i="18"/>
  <c r="J146" i="18"/>
  <c r="L145" i="18"/>
  <c r="K145" i="18"/>
  <c r="J145" i="18"/>
  <c r="L144" i="18"/>
  <c r="K144" i="18"/>
  <c r="J144" i="18"/>
  <c r="L143" i="18"/>
  <c r="K143" i="18"/>
  <c r="J143" i="18"/>
  <c r="L142" i="18"/>
  <c r="K142" i="18"/>
  <c r="J142" i="18"/>
  <c r="L141" i="18"/>
  <c r="K141" i="18"/>
  <c r="J141" i="18"/>
  <c r="L140" i="18"/>
  <c r="K140" i="18"/>
  <c r="J140" i="18"/>
  <c r="L139" i="18"/>
  <c r="K139" i="18"/>
  <c r="J139" i="18"/>
  <c r="L138" i="18"/>
  <c r="K138" i="18"/>
  <c r="J138" i="18"/>
  <c r="L137" i="18"/>
  <c r="K137" i="18"/>
  <c r="J137" i="18"/>
  <c r="L136" i="18"/>
  <c r="K136" i="18"/>
  <c r="J136" i="18"/>
  <c r="L135" i="18"/>
  <c r="K135" i="18"/>
  <c r="J135" i="18"/>
  <c r="L134" i="18"/>
  <c r="K134" i="18"/>
  <c r="J134" i="18"/>
  <c r="L133" i="18"/>
  <c r="K133" i="18"/>
  <c r="J133" i="18"/>
  <c r="L132" i="18"/>
  <c r="K132" i="18"/>
  <c r="J132" i="18"/>
  <c r="L131" i="18"/>
  <c r="K131" i="18"/>
  <c r="J131" i="18"/>
  <c r="L130" i="18"/>
  <c r="K130" i="18"/>
  <c r="J130" i="18"/>
  <c r="L129" i="18"/>
  <c r="K129" i="18"/>
  <c r="J129" i="18"/>
  <c r="L128" i="18"/>
  <c r="K128" i="18"/>
  <c r="J128" i="18"/>
  <c r="L127" i="18"/>
  <c r="K127" i="18"/>
  <c r="J127" i="18"/>
  <c r="L126" i="18"/>
  <c r="K126" i="18"/>
  <c r="J126" i="18"/>
  <c r="L125" i="18"/>
  <c r="K125" i="18"/>
  <c r="J125" i="18"/>
  <c r="L124" i="18"/>
  <c r="K124" i="18"/>
  <c r="J124" i="18"/>
  <c r="L123" i="18"/>
  <c r="K123" i="18"/>
  <c r="J123" i="18"/>
  <c r="L122" i="18"/>
  <c r="K122" i="18"/>
  <c r="J122" i="18"/>
  <c r="L121" i="18"/>
  <c r="K121" i="18"/>
  <c r="J121" i="18"/>
  <c r="L120" i="18"/>
  <c r="K120" i="18"/>
  <c r="J120" i="18"/>
  <c r="L119" i="18"/>
  <c r="K119" i="18"/>
  <c r="J119" i="18"/>
  <c r="L118" i="18"/>
  <c r="K118" i="18"/>
  <c r="J118" i="18"/>
  <c r="L117" i="18"/>
  <c r="K117" i="18"/>
  <c r="J117" i="18"/>
  <c r="L116" i="18"/>
  <c r="K116" i="18"/>
  <c r="J116" i="18"/>
  <c r="L115" i="18"/>
  <c r="K115" i="18"/>
  <c r="J115" i="18"/>
  <c r="L114" i="18"/>
  <c r="K114" i="18"/>
  <c r="J114" i="18"/>
  <c r="L113" i="18"/>
  <c r="K113" i="18"/>
  <c r="J113" i="18"/>
  <c r="L112" i="18"/>
  <c r="K112" i="18"/>
  <c r="J112" i="18"/>
  <c r="L111" i="18"/>
  <c r="K111" i="18"/>
  <c r="J111" i="18"/>
  <c r="L110" i="18"/>
  <c r="K110" i="18"/>
  <c r="J110" i="18"/>
  <c r="L109" i="18"/>
  <c r="K109" i="18"/>
  <c r="J109" i="18"/>
  <c r="L108" i="18"/>
  <c r="K108" i="18"/>
  <c r="J108" i="18"/>
  <c r="L107" i="18"/>
  <c r="K107" i="18"/>
  <c r="J107" i="18"/>
  <c r="L106" i="18"/>
  <c r="K106" i="18"/>
  <c r="J106" i="18"/>
  <c r="L105" i="18"/>
  <c r="K105" i="18"/>
  <c r="J105" i="18"/>
  <c r="L104" i="18"/>
  <c r="K104" i="18"/>
  <c r="J104" i="18"/>
  <c r="L103" i="18"/>
  <c r="K103" i="18"/>
  <c r="J103" i="18"/>
  <c r="L102" i="18"/>
  <c r="K102" i="18"/>
  <c r="J102" i="18"/>
  <c r="L101" i="18"/>
  <c r="K101" i="18"/>
  <c r="J101" i="18"/>
  <c r="L100" i="18"/>
  <c r="K100" i="18"/>
  <c r="J100" i="18"/>
  <c r="L99" i="18"/>
  <c r="K99" i="18"/>
  <c r="J99" i="18"/>
  <c r="L98" i="18"/>
  <c r="K98" i="18"/>
  <c r="J98" i="18"/>
  <c r="L97" i="18"/>
  <c r="K97" i="18"/>
  <c r="J97" i="18"/>
  <c r="L96" i="18"/>
  <c r="K96" i="18"/>
  <c r="J96" i="18"/>
  <c r="L95" i="18"/>
  <c r="K95" i="18"/>
  <c r="J95" i="18"/>
  <c r="L94" i="18"/>
  <c r="K94" i="18"/>
  <c r="J94" i="18"/>
  <c r="L93" i="18"/>
  <c r="K93" i="18"/>
  <c r="J93" i="18"/>
  <c r="L92" i="18"/>
  <c r="K92" i="18"/>
  <c r="J92" i="18"/>
  <c r="L91" i="18"/>
  <c r="K91" i="18"/>
  <c r="J91" i="18"/>
  <c r="L90" i="18"/>
  <c r="K90" i="18"/>
  <c r="J90" i="18"/>
  <c r="L89" i="18"/>
  <c r="K89" i="18"/>
  <c r="J89" i="18"/>
  <c r="L88" i="18"/>
  <c r="K88" i="18"/>
  <c r="J88" i="18"/>
  <c r="L87" i="18"/>
  <c r="K87" i="18"/>
  <c r="J87" i="18"/>
  <c r="L86" i="18"/>
  <c r="K86" i="18"/>
  <c r="J86" i="18"/>
  <c r="L85" i="18"/>
  <c r="K85" i="18"/>
  <c r="J85" i="18"/>
  <c r="L84" i="18"/>
  <c r="K84" i="18"/>
  <c r="J84" i="18"/>
  <c r="L83" i="18"/>
  <c r="K83" i="18"/>
  <c r="J83" i="18"/>
  <c r="L82" i="18"/>
  <c r="K82" i="18"/>
  <c r="J82" i="18"/>
  <c r="L81" i="18"/>
  <c r="K81" i="18"/>
  <c r="J81" i="18"/>
  <c r="L80" i="18"/>
  <c r="K80" i="18"/>
  <c r="J80" i="18"/>
  <c r="L79" i="18"/>
  <c r="K79" i="18"/>
  <c r="J79" i="18"/>
  <c r="L78" i="18"/>
  <c r="K78" i="18"/>
  <c r="J78" i="18"/>
  <c r="L77" i="18"/>
  <c r="K77" i="18"/>
  <c r="J77" i="18"/>
  <c r="L76" i="18"/>
  <c r="K76" i="18"/>
  <c r="J76" i="18"/>
  <c r="L75" i="18"/>
  <c r="K75" i="18"/>
  <c r="J75" i="18"/>
  <c r="L74" i="18"/>
  <c r="K74" i="18"/>
  <c r="J74" i="18"/>
  <c r="L73" i="18"/>
  <c r="K73" i="18"/>
  <c r="J73" i="18"/>
  <c r="L72" i="18"/>
  <c r="K72" i="18"/>
  <c r="J72" i="18"/>
  <c r="L71" i="18"/>
  <c r="K71" i="18"/>
  <c r="J71" i="18"/>
  <c r="L70" i="18"/>
  <c r="K70" i="18"/>
  <c r="J70" i="18"/>
  <c r="L69" i="18"/>
  <c r="K69" i="18"/>
  <c r="J69" i="18"/>
  <c r="L68" i="18"/>
  <c r="K68" i="18"/>
  <c r="J68" i="18"/>
  <c r="L67" i="18"/>
  <c r="K67" i="18"/>
  <c r="J67" i="18"/>
  <c r="L66" i="18"/>
  <c r="K66" i="18"/>
  <c r="J66" i="18"/>
  <c r="L65" i="18"/>
  <c r="K65" i="18"/>
  <c r="J65" i="18"/>
  <c r="L64" i="18"/>
  <c r="K64" i="18"/>
  <c r="J64" i="18"/>
  <c r="L63" i="18"/>
  <c r="K63" i="18"/>
  <c r="J63" i="18"/>
  <c r="L62" i="18"/>
  <c r="K62" i="18"/>
  <c r="J62" i="18"/>
  <c r="L61" i="18"/>
  <c r="K61" i="18"/>
  <c r="J61" i="18"/>
  <c r="L60" i="18"/>
  <c r="K60" i="18"/>
  <c r="J60" i="18"/>
  <c r="L59" i="18"/>
  <c r="K59" i="18"/>
  <c r="J59" i="18"/>
  <c r="L58" i="18"/>
  <c r="K58" i="18"/>
  <c r="J58" i="18"/>
  <c r="L57" i="18"/>
  <c r="K57" i="18"/>
  <c r="J57" i="18"/>
  <c r="L56" i="18"/>
  <c r="K56" i="18"/>
  <c r="J56" i="18"/>
  <c r="L55" i="18"/>
  <c r="K55" i="18"/>
  <c r="J55" i="18"/>
  <c r="L54" i="18"/>
  <c r="K54" i="18"/>
  <c r="J54" i="18"/>
  <c r="L53" i="18"/>
  <c r="K53" i="18"/>
  <c r="J53" i="18"/>
  <c r="L52" i="18"/>
  <c r="K52" i="18"/>
  <c r="J52" i="18"/>
  <c r="L51" i="18"/>
  <c r="K51" i="18"/>
  <c r="J51" i="18"/>
  <c r="L50" i="18"/>
  <c r="K50" i="18"/>
  <c r="J50" i="18"/>
  <c r="L49" i="18"/>
  <c r="K49" i="18"/>
  <c r="J49" i="18"/>
  <c r="L48" i="18"/>
  <c r="K48" i="18"/>
  <c r="J48" i="18"/>
  <c r="L47" i="18"/>
  <c r="K47" i="18"/>
  <c r="J47" i="18"/>
  <c r="L46" i="18"/>
  <c r="K46" i="18"/>
  <c r="J46" i="18"/>
  <c r="L45" i="18"/>
  <c r="K45" i="18"/>
  <c r="J45" i="18"/>
  <c r="N44" i="18"/>
  <c r="L44" i="18"/>
  <c r="K44" i="18"/>
  <c r="J44" i="18"/>
  <c r="L43" i="18"/>
  <c r="K43" i="18"/>
  <c r="J43" i="18"/>
  <c r="L42" i="18"/>
  <c r="K42" i="18"/>
  <c r="J42" i="18"/>
  <c r="L41" i="18"/>
  <c r="K41" i="18"/>
  <c r="J41" i="18"/>
  <c r="L40" i="18"/>
  <c r="K40" i="18"/>
  <c r="J40" i="18"/>
  <c r="L39" i="18"/>
  <c r="K39" i="18"/>
  <c r="J39" i="18"/>
  <c r="L38" i="18"/>
  <c r="K38" i="18"/>
  <c r="J38" i="18"/>
  <c r="L37" i="18"/>
  <c r="K37" i="18"/>
  <c r="J37" i="18"/>
  <c r="L36" i="18"/>
  <c r="K36" i="18"/>
  <c r="J36" i="18"/>
  <c r="L35" i="18"/>
  <c r="K35" i="18"/>
  <c r="J35" i="18"/>
  <c r="L34" i="18"/>
  <c r="K34" i="18"/>
  <c r="J34" i="18"/>
  <c r="L33" i="18"/>
  <c r="K33" i="18"/>
  <c r="J33" i="18"/>
  <c r="L32" i="18"/>
  <c r="K32" i="18"/>
  <c r="J32" i="18"/>
  <c r="L31" i="18"/>
  <c r="K31" i="18"/>
  <c r="J31" i="18"/>
  <c r="L30" i="18"/>
  <c r="K30" i="18"/>
  <c r="J30" i="18"/>
  <c r="L29" i="18"/>
  <c r="K29" i="18"/>
  <c r="J29" i="18"/>
  <c r="N28" i="18"/>
  <c r="L28" i="18"/>
  <c r="K28" i="18"/>
  <c r="J28" i="18"/>
  <c r="L27" i="18"/>
  <c r="K27" i="18"/>
  <c r="J27" i="18"/>
  <c r="L26" i="18"/>
  <c r="K26" i="18"/>
  <c r="J26" i="18"/>
  <c r="L25" i="18"/>
  <c r="K25" i="18"/>
  <c r="J25" i="18"/>
  <c r="L24" i="18"/>
  <c r="K24" i="18"/>
  <c r="J24" i="18"/>
  <c r="L23" i="18"/>
  <c r="K23" i="18"/>
  <c r="J23" i="18"/>
  <c r="L22" i="18"/>
  <c r="K22" i="18"/>
  <c r="J22" i="18"/>
  <c r="L21" i="18"/>
  <c r="K21" i="18"/>
  <c r="J21" i="18"/>
  <c r="L20" i="18"/>
  <c r="K20" i="18"/>
  <c r="J20" i="18"/>
  <c r="L19" i="18"/>
  <c r="K19" i="18"/>
  <c r="J19" i="18"/>
  <c r="L18" i="18"/>
  <c r="K18" i="18"/>
  <c r="J18" i="18"/>
  <c r="L17" i="18"/>
  <c r="K17" i="18"/>
  <c r="J17" i="18"/>
  <c r="L16" i="18"/>
  <c r="K16" i="18"/>
  <c r="J16" i="18"/>
  <c r="L15" i="18"/>
  <c r="K15" i="18"/>
  <c r="J15" i="18"/>
  <c r="L14" i="18"/>
  <c r="K14" i="18"/>
  <c r="J14" i="18"/>
  <c r="L13" i="18"/>
  <c r="K13" i="18"/>
  <c r="J13" i="18"/>
  <c r="L12" i="18"/>
  <c r="K12" i="18"/>
  <c r="J12" i="18"/>
  <c r="L11" i="18"/>
  <c r="K11" i="18"/>
  <c r="J11" i="18"/>
  <c r="L10" i="18"/>
  <c r="K10" i="18"/>
  <c r="J10" i="18"/>
  <c r="L9" i="18"/>
  <c r="K9" i="18"/>
  <c r="J9" i="18"/>
  <c r="L8" i="18"/>
  <c r="K8" i="18"/>
  <c r="J8" i="18"/>
  <c r="L7" i="18"/>
  <c r="K7" i="18"/>
  <c r="J7" i="18"/>
  <c r="L6" i="18"/>
  <c r="K6" i="18"/>
  <c r="J6" i="18"/>
  <c r="L5" i="18"/>
  <c r="K5" i="18"/>
  <c r="J5" i="18"/>
  <c r="L4" i="18"/>
  <c r="K4" i="18"/>
  <c r="J4" i="18"/>
  <c r="N3" i="18"/>
  <c r="L3" i="18"/>
  <c r="K3" i="18"/>
  <c r="J3" i="18"/>
  <c r="L2" i="18"/>
  <c r="K2" i="18"/>
  <c r="J2" i="18"/>
  <c r="L335" i="1"/>
  <c r="L568" i="1"/>
  <c r="L159" i="1"/>
  <c r="L448" i="1"/>
  <c r="L79" i="1"/>
  <c r="L422" i="1"/>
  <c r="L238" i="1"/>
  <c r="L177" i="1"/>
  <c r="L840" i="1"/>
  <c r="L649" i="1"/>
  <c r="L1089" i="1"/>
  <c r="L465" i="1"/>
  <c r="L326" i="1"/>
  <c r="L746" i="1"/>
  <c r="L474" i="1"/>
  <c r="L132" i="1"/>
  <c r="L483" i="1"/>
  <c r="L676" i="1"/>
  <c r="L62" i="1"/>
  <c r="L1046" i="1"/>
  <c r="L772" i="1"/>
  <c r="L413" i="1"/>
  <c r="L867" i="1"/>
  <c r="L336" i="1"/>
  <c r="L569" i="1"/>
  <c r="L160" i="1"/>
  <c r="L149" i="1"/>
  <c r="L695" i="1"/>
  <c r="L876" i="1"/>
  <c r="L105" i="1"/>
  <c r="L123" i="1"/>
  <c r="L721" i="1"/>
  <c r="L114" i="1"/>
  <c r="L712" i="1"/>
  <c r="L977" i="1"/>
  <c r="L858" i="1"/>
  <c r="L823" i="1"/>
  <c r="L986" i="1"/>
  <c r="L952" i="1"/>
  <c r="L396" i="1"/>
  <c r="L492" i="1"/>
  <c r="L379" i="1"/>
  <c r="L36" i="1"/>
  <c r="L11" i="1"/>
  <c r="L204" i="1"/>
  <c r="L677" i="1"/>
  <c r="L370" i="1"/>
  <c r="L686" i="1"/>
  <c r="L658" i="1"/>
  <c r="L631" i="1"/>
  <c r="L917" i="1"/>
  <c r="L586" i="1"/>
  <c r="L1080" i="1"/>
  <c r="L849" i="1"/>
  <c r="L431" i="1"/>
  <c r="L1029" i="1"/>
  <c r="L282" i="1"/>
  <c r="L88" i="1"/>
  <c r="L221" i="1"/>
  <c r="L353" i="1"/>
  <c r="L2" i="1"/>
  <c r="L264" i="1"/>
  <c r="L805" i="1"/>
  <c r="L587" i="1"/>
  <c r="L1071" i="1"/>
  <c r="L542" i="1"/>
  <c r="L934" i="1"/>
  <c r="L613" i="1"/>
  <c r="L659" i="1"/>
  <c r="L632" i="1"/>
  <c r="L755" i="1"/>
  <c r="L317" i="1"/>
  <c r="L186" i="1"/>
  <c r="L1003" i="1"/>
  <c r="L53" i="1"/>
  <c r="L533" i="1"/>
  <c r="L814" i="1"/>
  <c r="L308" i="1"/>
  <c r="L273" i="1"/>
  <c r="L187" i="1"/>
  <c r="L1004" i="1"/>
  <c r="L543" i="1"/>
  <c r="L935" i="1"/>
  <c r="L614" i="1"/>
  <c r="L255" i="1"/>
  <c r="L150" i="1"/>
  <c r="L299" i="1"/>
  <c r="L604" i="1"/>
  <c r="L247" i="1"/>
  <c r="L926" i="1"/>
  <c r="L797" i="1"/>
  <c r="L969" i="1"/>
  <c r="L789" i="1"/>
  <c r="L432" i="1"/>
  <c r="L1030" i="1"/>
  <c r="L283" i="1"/>
  <c r="L89" i="1"/>
  <c r="L222" i="1"/>
  <c r="L354" i="1"/>
  <c r="L141" i="1"/>
  <c r="L738" i="1"/>
  <c r="L560" i="1"/>
  <c r="L28" i="1"/>
  <c r="L781" i="1"/>
  <c r="L901" i="1"/>
  <c r="L525" i="1"/>
  <c r="L1021" i="1"/>
  <c r="L885" i="1"/>
  <c r="L987" i="1"/>
  <c r="L953" i="1"/>
  <c r="L397" i="1"/>
  <c r="L493" i="1"/>
  <c r="L380" i="1"/>
  <c r="L37" i="1"/>
  <c r="L12" i="1"/>
  <c r="L205" i="1"/>
  <c r="L71" i="1"/>
  <c r="L764" i="1"/>
  <c r="L1055" i="1"/>
  <c r="L509" i="1"/>
  <c r="L730" i="1"/>
  <c r="L696" i="1"/>
  <c r="L1056" i="1"/>
  <c r="L510" i="1"/>
  <c r="L832" i="1"/>
  <c r="L909" i="1"/>
  <c r="L337" i="1"/>
  <c r="L570" i="1"/>
  <c r="L161" i="1"/>
  <c r="L449" i="1"/>
  <c r="L80" i="1"/>
  <c r="L423" i="1"/>
  <c r="L239" i="1"/>
  <c r="L178" i="1"/>
  <c r="L841" i="1"/>
  <c r="L650" i="1"/>
  <c r="L1090" i="1"/>
  <c r="L466" i="1"/>
  <c r="L327" i="1"/>
  <c r="L747" i="1"/>
  <c r="L475" i="1"/>
  <c r="L133" i="1"/>
  <c r="L484" i="1"/>
  <c r="L893" i="1"/>
  <c r="L63" i="1"/>
  <c r="L1047" i="1"/>
  <c r="L773" i="1"/>
  <c r="L414" i="1"/>
  <c r="L868" i="1"/>
  <c r="L338" i="1"/>
  <c r="L571" i="1"/>
  <c r="L162" i="1"/>
  <c r="L450" i="1"/>
  <c r="L697" i="1"/>
  <c r="L877" i="1"/>
  <c r="L106" i="1"/>
  <c r="L124" i="1"/>
  <c r="L722" i="1"/>
  <c r="L115" i="1"/>
  <c r="L713" i="1"/>
  <c r="L978" i="1"/>
  <c r="L859" i="1"/>
  <c r="L824" i="1"/>
  <c r="L988" i="1"/>
  <c r="L954" i="1"/>
  <c r="L398" i="1"/>
  <c r="L494" i="1"/>
  <c r="L381" i="1"/>
  <c r="L38" i="1"/>
  <c r="L13" i="1"/>
  <c r="L206" i="1"/>
  <c r="L678" i="1"/>
  <c r="L371" i="1"/>
  <c r="L687" i="1"/>
  <c r="L660" i="1"/>
  <c r="L633" i="1"/>
  <c r="L918" i="1"/>
  <c r="L588" i="1"/>
  <c r="L1081" i="1"/>
  <c r="L850" i="1"/>
  <c r="L433" i="1"/>
  <c r="L1031" i="1"/>
  <c r="L284" i="1"/>
  <c r="L90" i="1"/>
  <c r="L223" i="1"/>
  <c r="L355" i="1"/>
  <c r="L3" i="1"/>
  <c r="L265" i="1"/>
  <c r="L806" i="1"/>
  <c r="L589" i="1"/>
  <c r="L1072" i="1"/>
  <c r="L544" i="1"/>
  <c r="L936" i="1"/>
  <c r="L615" i="1"/>
  <c r="L661" i="1"/>
  <c r="L634" i="1"/>
  <c r="L756" i="1"/>
  <c r="L318" i="1"/>
  <c r="L188" i="1"/>
  <c r="L1005" i="1"/>
  <c r="L54" i="1"/>
  <c r="L534" i="1"/>
  <c r="L815" i="1"/>
  <c r="L309" i="1"/>
  <c r="L274" i="1"/>
  <c r="L189" i="1"/>
  <c r="L1006" i="1"/>
  <c r="L545" i="1"/>
  <c r="L937" i="1"/>
  <c r="L616" i="1"/>
  <c r="L256" i="1"/>
  <c r="L151" i="1"/>
  <c r="L300" i="1"/>
  <c r="L605" i="1"/>
  <c r="L248" i="1"/>
  <c r="L927" i="1"/>
  <c r="L798" i="1"/>
  <c r="L970" i="1"/>
  <c r="L790" i="1"/>
  <c r="L434" i="1"/>
  <c r="L1032" i="1"/>
  <c r="L285" i="1"/>
  <c r="L91" i="1"/>
  <c r="L224" i="1"/>
  <c r="L356" i="1"/>
  <c r="L142" i="1"/>
  <c r="L739" i="1"/>
  <c r="L561" i="1"/>
  <c r="L29" i="1"/>
  <c r="L782" i="1"/>
  <c r="L902" i="1"/>
  <c r="L526" i="1"/>
  <c r="L1022" i="1"/>
  <c r="L886" i="1"/>
  <c r="L989" i="1"/>
  <c r="L955" i="1"/>
  <c r="L399" i="1"/>
  <c r="L495" i="1"/>
  <c r="L382" i="1"/>
  <c r="L39" i="1"/>
  <c r="L14" i="1"/>
  <c r="L207" i="1"/>
  <c r="L72" i="1"/>
  <c r="L765" i="1"/>
  <c r="L1057" i="1"/>
  <c r="L511" i="1"/>
  <c r="L731" i="1"/>
  <c r="L698" i="1"/>
  <c r="L1058" i="1"/>
  <c r="L512" i="1"/>
  <c r="L833" i="1"/>
  <c r="L910" i="1"/>
  <c r="L339" i="1"/>
  <c r="L572" i="1"/>
  <c r="L163" i="1"/>
  <c r="L451" i="1"/>
  <c r="L81" i="1"/>
  <c r="L424" i="1"/>
  <c r="L240" i="1"/>
  <c r="L179" i="1"/>
  <c r="L842" i="1"/>
  <c r="L651" i="1"/>
  <c r="L1091" i="1"/>
  <c r="L467" i="1"/>
  <c r="L328" i="1"/>
  <c r="L748" i="1"/>
  <c r="L476" i="1"/>
  <c r="L134" i="1"/>
  <c r="L485" i="1"/>
  <c r="L894" i="1"/>
  <c r="L64" i="1"/>
  <c r="L1048" i="1"/>
  <c r="L774" i="1"/>
  <c r="L415" i="1"/>
  <c r="L869" i="1"/>
  <c r="L340" i="1"/>
  <c r="L573" i="1"/>
  <c r="L164" i="1"/>
  <c r="L452" i="1"/>
  <c r="L699" i="1"/>
  <c r="L878" i="1"/>
  <c r="L107" i="1"/>
  <c r="L125" i="1"/>
  <c r="L723" i="1"/>
  <c r="L116" i="1"/>
  <c r="L714" i="1"/>
  <c r="L979" i="1"/>
  <c r="L860" i="1"/>
  <c r="L825" i="1"/>
  <c r="L990" i="1"/>
  <c r="L956" i="1"/>
  <c r="L400" i="1"/>
  <c r="L496" i="1"/>
  <c r="L383" i="1"/>
  <c r="L40" i="1"/>
  <c r="L15" i="1"/>
  <c r="L208" i="1"/>
  <c r="L679" i="1"/>
  <c r="L372" i="1"/>
  <c r="L688" i="1"/>
  <c r="L662" i="1"/>
  <c r="L635" i="1"/>
  <c r="L919" i="1"/>
  <c r="L590" i="1"/>
  <c r="L1082" i="1"/>
  <c r="L851" i="1"/>
  <c r="L435" i="1"/>
  <c r="L1033" i="1"/>
  <c r="L286" i="1"/>
  <c r="L92" i="1"/>
  <c r="L225" i="1"/>
  <c r="L357" i="1"/>
  <c r="L4" i="1"/>
  <c r="L266" i="1"/>
  <c r="L807" i="1"/>
  <c r="L591" i="1"/>
  <c r="L1073" i="1"/>
  <c r="L546" i="1"/>
  <c r="L938" i="1"/>
  <c r="L617" i="1"/>
  <c r="L663" i="1"/>
  <c r="L636" i="1"/>
  <c r="L757" i="1"/>
  <c r="L319" i="1"/>
  <c r="L190" i="1"/>
  <c r="L1007" i="1"/>
  <c r="L55" i="1"/>
  <c r="L535" i="1"/>
  <c r="L816" i="1"/>
  <c r="L310" i="1"/>
  <c r="L275" i="1"/>
  <c r="L191" i="1"/>
  <c r="L1008" i="1"/>
  <c r="L547" i="1"/>
  <c r="L939" i="1"/>
  <c r="L618" i="1"/>
  <c r="L257" i="1"/>
  <c r="L152" i="1"/>
  <c r="L301" i="1"/>
  <c r="L606" i="1"/>
  <c r="L249" i="1"/>
  <c r="L928" i="1"/>
  <c r="L799" i="1"/>
  <c r="L971" i="1"/>
  <c r="L791" i="1"/>
  <c r="L436" i="1"/>
  <c r="L1034" i="1"/>
  <c r="L287" i="1"/>
  <c r="L93" i="1"/>
  <c r="L226" i="1"/>
  <c r="L358" i="1"/>
  <c r="L143" i="1"/>
  <c r="L740" i="1"/>
  <c r="L562" i="1"/>
  <c r="L30" i="1"/>
  <c r="L783" i="1"/>
  <c r="L903" i="1"/>
  <c r="L527" i="1"/>
  <c r="L1023" i="1"/>
  <c r="L887" i="1"/>
  <c r="L991" i="1"/>
  <c r="L957" i="1"/>
  <c r="L401" i="1"/>
  <c r="L497" i="1"/>
  <c r="L384" i="1"/>
  <c r="L41" i="1"/>
  <c r="L16" i="1"/>
  <c r="L209" i="1"/>
  <c r="L73" i="1"/>
  <c r="L766" i="1"/>
  <c r="L1059" i="1"/>
  <c r="L513" i="1"/>
  <c r="L732" i="1"/>
  <c r="L700" i="1"/>
  <c r="L1060" i="1"/>
  <c r="L514" i="1"/>
  <c r="L834" i="1"/>
  <c r="L911" i="1"/>
  <c r="L341" i="1"/>
  <c r="L574" i="1"/>
  <c r="L165" i="1"/>
  <c r="L453" i="1"/>
  <c r="L82" i="1"/>
  <c r="L425" i="1"/>
  <c r="L241" i="1"/>
  <c r="L180" i="1"/>
  <c r="L843" i="1"/>
  <c r="L652" i="1"/>
  <c r="L1092" i="1"/>
  <c r="L468" i="1"/>
  <c r="L329" i="1"/>
  <c r="L749" i="1"/>
  <c r="L477" i="1"/>
  <c r="L135" i="1"/>
  <c r="L486" i="1"/>
  <c r="L895" i="1"/>
  <c r="L65" i="1"/>
  <c r="L1049" i="1"/>
  <c r="L775" i="1"/>
  <c r="L416" i="1"/>
  <c r="L870" i="1"/>
  <c r="L342" i="1"/>
  <c r="L575" i="1"/>
  <c r="L166" i="1"/>
  <c r="L454" i="1"/>
  <c r="L701" i="1"/>
  <c r="L879" i="1"/>
  <c r="L108" i="1"/>
  <c r="L126" i="1"/>
  <c r="L724" i="1"/>
  <c r="L117" i="1"/>
  <c r="L715" i="1"/>
  <c r="L980" i="1"/>
  <c r="L861" i="1"/>
  <c r="L826" i="1"/>
  <c r="L992" i="1"/>
  <c r="L958" i="1"/>
  <c r="L402" i="1"/>
  <c r="L498" i="1"/>
  <c r="L385" i="1"/>
  <c r="L42" i="1"/>
  <c r="L17" i="1"/>
  <c r="L210" i="1"/>
  <c r="L680" i="1"/>
  <c r="L373" i="1"/>
  <c r="L689" i="1"/>
  <c r="L664" i="1"/>
  <c r="L637" i="1"/>
  <c r="L920" i="1"/>
  <c r="L592" i="1"/>
  <c r="L1083" i="1"/>
  <c r="L852" i="1"/>
  <c r="L437" i="1"/>
  <c r="L1035" i="1"/>
  <c r="L288" i="1"/>
  <c r="L94" i="1"/>
  <c r="L227" i="1"/>
  <c r="L359" i="1"/>
  <c r="L5" i="1"/>
  <c r="L267" i="1"/>
  <c r="L808" i="1"/>
  <c r="L593" i="1"/>
  <c r="L1074" i="1"/>
  <c r="L548" i="1"/>
  <c r="L940" i="1"/>
  <c r="L619" i="1"/>
  <c r="L665" i="1"/>
  <c r="L638" i="1"/>
  <c r="L758" i="1"/>
  <c r="L320" i="1"/>
  <c r="L192" i="1"/>
  <c r="L1009" i="1"/>
  <c r="L56" i="1"/>
  <c r="L536" i="1"/>
  <c r="L817" i="1"/>
  <c r="L311" i="1"/>
  <c r="L276" i="1"/>
  <c r="L193" i="1"/>
  <c r="L1010" i="1"/>
  <c r="L549" i="1"/>
  <c r="L941" i="1"/>
  <c r="L620" i="1"/>
  <c r="L258" i="1"/>
  <c r="L153" i="1"/>
  <c r="L302" i="1"/>
  <c r="L607" i="1"/>
  <c r="L250" i="1"/>
  <c r="L929" i="1"/>
  <c r="L800" i="1"/>
  <c r="L972" i="1"/>
  <c r="L792" i="1"/>
  <c r="L438" i="1"/>
  <c r="L1036" i="1"/>
  <c r="L289" i="1"/>
  <c r="L95" i="1"/>
  <c r="L228" i="1"/>
  <c r="L360" i="1"/>
  <c r="L144" i="1"/>
  <c r="L741" i="1"/>
  <c r="L563" i="1"/>
  <c r="L31" i="1"/>
  <c r="L784" i="1"/>
  <c r="L904" i="1"/>
  <c r="L528" i="1"/>
  <c r="L1024" i="1"/>
  <c r="L888" i="1"/>
  <c r="L993" i="1"/>
  <c r="L959" i="1"/>
  <c r="L403" i="1"/>
  <c r="L499" i="1"/>
  <c r="L386" i="1"/>
  <c r="L43" i="1"/>
  <c r="L18" i="1"/>
  <c r="L211" i="1"/>
  <c r="L74" i="1"/>
  <c r="L767" i="1"/>
  <c r="L1061" i="1"/>
  <c r="L515" i="1"/>
  <c r="L733" i="1"/>
  <c r="L702" i="1"/>
  <c r="L1062" i="1"/>
  <c r="L516" i="1"/>
  <c r="L835" i="1"/>
  <c r="L912" i="1"/>
  <c r="L343" i="1"/>
  <c r="L576" i="1"/>
  <c r="L167" i="1"/>
  <c r="L455" i="1"/>
  <c r="L83" i="1"/>
  <c r="L426" i="1"/>
  <c r="L242" i="1"/>
  <c r="L181" i="1"/>
  <c r="L844" i="1"/>
  <c r="L653" i="1"/>
  <c r="L1093" i="1"/>
  <c r="L469" i="1"/>
  <c r="L330" i="1"/>
  <c r="L750" i="1"/>
  <c r="L478" i="1"/>
  <c r="L136" i="1"/>
  <c r="L487" i="1"/>
  <c r="L896" i="1"/>
  <c r="L66" i="1"/>
  <c r="L1050" i="1"/>
  <c r="L776" i="1"/>
  <c r="L417" i="1"/>
  <c r="L871" i="1"/>
  <c r="L344" i="1"/>
  <c r="L577" i="1"/>
  <c r="L168" i="1"/>
  <c r="L456" i="1"/>
  <c r="L703" i="1"/>
  <c r="L880" i="1"/>
  <c r="L109" i="1"/>
  <c r="L127" i="1"/>
  <c r="L725" i="1"/>
  <c r="L118" i="1"/>
  <c r="L716" i="1"/>
  <c r="L981" i="1"/>
  <c r="L862" i="1"/>
  <c r="L827" i="1"/>
  <c r="L994" i="1"/>
  <c r="L960" i="1"/>
  <c r="L404" i="1"/>
  <c r="L500" i="1"/>
  <c r="L387" i="1"/>
  <c r="L44" i="1"/>
  <c r="L19" i="1"/>
  <c r="L212" i="1"/>
  <c r="L681" i="1"/>
  <c r="L374" i="1"/>
  <c r="L690" i="1"/>
  <c r="L666" i="1"/>
  <c r="L639" i="1"/>
  <c r="L921" i="1"/>
  <c r="L594" i="1"/>
  <c r="L1084" i="1"/>
  <c r="L853" i="1"/>
  <c r="L439" i="1"/>
  <c r="L1037" i="1"/>
  <c r="L290" i="1"/>
  <c r="L96" i="1"/>
  <c r="L229" i="1"/>
  <c r="L361" i="1"/>
  <c r="L6" i="1"/>
  <c r="L268" i="1"/>
  <c r="L809" i="1"/>
  <c r="L595" i="1"/>
  <c r="L1075" i="1"/>
  <c r="L550" i="1"/>
  <c r="L942" i="1"/>
  <c r="L621" i="1"/>
  <c r="L667" i="1"/>
  <c r="L640" i="1"/>
  <c r="L759" i="1"/>
  <c r="L321" i="1"/>
  <c r="L194" i="1"/>
  <c r="L1011" i="1"/>
  <c r="L57" i="1"/>
  <c r="L537" i="1"/>
  <c r="L818" i="1"/>
  <c r="L312" i="1"/>
  <c r="L277" i="1"/>
  <c r="L195" i="1"/>
  <c r="L1012" i="1"/>
  <c r="L551" i="1"/>
  <c r="L943" i="1"/>
  <c r="L622" i="1"/>
  <c r="L259" i="1"/>
  <c r="L154" i="1"/>
  <c r="L303" i="1"/>
  <c r="L608" i="1"/>
  <c r="L251" i="1"/>
  <c r="L930" i="1"/>
  <c r="L801" i="1"/>
  <c r="L973" i="1"/>
  <c r="L793" i="1"/>
  <c r="L440" i="1"/>
  <c r="L1038" i="1"/>
  <c r="L291" i="1"/>
  <c r="L97" i="1"/>
  <c r="L230" i="1"/>
  <c r="L362" i="1"/>
  <c r="L145" i="1"/>
  <c r="L742" i="1"/>
  <c r="L564" i="1"/>
  <c r="L32" i="1"/>
  <c r="L785" i="1"/>
  <c r="L905" i="1"/>
  <c r="L529" i="1"/>
  <c r="L1025" i="1"/>
  <c r="L889" i="1"/>
  <c r="L995" i="1"/>
  <c r="L961" i="1"/>
  <c r="L405" i="1"/>
  <c r="L501" i="1"/>
  <c r="L388" i="1"/>
  <c r="L45" i="1"/>
  <c r="L20" i="1"/>
  <c r="L213" i="1"/>
  <c r="L75" i="1"/>
  <c r="L768" i="1"/>
  <c r="L1063" i="1"/>
  <c r="L517" i="1"/>
  <c r="L734" i="1"/>
  <c r="L704" i="1"/>
  <c r="L1064" i="1"/>
  <c r="L518" i="1"/>
  <c r="L836" i="1"/>
  <c r="L913" i="1"/>
  <c r="L345" i="1"/>
  <c r="L578" i="1"/>
  <c r="L169" i="1"/>
  <c r="L457" i="1"/>
  <c r="L84" i="1"/>
  <c r="L427" i="1"/>
  <c r="L243" i="1"/>
  <c r="L182" i="1"/>
  <c r="L845" i="1"/>
  <c r="L654" i="1"/>
  <c r="L1094" i="1"/>
  <c r="L470" i="1"/>
  <c r="L331" i="1"/>
  <c r="L751" i="1"/>
  <c r="L479" i="1"/>
  <c r="L137" i="1"/>
  <c r="L488" i="1"/>
  <c r="L897" i="1"/>
  <c r="L67" i="1"/>
  <c r="L1051" i="1"/>
  <c r="L777" i="1"/>
  <c r="L418" i="1"/>
  <c r="L872" i="1"/>
  <c r="L346" i="1"/>
  <c r="L579" i="1"/>
  <c r="L170" i="1"/>
  <c r="L458" i="1"/>
  <c r="L705" i="1"/>
  <c r="L881" i="1"/>
  <c r="L110" i="1"/>
  <c r="L128" i="1"/>
  <c r="L726" i="1"/>
  <c r="L119" i="1"/>
  <c r="L717" i="1"/>
  <c r="L982" i="1"/>
  <c r="L863" i="1"/>
  <c r="L828" i="1"/>
  <c r="L996" i="1"/>
  <c r="L962" i="1"/>
  <c r="L406" i="1"/>
  <c r="L502" i="1"/>
  <c r="L389" i="1"/>
  <c r="L46" i="1"/>
  <c r="L21" i="1"/>
  <c r="L214" i="1"/>
  <c r="L682" i="1"/>
  <c r="L375" i="1"/>
  <c r="L691" i="1"/>
  <c r="L668" i="1"/>
  <c r="L641" i="1"/>
  <c r="L922" i="1"/>
  <c r="L596" i="1"/>
  <c r="L1085" i="1"/>
  <c r="L854" i="1"/>
  <c r="L441" i="1"/>
  <c r="L1039" i="1"/>
  <c r="L292" i="1"/>
  <c r="L98" i="1"/>
  <c r="L231" i="1"/>
  <c r="L363" i="1"/>
  <c r="L7" i="1"/>
  <c r="L269" i="1"/>
  <c r="L810" i="1"/>
  <c r="L597" i="1"/>
  <c r="L1076" i="1"/>
  <c r="L552" i="1"/>
  <c r="L944" i="1"/>
  <c r="L623" i="1"/>
  <c r="L669" i="1"/>
  <c r="L642" i="1"/>
  <c r="L760" i="1"/>
  <c r="L322" i="1"/>
  <c r="L196" i="1"/>
  <c r="L1013" i="1"/>
  <c r="L58" i="1"/>
  <c r="L538" i="1"/>
  <c r="L819" i="1"/>
  <c r="L313" i="1"/>
  <c r="L278" i="1"/>
  <c r="L197" i="1"/>
  <c r="L1014" i="1"/>
  <c r="L553" i="1"/>
  <c r="L945" i="1"/>
  <c r="L624" i="1"/>
  <c r="L260" i="1"/>
  <c r="L155" i="1"/>
  <c r="L304" i="1"/>
  <c r="L609" i="1"/>
  <c r="L252" i="1"/>
  <c r="L931" i="1"/>
  <c r="L802" i="1"/>
  <c r="L974" i="1"/>
  <c r="L794" i="1"/>
  <c r="L442" i="1"/>
  <c r="L1040" i="1"/>
  <c r="L293" i="1"/>
  <c r="L99" i="1"/>
  <c r="L232" i="1"/>
  <c r="L364" i="1"/>
  <c r="L146" i="1"/>
  <c r="L743" i="1"/>
  <c r="L565" i="1"/>
  <c r="L33" i="1"/>
  <c r="L786" i="1"/>
  <c r="L906" i="1"/>
  <c r="L530" i="1"/>
  <c r="L1026" i="1"/>
  <c r="L890" i="1"/>
  <c r="L997" i="1"/>
  <c r="L963" i="1"/>
  <c r="L407" i="1"/>
  <c r="L503" i="1"/>
  <c r="L390" i="1"/>
  <c r="L47" i="1"/>
  <c r="L22" i="1"/>
  <c r="L215" i="1"/>
  <c r="L76" i="1"/>
  <c r="L769" i="1"/>
  <c r="L1065" i="1"/>
  <c r="L519" i="1"/>
  <c r="L735" i="1"/>
  <c r="L706" i="1"/>
  <c r="L1066" i="1"/>
  <c r="L520" i="1"/>
  <c r="L837" i="1"/>
  <c r="L914" i="1"/>
  <c r="L347" i="1"/>
  <c r="L580" i="1"/>
  <c r="L171" i="1"/>
  <c r="L459" i="1"/>
  <c r="L85" i="1"/>
  <c r="L428" i="1"/>
  <c r="L244" i="1"/>
  <c r="L183" i="1"/>
  <c r="L846" i="1"/>
  <c r="L655" i="1"/>
  <c r="L1095" i="1"/>
  <c r="L471" i="1"/>
  <c r="L332" i="1"/>
  <c r="L752" i="1"/>
  <c r="L480" i="1"/>
  <c r="L138" i="1"/>
  <c r="L489" i="1"/>
  <c r="L898" i="1"/>
  <c r="L68" i="1"/>
  <c r="L1052" i="1"/>
  <c r="L778" i="1"/>
  <c r="L419" i="1"/>
  <c r="L873" i="1"/>
  <c r="L348" i="1"/>
  <c r="L581" i="1"/>
  <c r="L172" i="1"/>
  <c r="L460" i="1"/>
  <c r="L707" i="1"/>
  <c r="L882" i="1"/>
  <c r="L111" i="1"/>
  <c r="L129" i="1"/>
  <c r="L727" i="1"/>
  <c r="L120" i="1"/>
  <c r="L718" i="1"/>
  <c r="L983" i="1"/>
  <c r="L864" i="1"/>
  <c r="L829" i="1"/>
  <c r="L998" i="1"/>
  <c r="L964" i="1"/>
  <c r="L408" i="1"/>
  <c r="L504" i="1"/>
  <c r="L391" i="1"/>
  <c r="L48" i="1"/>
  <c r="L23" i="1"/>
  <c r="L216" i="1"/>
  <c r="L683" i="1"/>
  <c r="L376" i="1"/>
  <c r="L692" i="1"/>
  <c r="L670" i="1"/>
  <c r="L643" i="1"/>
  <c r="L923" i="1"/>
  <c r="L598" i="1"/>
  <c r="L1086" i="1"/>
  <c r="L855" i="1"/>
  <c r="L443" i="1"/>
  <c r="L1041" i="1"/>
  <c r="L294" i="1"/>
  <c r="L100" i="1"/>
  <c r="L233" i="1"/>
  <c r="L365" i="1"/>
  <c r="L8" i="1"/>
  <c r="L270" i="1"/>
  <c r="L811" i="1"/>
  <c r="L599" i="1"/>
  <c r="L1077" i="1"/>
  <c r="L554" i="1"/>
  <c r="L946" i="1"/>
  <c r="L625" i="1"/>
  <c r="L671" i="1"/>
  <c r="L644" i="1"/>
  <c r="L761" i="1"/>
  <c r="L323" i="1"/>
  <c r="L198" i="1"/>
  <c r="L1015" i="1"/>
  <c r="L59" i="1"/>
  <c r="L539" i="1"/>
  <c r="L820" i="1"/>
  <c r="L314" i="1"/>
  <c r="L279" i="1"/>
  <c r="L199" i="1"/>
  <c r="L1016" i="1"/>
  <c r="L555" i="1"/>
  <c r="L947" i="1"/>
  <c r="L626" i="1"/>
  <c r="L261" i="1"/>
  <c r="L156" i="1"/>
  <c r="L305" i="1"/>
  <c r="L610" i="1"/>
  <c r="L253" i="1"/>
  <c r="L932" i="1"/>
  <c r="L803" i="1"/>
  <c r="L975" i="1"/>
  <c r="L795" i="1"/>
  <c r="L444" i="1"/>
  <c r="L1042" i="1"/>
  <c r="L295" i="1"/>
  <c r="L101" i="1"/>
  <c r="L234" i="1"/>
  <c r="L366" i="1"/>
  <c r="L147" i="1"/>
  <c r="L744" i="1"/>
  <c r="L566" i="1"/>
  <c r="L34" i="1"/>
  <c r="L787" i="1"/>
  <c r="L907" i="1"/>
  <c r="L531" i="1"/>
  <c r="L1027" i="1"/>
  <c r="L891" i="1"/>
  <c r="L999" i="1"/>
  <c r="L965" i="1"/>
  <c r="L409" i="1"/>
  <c r="L505" i="1"/>
  <c r="L392" i="1"/>
  <c r="L49" i="1"/>
  <c r="L24" i="1"/>
  <c r="L217" i="1"/>
  <c r="L77" i="1"/>
  <c r="L770" i="1"/>
  <c r="L1067" i="1"/>
  <c r="L521" i="1"/>
  <c r="L736" i="1"/>
  <c r="L708" i="1"/>
  <c r="L1068" i="1"/>
  <c r="L522" i="1"/>
  <c r="L838" i="1"/>
  <c r="L915" i="1"/>
  <c r="L349" i="1"/>
  <c r="L582" i="1"/>
  <c r="L173" i="1"/>
  <c r="L461" i="1"/>
  <c r="L86" i="1"/>
  <c r="L429" i="1"/>
  <c r="L245" i="1"/>
  <c r="L184" i="1"/>
  <c r="L847" i="1"/>
  <c r="L656" i="1"/>
  <c r="L1096" i="1"/>
  <c r="L472" i="1"/>
  <c r="L333" i="1"/>
  <c r="L753" i="1"/>
  <c r="L481" i="1"/>
  <c r="L139" i="1"/>
  <c r="L490" i="1"/>
  <c r="L899" i="1"/>
  <c r="L69" i="1"/>
  <c r="L1053" i="1"/>
  <c r="L779" i="1"/>
  <c r="L420" i="1"/>
  <c r="L874" i="1"/>
  <c r="L350" i="1"/>
  <c r="L583" i="1"/>
  <c r="L174" i="1"/>
  <c r="L462" i="1"/>
  <c r="L709" i="1"/>
  <c r="L883" i="1"/>
  <c r="L112" i="1"/>
  <c r="L130" i="1"/>
  <c r="L728" i="1"/>
  <c r="L121" i="1"/>
  <c r="L719" i="1"/>
  <c r="L984" i="1"/>
  <c r="L865" i="1"/>
  <c r="L830" i="1"/>
  <c r="L1000" i="1"/>
  <c r="L966" i="1"/>
  <c r="L410" i="1"/>
  <c r="L506" i="1"/>
  <c r="L393" i="1"/>
  <c r="L50" i="1"/>
  <c r="L25" i="1"/>
  <c r="L218" i="1"/>
  <c r="L684" i="1"/>
  <c r="L377" i="1"/>
  <c r="L693" i="1"/>
  <c r="L672" i="1"/>
  <c r="L645" i="1"/>
  <c r="L924" i="1"/>
  <c r="L600" i="1"/>
  <c r="L1087" i="1"/>
  <c r="L856" i="1"/>
  <c r="L445" i="1"/>
  <c r="L1043" i="1"/>
  <c r="L296" i="1"/>
  <c r="L102" i="1"/>
  <c r="L235" i="1"/>
  <c r="L367" i="1"/>
  <c r="L9" i="1"/>
  <c r="L271" i="1"/>
  <c r="L812" i="1"/>
  <c r="L601" i="1"/>
  <c r="L1078" i="1"/>
  <c r="L556" i="1"/>
  <c r="L948" i="1"/>
  <c r="L627" i="1"/>
  <c r="L673" i="1"/>
  <c r="L646" i="1"/>
  <c r="L762" i="1"/>
  <c r="L324" i="1"/>
  <c r="L200" i="1"/>
  <c r="L1017" i="1"/>
  <c r="L60" i="1"/>
  <c r="L540" i="1"/>
  <c r="L821" i="1"/>
  <c r="L315" i="1"/>
  <c r="L280" i="1"/>
  <c r="L201" i="1"/>
  <c r="L1018" i="1"/>
  <c r="L557" i="1"/>
  <c r="L949" i="1"/>
  <c r="L628" i="1"/>
  <c r="L262" i="1"/>
  <c r="L157" i="1"/>
  <c r="L306" i="1"/>
  <c r="L611" i="1"/>
  <c r="L254" i="1"/>
  <c r="L933" i="1"/>
  <c r="L804" i="1"/>
  <c r="L976" i="1"/>
  <c r="L796" i="1"/>
  <c r="L446" i="1"/>
  <c r="L1044" i="1"/>
  <c r="L297" i="1"/>
  <c r="L103" i="1"/>
  <c r="L236" i="1"/>
  <c r="L368" i="1"/>
  <c r="L148" i="1"/>
  <c r="L745" i="1"/>
  <c r="L567" i="1"/>
  <c r="L35" i="1"/>
  <c r="L788" i="1"/>
  <c r="L908" i="1"/>
  <c r="L532" i="1"/>
  <c r="L1028" i="1"/>
  <c r="L892" i="1"/>
  <c r="L1001" i="1"/>
  <c r="L967" i="1"/>
  <c r="L411" i="1"/>
  <c r="L507" i="1"/>
  <c r="L394" i="1"/>
  <c r="L51" i="1"/>
  <c r="L26" i="1"/>
  <c r="L219" i="1"/>
  <c r="L78" i="1"/>
  <c r="L771" i="1"/>
  <c r="L1069" i="1"/>
  <c r="L523" i="1"/>
  <c r="L737" i="1"/>
  <c r="L710" i="1"/>
  <c r="L1070" i="1"/>
  <c r="L524" i="1"/>
  <c r="L839" i="1"/>
  <c r="L916" i="1"/>
  <c r="L351" i="1"/>
  <c r="L584" i="1"/>
  <c r="L175" i="1"/>
  <c r="L463" i="1"/>
  <c r="L87" i="1"/>
  <c r="L430" i="1"/>
  <c r="L246" i="1"/>
  <c r="L185" i="1"/>
  <c r="L848" i="1"/>
  <c r="L657" i="1"/>
  <c r="L1097" i="1"/>
  <c r="L473" i="1"/>
  <c r="L334" i="1"/>
  <c r="L754" i="1"/>
  <c r="L482" i="1"/>
  <c r="L140" i="1"/>
  <c r="L491" i="1"/>
  <c r="L900" i="1"/>
  <c r="L70" i="1"/>
  <c r="L1054" i="1"/>
  <c r="L780" i="1"/>
  <c r="L421" i="1"/>
  <c r="L875" i="1"/>
  <c r="L352" i="1"/>
  <c r="L585" i="1"/>
  <c r="L176" i="1"/>
  <c r="L464" i="1"/>
  <c r="L711" i="1"/>
  <c r="L884" i="1"/>
  <c r="L113" i="1"/>
  <c r="L131" i="1"/>
  <c r="L729" i="1"/>
  <c r="L122" i="1"/>
  <c r="L720" i="1"/>
  <c r="L985" i="1"/>
  <c r="L866" i="1"/>
  <c r="L831" i="1"/>
  <c r="L1002" i="1"/>
  <c r="L968" i="1"/>
  <c r="L412" i="1"/>
  <c r="L508" i="1"/>
  <c r="L395" i="1"/>
  <c r="L52" i="1"/>
  <c r="L27" i="1"/>
  <c r="L220" i="1"/>
  <c r="L685" i="1"/>
  <c r="L378" i="1"/>
  <c r="L694" i="1"/>
  <c r="L674" i="1"/>
  <c r="L647" i="1"/>
  <c r="L925" i="1"/>
  <c r="L602" i="1"/>
  <c r="L1088" i="1"/>
  <c r="L857" i="1"/>
  <c r="L447" i="1"/>
  <c r="L1045" i="1"/>
  <c r="L298" i="1"/>
  <c r="L104" i="1"/>
  <c r="L237" i="1"/>
  <c r="L369" i="1"/>
  <c r="L10" i="1"/>
  <c r="L272" i="1"/>
  <c r="L813" i="1"/>
  <c r="L603" i="1"/>
  <c r="L1079" i="1"/>
  <c r="L558" i="1"/>
  <c r="L950" i="1"/>
  <c r="L629" i="1"/>
  <c r="L675" i="1"/>
  <c r="L648" i="1"/>
  <c r="L763" i="1"/>
  <c r="L325" i="1"/>
  <c r="L202" i="1"/>
  <c r="L1019" i="1"/>
  <c r="L61" i="1"/>
  <c r="L541" i="1"/>
  <c r="L822" i="1"/>
  <c r="L316" i="1"/>
  <c r="L281" i="1"/>
  <c r="L203" i="1"/>
  <c r="L1020" i="1"/>
  <c r="L559" i="1"/>
  <c r="L951" i="1"/>
  <c r="L630" i="1"/>
  <c r="L263" i="1"/>
  <c r="L158" i="1"/>
  <c r="L307" i="1"/>
  <c r="L612" i="1"/>
  <c r="K335" i="1"/>
  <c r="K568" i="1"/>
  <c r="K159" i="1"/>
  <c r="K448" i="1"/>
  <c r="K79" i="1"/>
  <c r="K422" i="1"/>
  <c r="K238" i="1"/>
  <c r="K177" i="1"/>
  <c r="K840" i="1"/>
  <c r="K649" i="1"/>
  <c r="K1089" i="1"/>
  <c r="K465" i="1"/>
  <c r="K326" i="1"/>
  <c r="K746" i="1"/>
  <c r="K474" i="1"/>
  <c r="K132" i="1"/>
  <c r="K483" i="1"/>
  <c r="K676" i="1"/>
  <c r="K62" i="1"/>
  <c r="K1046" i="1"/>
  <c r="K772" i="1"/>
  <c r="K413" i="1"/>
  <c r="K867" i="1"/>
  <c r="K336" i="1"/>
  <c r="K569" i="1"/>
  <c r="K160" i="1"/>
  <c r="K149" i="1"/>
  <c r="K695" i="1"/>
  <c r="K876" i="1"/>
  <c r="K105" i="1"/>
  <c r="K123" i="1"/>
  <c r="K721" i="1"/>
  <c r="K114" i="1"/>
  <c r="K712" i="1"/>
  <c r="K977" i="1"/>
  <c r="K858" i="1"/>
  <c r="K823" i="1"/>
  <c r="K986" i="1"/>
  <c r="K952" i="1"/>
  <c r="K396" i="1"/>
  <c r="K492" i="1"/>
  <c r="K379" i="1"/>
  <c r="K36" i="1"/>
  <c r="K11" i="1"/>
  <c r="K204" i="1"/>
  <c r="K677" i="1"/>
  <c r="K370" i="1"/>
  <c r="K686" i="1"/>
  <c r="K658" i="1"/>
  <c r="K631" i="1"/>
  <c r="K917" i="1"/>
  <c r="K586" i="1"/>
  <c r="K1080" i="1"/>
  <c r="K849" i="1"/>
  <c r="K431" i="1"/>
  <c r="K1029" i="1"/>
  <c r="K282" i="1"/>
  <c r="K88" i="1"/>
  <c r="K221" i="1"/>
  <c r="K353" i="1"/>
  <c r="K2" i="1"/>
  <c r="K264" i="1"/>
  <c r="K805" i="1"/>
  <c r="K587" i="1"/>
  <c r="K1071" i="1"/>
  <c r="K542" i="1"/>
  <c r="K934" i="1"/>
  <c r="K613" i="1"/>
  <c r="K659" i="1"/>
  <c r="K632" i="1"/>
  <c r="K755" i="1"/>
  <c r="K317" i="1"/>
  <c r="K186" i="1"/>
  <c r="K1003" i="1"/>
  <c r="K53" i="1"/>
  <c r="K533" i="1"/>
  <c r="K814" i="1"/>
  <c r="K308" i="1"/>
  <c r="K273" i="1"/>
  <c r="K187" i="1"/>
  <c r="K1004" i="1"/>
  <c r="K543" i="1"/>
  <c r="K935" i="1"/>
  <c r="K614" i="1"/>
  <c r="K255" i="1"/>
  <c r="K150" i="1"/>
  <c r="K299" i="1"/>
  <c r="K604" i="1"/>
  <c r="K247" i="1"/>
  <c r="K926" i="1"/>
  <c r="K797" i="1"/>
  <c r="K969" i="1"/>
  <c r="K789" i="1"/>
  <c r="K432" i="1"/>
  <c r="K1030" i="1"/>
  <c r="K283" i="1"/>
  <c r="K89" i="1"/>
  <c r="K222" i="1"/>
  <c r="K354" i="1"/>
  <c r="K141" i="1"/>
  <c r="K738" i="1"/>
  <c r="K560" i="1"/>
  <c r="K28" i="1"/>
  <c r="K781" i="1"/>
  <c r="K901" i="1"/>
  <c r="K525" i="1"/>
  <c r="K1021" i="1"/>
  <c r="K885" i="1"/>
  <c r="K987" i="1"/>
  <c r="K953" i="1"/>
  <c r="K397" i="1"/>
  <c r="K493" i="1"/>
  <c r="K380" i="1"/>
  <c r="K37" i="1"/>
  <c r="K12" i="1"/>
  <c r="K205" i="1"/>
  <c r="K71" i="1"/>
  <c r="K764" i="1"/>
  <c r="K1055" i="1"/>
  <c r="K509" i="1"/>
  <c r="K730" i="1"/>
  <c r="K696" i="1"/>
  <c r="K1056" i="1"/>
  <c r="K510" i="1"/>
  <c r="K832" i="1"/>
  <c r="K909" i="1"/>
  <c r="K337" i="1"/>
  <c r="K570" i="1"/>
  <c r="K161" i="1"/>
  <c r="K449" i="1"/>
  <c r="K80" i="1"/>
  <c r="K423" i="1"/>
  <c r="K239" i="1"/>
  <c r="K178" i="1"/>
  <c r="K841" i="1"/>
  <c r="K650" i="1"/>
  <c r="K1090" i="1"/>
  <c r="K466" i="1"/>
  <c r="K327" i="1"/>
  <c r="K747" i="1"/>
  <c r="K475" i="1"/>
  <c r="K133" i="1"/>
  <c r="K484" i="1"/>
  <c r="K893" i="1"/>
  <c r="K63" i="1"/>
  <c r="K1047" i="1"/>
  <c r="K773" i="1"/>
  <c r="K414" i="1"/>
  <c r="K868" i="1"/>
  <c r="K338" i="1"/>
  <c r="K571" i="1"/>
  <c r="K162" i="1"/>
  <c r="K450" i="1"/>
  <c r="K697" i="1"/>
  <c r="K877" i="1"/>
  <c r="K106" i="1"/>
  <c r="K124" i="1"/>
  <c r="K722" i="1"/>
  <c r="K115" i="1"/>
  <c r="K713" i="1"/>
  <c r="K978" i="1"/>
  <c r="K859" i="1"/>
  <c r="K824" i="1"/>
  <c r="K988" i="1"/>
  <c r="K954" i="1"/>
  <c r="K398" i="1"/>
  <c r="K494" i="1"/>
  <c r="K381" i="1"/>
  <c r="K38" i="1"/>
  <c r="K13" i="1"/>
  <c r="K206" i="1"/>
  <c r="K678" i="1"/>
  <c r="K371" i="1"/>
  <c r="K687" i="1"/>
  <c r="K660" i="1"/>
  <c r="K633" i="1"/>
  <c r="K918" i="1"/>
  <c r="K588" i="1"/>
  <c r="K1081" i="1"/>
  <c r="K850" i="1"/>
  <c r="K433" i="1"/>
  <c r="K1031" i="1"/>
  <c r="K284" i="1"/>
  <c r="K90" i="1"/>
  <c r="K223" i="1"/>
  <c r="K355" i="1"/>
  <c r="K3" i="1"/>
  <c r="K265" i="1"/>
  <c r="K806" i="1"/>
  <c r="K589" i="1"/>
  <c r="K1072" i="1"/>
  <c r="K544" i="1"/>
  <c r="K936" i="1"/>
  <c r="K615" i="1"/>
  <c r="K661" i="1"/>
  <c r="K634" i="1"/>
  <c r="K756" i="1"/>
  <c r="K318" i="1"/>
  <c r="K188" i="1"/>
  <c r="K1005" i="1"/>
  <c r="K54" i="1"/>
  <c r="K534" i="1"/>
  <c r="K815" i="1"/>
  <c r="K309" i="1"/>
  <c r="K274" i="1"/>
  <c r="K189" i="1"/>
  <c r="K1006" i="1"/>
  <c r="K545" i="1"/>
  <c r="K937" i="1"/>
  <c r="K616" i="1"/>
  <c r="K256" i="1"/>
  <c r="K151" i="1"/>
  <c r="K300" i="1"/>
  <c r="K605" i="1"/>
  <c r="K248" i="1"/>
  <c r="K927" i="1"/>
  <c r="K798" i="1"/>
  <c r="K970" i="1"/>
  <c r="K790" i="1"/>
  <c r="K434" i="1"/>
  <c r="K1032" i="1"/>
  <c r="K285" i="1"/>
  <c r="K91" i="1"/>
  <c r="K224" i="1"/>
  <c r="K356" i="1"/>
  <c r="K142" i="1"/>
  <c r="K739" i="1"/>
  <c r="K561" i="1"/>
  <c r="K29" i="1"/>
  <c r="K782" i="1"/>
  <c r="K902" i="1"/>
  <c r="K526" i="1"/>
  <c r="K1022" i="1"/>
  <c r="K886" i="1"/>
  <c r="K989" i="1"/>
  <c r="K955" i="1"/>
  <c r="K399" i="1"/>
  <c r="K495" i="1"/>
  <c r="K382" i="1"/>
  <c r="K39" i="1"/>
  <c r="K14" i="1"/>
  <c r="K207" i="1"/>
  <c r="K72" i="1"/>
  <c r="K765" i="1"/>
  <c r="K1057" i="1"/>
  <c r="K511" i="1"/>
  <c r="K731" i="1"/>
  <c r="K698" i="1"/>
  <c r="K1058" i="1"/>
  <c r="K512" i="1"/>
  <c r="K833" i="1"/>
  <c r="K910" i="1"/>
  <c r="K339" i="1"/>
  <c r="K572" i="1"/>
  <c r="K163" i="1"/>
  <c r="K451" i="1"/>
  <c r="K81" i="1"/>
  <c r="K424" i="1"/>
  <c r="K240" i="1"/>
  <c r="K179" i="1"/>
  <c r="K842" i="1"/>
  <c r="K651" i="1"/>
  <c r="K1091" i="1"/>
  <c r="K467" i="1"/>
  <c r="K328" i="1"/>
  <c r="K748" i="1"/>
  <c r="K476" i="1"/>
  <c r="K134" i="1"/>
  <c r="K485" i="1"/>
  <c r="K894" i="1"/>
  <c r="K64" i="1"/>
  <c r="K1048" i="1"/>
  <c r="K774" i="1"/>
  <c r="K415" i="1"/>
  <c r="K869" i="1"/>
  <c r="K340" i="1"/>
  <c r="K573" i="1"/>
  <c r="K164" i="1"/>
  <c r="K452" i="1"/>
  <c r="K699" i="1"/>
  <c r="K878" i="1"/>
  <c r="K107" i="1"/>
  <c r="K125" i="1"/>
  <c r="K723" i="1"/>
  <c r="K116" i="1"/>
  <c r="K714" i="1"/>
  <c r="K979" i="1"/>
  <c r="K860" i="1"/>
  <c r="K825" i="1"/>
  <c r="K990" i="1"/>
  <c r="K956" i="1"/>
  <c r="K400" i="1"/>
  <c r="K496" i="1"/>
  <c r="K383" i="1"/>
  <c r="K40" i="1"/>
  <c r="K15" i="1"/>
  <c r="K208" i="1"/>
  <c r="K679" i="1"/>
  <c r="K372" i="1"/>
  <c r="K688" i="1"/>
  <c r="K662" i="1"/>
  <c r="K635" i="1"/>
  <c r="K919" i="1"/>
  <c r="K590" i="1"/>
  <c r="K1082" i="1"/>
  <c r="K851" i="1"/>
  <c r="K435" i="1"/>
  <c r="K1033" i="1"/>
  <c r="K286" i="1"/>
  <c r="K92" i="1"/>
  <c r="K225" i="1"/>
  <c r="K357" i="1"/>
  <c r="K4" i="1"/>
  <c r="K266" i="1"/>
  <c r="K807" i="1"/>
  <c r="K591" i="1"/>
  <c r="K1073" i="1"/>
  <c r="K546" i="1"/>
  <c r="K938" i="1"/>
  <c r="K617" i="1"/>
  <c r="K663" i="1"/>
  <c r="K636" i="1"/>
  <c r="K757" i="1"/>
  <c r="K319" i="1"/>
  <c r="K190" i="1"/>
  <c r="K1007" i="1"/>
  <c r="K55" i="1"/>
  <c r="K535" i="1"/>
  <c r="K816" i="1"/>
  <c r="K310" i="1"/>
  <c r="K275" i="1"/>
  <c r="K191" i="1"/>
  <c r="K1008" i="1"/>
  <c r="K547" i="1"/>
  <c r="K939" i="1"/>
  <c r="K618" i="1"/>
  <c r="K257" i="1"/>
  <c r="K152" i="1"/>
  <c r="K301" i="1"/>
  <c r="K606" i="1"/>
  <c r="K249" i="1"/>
  <c r="K928" i="1"/>
  <c r="K799" i="1"/>
  <c r="K971" i="1"/>
  <c r="K791" i="1"/>
  <c r="K436" i="1"/>
  <c r="K1034" i="1"/>
  <c r="K287" i="1"/>
  <c r="K93" i="1"/>
  <c r="K226" i="1"/>
  <c r="K358" i="1"/>
  <c r="K143" i="1"/>
  <c r="K740" i="1"/>
  <c r="K562" i="1"/>
  <c r="K30" i="1"/>
  <c r="K783" i="1"/>
  <c r="K903" i="1"/>
  <c r="K527" i="1"/>
  <c r="K1023" i="1"/>
  <c r="K887" i="1"/>
  <c r="K991" i="1"/>
  <c r="K957" i="1"/>
  <c r="K401" i="1"/>
  <c r="K497" i="1"/>
  <c r="K384" i="1"/>
  <c r="K41" i="1"/>
  <c r="K16" i="1"/>
  <c r="K209" i="1"/>
  <c r="K73" i="1"/>
  <c r="K766" i="1"/>
  <c r="K1059" i="1"/>
  <c r="K513" i="1"/>
  <c r="K732" i="1"/>
  <c r="K700" i="1"/>
  <c r="K1060" i="1"/>
  <c r="K514" i="1"/>
  <c r="K834" i="1"/>
  <c r="K911" i="1"/>
  <c r="K341" i="1"/>
  <c r="K574" i="1"/>
  <c r="K165" i="1"/>
  <c r="K453" i="1"/>
  <c r="K82" i="1"/>
  <c r="K425" i="1"/>
  <c r="K241" i="1"/>
  <c r="K180" i="1"/>
  <c r="K843" i="1"/>
  <c r="K652" i="1"/>
  <c r="K1092" i="1"/>
  <c r="K468" i="1"/>
  <c r="K329" i="1"/>
  <c r="K749" i="1"/>
  <c r="K477" i="1"/>
  <c r="K135" i="1"/>
  <c r="K486" i="1"/>
  <c r="K895" i="1"/>
  <c r="K65" i="1"/>
  <c r="K1049" i="1"/>
  <c r="K775" i="1"/>
  <c r="K416" i="1"/>
  <c r="K870" i="1"/>
  <c r="K342" i="1"/>
  <c r="K575" i="1"/>
  <c r="K166" i="1"/>
  <c r="K454" i="1"/>
  <c r="K701" i="1"/>
  <c r="K879" i="1"/>
  <c r="K108" i="1"/>
  <c r="K126" i="1"/>
  <c r="K724" i="1"/>
  <c r="K117" i="1"/>
  <c r="K715" i="1"/>
  <c r="K980" i="1"/>
  <c r="K861" i="1"/>
  <c r="K826" i="1"/>
  <c r="K992" i="1"/>
  <c r="K958" i="1"/>
  <c r="K402" i="1"/>
  <c r="K498" i="1"/>
  <c r="K385" i="1"/>
  <c r="K42" i="1"/>
  <c r="K17" i="1"/>
  <c r="K210" i="1"/>
  <c r="K680" i="1"/>
  <c r="K373" i="1"/>
  <c r="K689" i="1"/>
  <c r="K664" i="1"/>
  <c r="K637" i="1"/>
  <c r="K920" i="1"/>
  <c r="K592" i="1"/>
  <c r="K1083" i="1"/>
  <c r="K852" i="1"/>
  <c r="K437" i="1"/>
  <c r="K1035" i="1"/>
  <c r="K288" i="1"/>
  <c r="K94" i="1"/>
  <c r="K227" i="1"/>
  <c r="K359" i="1"/>
  <c r="K5" i="1"/>
  <c r="K267" i="1"/>
  <c r="K808" i="1"/>
  <c r="K593" i="1"/>
  <c r="K1074" i="1"/>
  <c r="K548" i="1"/>
  <c r="K940" i="1"/>
  <c r="K619" i="1"/>
  <c r="K665" i="1"/>
  <c r="K638" i="1"/>
  <c r="K758" i="1"/>
  <c r="K320" i="1"/>
  <c r="K192" i="1"/>
  <c r="K1009" i="1"/>
  <c r="K56" i="1"/>
  <c r="K536" i="1"/>
  <c r="K817" i="1"/>
  <c r="K311" i="1"/>
  <c r="K276" i="1"/>
  <c r="K193" i="1"/>
  <c r="K1010" i="1"/>
  <c r="K549" i="1"/>
  <c r="K941" i="1"/>
  <c r="K620" i="1"/>
  <c r="K258" i="1"/>
  <c r="K153" i="1"/>
  <c r="K302" i="1"/>
  <c r="K607" i="1"/>
  <c r="K250" i="1"/>
  <c r="K929" i="1"/>
  <c r="K800" i="1"/>
  <c r="K972" i="1"/>
  <c r="K792" i="1"/>
  <c r="K438" i="1"/>
  <c r="K1036" i="1"/>
  <c r="K289" i="1"/>
  <c r="K95" i="1"/>
  <c r="K228" i="1"/>
  <c r="K360" i="1"/>
  <c r="K144" i="1"/>
  <c r="K741" i="1"/>
  <c r="K563" i="1"/>
  <c r="K31" i="1"/>
  <c r="K784" i="1"/>
  <c r="K904" i="1"/>
  <c r="K528" i="1"/>
  <c r="K1024" i="1"/>
  <c r="K888" i="1"/>
  <c r="K993" i="1"/>
  <c r="K959" i="1"/>
  <c r="K403" i="1"/>
  <c r="K499" i="1"/>
  <c r="K386" i="1"/>
  <c r="K43" i="1"/>
  <c r="K18" i="1"/>
  <c r="K211" i="1"/>
  <c r="K74" i="1"/>
  <c r="K767" i="1"/>
  <c r="K1061" i="1"/>
  <c r="K515" i="1"/>
  <c r="K733" i="1"/>
  <c r="K702" i="1"/>
  <c r="K1062" i="1"/>
  <c r="K516" i="1"/>
  <c r="K835" i="1"/>
  <c r="K912" i="1"/>
  <c r="K343" i="1"/>
  <c r="K576" i="1"/>
  <c r="K167" i="1"/>
  <c r="K455" i="1"/>
  <c r="K83" i="1"/>
  <c r="K426" i="1"/>
  <c r="K242" i="1"/>
  <c r="K181" i="1"/>
  <c r="K844" i="1"/>
  <c r="K653" i="1"/>
  <c r="K1093" i="1"/>
  <c r="K469" i="1"/>
  <c r="K330" i="1"/>
  <c r="K750" i="1"/>
  <c r="K478" i="1"/>
  <c r="K136" i="1"/>
  <c r="K487" i="1"/>
  <c r="K896" i="1"/>
  <c r="K66" i="1"/>
  <c r="K1050" i="1"/>
  <c r="K776" i="1"/>
  <c r="K417" i="1"/>
  <c r="K871" i="1"/>
  <c r="K344" i="1"/>
  <c r="K577" i="1"/>
  <c r="K168" i="1"/>
  <c r="K456" i="1"/>
  <c r="K703" i="1"/>
  <c r="K880" i="1"/>
  <c r="K109" i="1"/>
  <c r="K127" i="1"/>
  <c r="K725" i="1"/>
  <c r="K118" i="1"/>
  <c r="K716" i="1"/>
  <c r="K981" i="1"/>
  <c r="K862" i="1"/>
  <c r="K827" i="1"/>
  <c r="K994" i="1"/>
  <c r="K960" i="1"/>
  <c r="K404" i="1"/>
  <c r="K500" i="1"/>
  <c r="K387" i="1"/>
  <c r="K44" i="1"/>
  <c r="K19" i="1"/>
  <c r="K212" i="1"/>
  <c r="K681" i="1"/>
  <c r="K374" i="1"/>
  <c r="K690" i="1"/>
  <c r="K666" i="1"/>
  <c r="K639" i="1"/>
  <c r="K921" i="1"/>
  <c r="K594" i="1"/>
  <c r="K1084" i="1"/>
  <c r="K853" i="1"/>
  <c r="K439" i="1"/>
  <c r="K1037" i="1"/>
  <c r="K290" i="1"/>
  <c r="K96" i="1"/>
  <c r="K229" i="1"/>
  <c r="K361" i="1"/>
  <c r="K6" i="1"/>
  <c r="K268" i="1"/>
  <c r="K809" i="1"/>
  <c r="K595" i="1"/>
  <c r="K1075" i="1"/>
  <c r="K550" i="1"/>
  <c r="K942" i="1"/>
  <c r="K621" i="1"/>
  <c r="K667" i="1"/>
  <c r="K640" i="1"/>
  <c r="K759" i="1"/>
  <c r="K321" i="1"/>
  <c r="K194" i="1"/>
  <c r="K1011" i="1"/>
  <c r="K57" i="1"/>
  <c r="K537" i="1"/>
  <c r="K818" i="1"/>
  <c r="K312" i="1"/>
  <c r="K277" i="1"/>
  <c r="K195" i="1"/>
  <c r="K1012" i="1"/>
  <c r="K551" i="1"/>
  <c r="K943" i="1"/>
  <c r="K622" i="1"/>
  <c r="K259" i="1"/>
  <c r="K154" i="1"/>
  <c r="K303" i="1"/>
  <c r="K608" i="1"/>
  <c r="K251" i="1"/>
  <c r="K930" i="1"/>
  <c r="K801" i="1"/>
  <c r="K973" i="1"/>
  <c r="K793" i="1"/>
  <c r="K440" i="1"/>
  <c r="K1038" i="1"/>
  <c r="K291" i="1"/>
  <c r="K97" i="1"/>
  <c r="K230" i="1"/>
  <c r="K362" i="1"/>
  <c r="K145" i="1"/>
  <c r="K742" i="1"/>
  <c r="K564" i="1"/>
  <c r="K32" i="1"/>
  <c r="K785" i="1"/>
  <c r="K905" i="1"/>
  <c r="K529" i="1"/>
  <c r="K1025" i="1"/>
  <c r="K889" i="1"/>
  <c r="K995" i="1"/>
  <c r="K961" i="1"/>
  <c r="K405" i="1"/>
  <c r="K501" i="1"/>
  <c r="K388" i="1"/>
  <c r="K45" i="1"/>
  <c r="K20" i="1"/>
  <c r="K213" i="1"/>
  <c r="K75" i="1"/>
  <c r="K768" i="1"/>
  <c r="K1063" i="1"/>
  <c r="K517" i="1"/>
  <c r="K734" i="1"/>
  <c r="K704" i="1"/>
  <c r="K1064" i="1"/>
  <c r="K518" i="1"/>
  <c r="K836" i="1"/>
  <c r="K913" i="1"/>
  <c r="K345" i="1"/>
  <c r="K578" i="1"/>
  <c r="K169" i="1"/>
  <c r="K457" i="1"/>
  <c r="K84" i="1"/>
  <c r="K427" i="1"/>
  <c r="K243" i="1"/>
  <c r="K182" i="1"/>
  <c r="K845" i="1"/>
  <c r="K654" i="1"/>
  <c r="K1094" i="1"/>
  <c r="K470" i="1"/>
  <c r="K331" i="1"/>
  <c r="K751" i="1"/>
  <c r="K479" i="1"/>
  <c r="K137" i="1"/>
  <c r="K488" i="1"/>
  <c r="K897" i="1"/>
  <c r="K67" i="1"/>
  <c r="K1051" i="1"/>
  <c r="K777" i="1"/>
  <c r="K418" i="1"/>
  <c r="K872" i="1"/>
  <c r="K346" i="1"/>
  <c r="K579" i="1"/>
  <c r="K170" i="1"/>
  <c r="K458" i="1"/>
  <c r="K705" i="1"/>
  <c r="K881" i="1"/>
  <c r="K110" i="1"/>
  <c r="K128" i="1"/>
  <c r="K726" i="1"/>
  <c r="K119" i="1"/>
  <c r="K717" i="1"/>
  <c r="K982" i="1"/>
  <c r="K863" i="1"/>
  <c r="K828" i="1"/>
  <c r="K996" i="1"/>
  <c r="K962" i="1"/>
  <c r="K406" i="1"/>
  <c r="K502" i="1"/>
  <c r="K389" i="1"/>
  <c r="K46" i="1"/>
  <c r="K21" i="1"/>
  <c r="K214" i="1"/>
  <c r="K682" i="1"/>
  <c r="K375" i="1"/>
  <c r="K691" i="1"/>
  <c r="K668" i="1"/>
  <c r="K641" i="1"/>
  <c r="K922" i="1"/>
  <c r="K596" i="1"/>
  <c r="K1085" i="1"/>
  <c r="K854" i="1"/>
  <c r="K441" i="1"/>
  <c r="K1039" i="1"/>
  <c r="K292" i="1"/>
  <c r="K98" i="1"/>
  <c r="K231" i="1"/>
  <c r="K363" i="1"/>
  <c r="K7" i="1"/>
  <c r="K269" i="1"/>
  <c r="K810" i="1"/>
  <c r="K597" i="1"/>
  <c r="K1076" i="1"/>
  <c r="K552" i="1"/>
  <c r="K944" i="1"/>
  <c r="K623" i="1"/>
  <c r="K669" i="1"/>
  <c r="K642" i="1"/>
  <c r="K760" i="1"/>
  <c r="K322" i="1"/>
  <c r="K196" i="1"/>
  <c r="K1013" i="1"/>
  <c r="K58" i="1"/>
  <c r="K538" i="1"/>
  <c r="K819" i="1"/>
  <c r="K313" i="1"/>
  <c r="K278" i="1"/>
  <c r="K197" i="1"/>
  <c r="K1014" i="1"/>
  <c r="K553" i="1"/>
  <c r="K945" i="1"/>
  <c r="K624" i="1"/>
  <c r="K260" i="1"/>
  <c r="K155" i="1"/>
  <c r="K304" i="1"/>
  <c r="K609" i="1"/>
  <c r="K252" i="1"/>
  <c r="K931" i="1"/>
  <c r="K802" i="1"/>
  <c r="K974" i="1"/>
  <c r="K794" i="1"/>
  <c r="K442" i="1"/>
  <c r="K1040" i="1"/>
  <c r="K293" i="1"/>
  <c r="K99" i="1"/>
  <c r="K232" i="1"/>
  <c r="K364" i="1"/>
  <c r="K146" i="1"/>
  <c r="K743" i="1"/>
  <c r="K565" i="1"/>
  <c r="K33" i="1"/>
  <c r="K786" i="1"/>
  <c r="K906" i="1"/>
  <c r="K530" i="1"/>
  <c r="K1026" i="1"/>
  <c r="K890" i="1"/>
  <c r="K997" i="1"/>
  <c r="K963" i="1"/>
  <c r="K407" i="1"/>
  <c r="K503" i="1"/>
  <c r="K390" i="1"/>
  <c r="K47" i="1"/>
  <c r="K22" i="1"/>
  <c r="K215" i="1"/>
  <c r="K76" i="1"/>
  <c r="K769" i="1"/>
  <c r="K1065" i="1"/>
  <c r="K519" i="1"/>
  <c r="K735" i="1"/>
  <c r="K706" i="1"/>
  <c r="K1066" i="1"/>
  <c r="K520" i="1"/>
  <c r="K837" i="1"/>
  <c r="K914" i="1"/>
  <c r="K347" i="1"/>
  <c r="K580" i="1"/>
  <c r="K171" i="1"/>
  <c r="K459" i="1"/>
  <c r="K85" i="1"/>
  <c r="K428" i="1"/>
  <c r="K244" i="1"/>
  <c r="K183" i="1"/>
  <c r="K846" i="1"/>
  <c r="K655" i="1"/>
  <c r="K1095" i="1"/>
  <c r="K471" i="1"/>
  <c r="K332" i="1"/>
  <c r="K752" i="1"/>
  <c r="K480" i="1"/>
  <c r="K138" i="1"/>
  <c r="K489" i="1"/>
  <c r="K898" i="1"/>
  <c r="K68" i="1"/>
  <c r="K1052" i="1"/>
  <c r="K778" i="1"/>
  <c r="K419" i="1"/>
  <c r="K873" i="1"/>
  <c r="K348" i="1"/>
  <c r="K581" i="1"/>
  <c r="K172" i="1"/>
  <c r="K460" i="1"/>
  <c r="K707" i="1"/>
  <c r="K882" i="1"/>
  <c r="K111" i="1"/>
  <c r="K129" i="1"/>
  <c r="K727" i="1"/>
  <c r="K120" i="1"/>
  <c r="K718" i="1"/>
  <c r="K983" i="1"/>
  <c r="K864" i="1"/>
  <c r="K829" i="1"/>
  <c r="K998" i="1"/>
  <c r="K964" i="1"/>
  <c r="K408" i="1"/>
  <c r="K504" i="1"/>
  <c r="K391" i="1"/>
  <c r="K48" i="1"/>
  <c r="K23" i="1"/>
  <c r="K216" i="1"/>
  <c r="K683" i="1"/>
  <c r="K376" i="1"/>
  <c r="K692" i="1"/>
  <c r="K670" i="1"/>
  <c r="K643" i="1"/>
  <c r="K923" i="1"/>
  <c r="K598" i="1"/>
  <c r="K1086" i="1"/>
  <c r="K855" i="1"/>
  <c r="K443" i="1"/>
  <c r="K1041" i="1"/>
  <c r="K294" i="1"/>
  <c r="K100" i="1"/>
  <c r="K233" i="1"/>
  <c r="K365" i="1"/>
  <c r="K8" i="1"/>
  <c r="K270" i="1"/>
  <c r="K811" i="1"/>
  <c r="K599" i="1"/>
  <c r="K1077" i="1"/>
  <c r="K554" i="1"/>
  <c r="K946" i="1"/>
  <c r="K625" i="1"/>
  <c r="K671" i="1"/>
  <c r="K644" i="1"/>
  <c r="K761" i="1"/>
  <c r="K323" i="1"/>
  <c r="K198" i="1"/>
  <c r="K1015" i="1"/>
  <c r="K59" i="1"/>
  <c r="K539" i="1"/>
  <c r="K820" i="1"/>
  <c r="K314" i="1"/>
  <c r="K279" i="1"/>
  <c r="K199" i="1"/>
  <c r="K1016" i="1"/>
  <c r="K555" i="1"/>
  <c r="K947" i="1"/>
  <c r="K626" i="1"/>
  <c r="K261" i="1"/>
  <c r="K156" i="1"/>
  <c r="K305" i="1"/>
  <c r="K610" i="1"/>
  <c r="K253" i="1"/>
  <c r="K932" i="1"/>
  <c r="K803" i="1"/>
  <c r="K975" i="1"/>
  <c r="K795" i="1"/>
  <c r="K444" i="1"/>
  <c r="K1042" i="1"/>
  <c r="K295" i="1"/>
  <c r="K101" i="1"/>
  <c r="K234" i="1"/>
  <c r="K366" i="1"/>
  <c r="K147" i="1"/>
  <c r="K744" i="1"/>
  <c r="K566" i="1"/>
  <c r="K34" i="1"/>
  <c r="K787" i="1"/>
  <c r="K907" i="1"/>
  <c r="K531" i="1"/>
  <c r="K1027" i="1"/>
  <c r="K891" i="1"/>
  <c r="K999" i="1"/>
  <c r="K965" i="1"/>
  <c r="K409" i="1"/>
  <c r="K505" i="1"/>
  <c r="K392" i="1"/>
  <c r="K49" i="1"/>
  <c r="K24" i="1"/>
  <c r="K217" i="1"/>
  <c r="K77" i="1"/>
  <c r="K770" i="1"/>
  <c r="K1067" i="1"/>
  <c r="K521" i="1"/>
  <c r="K736" i="1"/>
  <c r="K708" i="1"/>
  <c r="K1068" i="1"/>
  <c r="K522" i="1"/>
  <c r="K838" i="1"/>
  <c r="K915" i="1"/>
  <c r="K349" i="1"/>
  <c r="K582" i="1"/>
  <c r="K173" i="1"/>
  <c r="K461" i="1"/>
  <c r="K86" i="1"/>
  <c r="K429" i="1"/>
  <c r="K245" i="1"/>
  <c r="K184" i="1"/>
  <c r="K847" i="1"/>
  <c r="K656" i="1"/>
  <c r="K1096" i="1"/>
  <c r="K472" i="1"/>
  <c r="K333" i="1"/>
  <c r="K753" i="1"/>
  <c r="K481" i="1"/>
  <c r="K139" i="1"/>
  <c r="K490" i="1"/>
  <c r="K899" i="1"/>
  <c r="K69" i="1"/>
  <c r="K1053" i="1"/>
  <c r="K779" i="1"/>
  <c r="K420" i="1"/>
  <c r="K874" i="1"/>
  <c r="K350" i="1"/>
  <c r="K583" i="1"/>
  <c r="K174" i="1"/>
  <c r="K462" i="1"/>
  <c r="K709" i="1"/>
  <c r="K883" i="1"/>
  <c r="K112" i="1"/>
  <c r="K130" i="1"/>
  <c r="K728" i="1"/>
  <c r="K121" i="1"/>
  <c r="K719" i="1"/>
  <c r="K984" i="1"/>
  <c r="K865" i="1"/>
  <c r="K830" i="1"/>
  <c r="K1000" i="1"/>
  <c r="K966" i="1"/>
  <c r="K410" i="1"/>
  <c r="K506" i="1"/>
  <c r="K393" i="1"/>
  <c r="K50" i="1"/>
  <c r="K25" i="1"/>
  <c r="K218" i="1"/>
  <c r="K684" i="1"/>
  <c r="K377" i="1"/>
  <c r="K693" i="1"/>
  <c r="K672" i="1"/>
  <c r="K645" i="1"/>
  <c r="K924" i="1"/>
  <c r="K600" i="1"/>
  <c r="K1087" i="1"/>
  <c r="K856" i="1"/>
  <c r="K445" i="1"/>
  <c r="K1043" i="1"/>
  <c r="K296" i="1"/>
  <c r="K102" i="1"/>
  <c r="K235" i="1"/>
  <c r="K367" i="1"/>
  <c r="K9" i="1"/>
  <c r="K271" i="1"/>
  <c r="K812" i="1"/>
  <c r="K601" i="1"/>
  <c r="K1078" i="1"/>
  <c r="K556" i="1"/>
  <c r="K948" i="1"/>
  <c r="K627" i="1"/>
  <c r="K673" i="1"/>
  <c r="K646" i="1"/>
  <c r="K762" i="1"/>
  <c r="K324" i="1"/>
  <c r="K200" i="1"/>
  <c r="K1017" i="1"/>
  <c r="K60" i="1"/>
  <c r="K540" i="1"/>
  <c r="K821" i="1"/>
  <c r="K315" i="1"/>
  <c r="K280" i="1"/>
  <c r="K201" i="1"/>
  <c r="K1018" i="1"/>
  <c r="K557" i="1"/>
  <c r="K949" i="1"/>
  <c r="K628" i="1"/>
  <c r="K262" i="1"/>
  <c r="K157" i="1"/>
  <c r="K306" i="1"/>
  <c r="K611" i="1"/>
  <c r="K254" i="1"/>
  <c r="K933" i="1"/>
  <c r="K804" i="1"/>
  <c r="K976" i="1"/>
  <c r="K796" i="1"/>
  <c r="K446" i="1"/>
  <c r="K1044" i="1"/>
  <c r="K297" i="1"/>
  <c r="K103" i="1"/>
  <c r="K236" i="1"/>
  <c r="K368" i="1"/>
  <c r="K148" i="1"/>
  <c r="K745" i="1"/>
  <c r="K567" i="1"/>
  <c r="K35" i="1"/>
  <c r="K788" i="1"/>
  <c r="K908" i="1"/>
  <c r="K532" i="1"/>
  <c r="K1028" i="1"/>
  <c r="K892" i="1"/>
  <c r="K1001" i="1"/>
  <c r="K967" i="1"/>
  <c r="K411" i="1"/>
  <c r="K507" i="1"/>
  <c r="K394" i="1"/>
  <c r="K51" i="1"/>
  <c r="K26" i="1"/>
  <c r="K219" i="1"/>
  <c r="K78" i="1"/>
  <c r="K771" i="1"/>
  <c r="K1069" i="1"/>
  <c r="K523" i="1"/>
  <c r="K737" i="1"/>
  <c r="K710" i="1"/>
  <c r="K1070" i="1"/>
  <c r="K524" i="1"/>
  <c r="K839" i="1"/>
  <c r="K916" i="1"/>
  <c r="K351" i="1"/>
  <c r="K584" i="1"/>
  <c r="K175" i="1"/>
  <c r="K463" i="1"/>
  <c r="K87" i="1"/>
  <c r="K430" i="1"/>
  <c r="K246" i="1"/>
  <c r="K185" i="1"/>
  <c r="K848" i="1"/>
  <c r="K657" i="1"/>
  <c r="K1097" i="1"/>
  <c r="K473" i="1"/>
  <c r="K334" i="1"/>
  <c r="K754" i="1"/>
  <c r="K482" i="1"/>
  <c r="K140" i="1"/>
  <c r="K491" i="1"/>
  <c r="K900" i="1"/>
  <c r="K70" i="1"/>
  <c r="K1054" i="1"/>
  <c r="K780" i="1"/>
  <c r="K421" i="1"/>
  <c r="K875" i="1"/>
  <c r="K352" i="1"/>
  <c r="K585" i="1"/>
  <c r="K176" i="1"/>
  <c r="K464" i="1"/>
  <c r="K711" i="1"/>
  <c r="K884" i="1"/>
  <c r="K113" i="1"/>
  <c r="K131" i="1"/>
  <c r="K729" i="1"/>
  <c r="K122" i="1"/>
  <c r="K720" i="1"/>
  <c r="K985" i="1"/>
  <c r="K866" i="1"/>
  <c r="K831" i="1"/>
  <c r="K1002" i="1"/>
  <c r="K968" i="1"/>
  <c r="K412" i="1"/>
  <c r="K508" i="1"/>
  <c r="K395" i="1"/>
  <c r="K52" i="1"/>
  <c r="K27" i="1"/>
  <c r="K220" i="1"/>
  <c r="K685" i="1"/>
  <c r="K378" i="1"/>
  <c r="K694" i="1"/>
  <c r="K674" i="1"/>
  <c r="K647" i="1"/>
  <c r="K925" i="1"/>
  <c r="K602" i="1"/>
  <c r="K1088" i="1"/>
  <c r="K857" i="1"/>
  <c r="K447" i="1"/>
  <c r="K1045" i="1"/>
  <c r="K298" i="1"/>
  <c r="K104" i="1"/>
  <c r="K237" i="1"/>
  <c r="K369" i="1"/>
  <c r="K10" i="1"/>
  <c r="K272" i="1"/>
  <c r="K813" i="1"/>
  <c r="K603" i="1"/>
  <c r="K1079" i="1"/>
  <c r="K558" i="1"/>
  <c r="K950" i="1"/>
  <c r="K629" i="1"/>
  <c r="K675" i="1"/>
  <c r="K648" i="1"/>
  <c r="K763" i="1"/>
  <c r="K325" i="1"/>
  <c r="K202" i="1"/>
  <c r="K1019" i="1"/>
  <c r="K61" i="1"/>
  <c r="K541" i="1"/>
  <c r="K822" i="1"/>
  <c r="K316" i="1"/>
  <c r="K281" i="1"/>
  <c r="K203" i="1"/>
  <c r="K1020" i="1"/>
  <c r="K559" i="1"/>
  <c r="K951" i="1"/>
  <c r="K630" i="1"/>
  <c r="K263" i="1"/>
  <c r="K158" i="1"/>
  <c r="K307" i="1"/>
  <c r="K612" i="1"/>
  <c r="J568" i="1"/>
  <c r="J159" i="1"/>
  <c r="J448" i="1"/>
  <c r="J79" i="1"/>
  <c r="J422" i="1"/>
  <c r="J238" i="1"/>
  <c r="J177" i="1"/>
  <c r="J840" i="1"/>
  <c r="J649" i="1"/>
  <c r="J1089" i="1"/>
  <c r="J465" i="1"/>
  <c r="J326" i="1"/>
  <c r="J746" i="1"/>
  <c r="J474" i="1"/>
  <c r="J132" i="1"/>
  <c r="J483" i="1"/>
  <c r="J676" i="1"/>
  <c r="J62" i="1"/>
  <c r="J1046" i="1"/>
  <c r="J772" i="1"/>
  <c r="J413" i="1"/>
  <c r="J867" i="1"/>
  <c r="J336" i="1"/>
  <c r="J569" i="1"/>
  <c r="J160" i="1"/>
  <c r="J149" i="1"/>
  <c r="J695" i="1"/>
  <c r="J876" i="1"/>
  <c r="J105" i="1"/>
  <c r="J123" i="1"/>
  <c r="J721" i="1"/>
  <c r="J114" i="1"/>
  <c r="J712" i="1"/>
  <c r="J977" i="1"/>
  <c r="J858" i="1"/>
  <c r="J823" i="1"/>
  <c r="J986" i="1"/>
  <c r="J952" i="1"/>
  <c r="J396" i="1"/>
  <c r="J492" i="1"/>
  <c r="J379" i="1"/>
  <c r="J36" i="1"/>
  <c r="J11" i="1"/>
  <c r="J204" i="1"/>
  <c r="J677" i="1"/>
  <c r="J370" i="1"/>
  <c r="J686" i="1"/>
  <c r="J658" i="1"/>
  <c r="J631" i="1"/>
  <c r="J917" i="1"/>
  <c r="J586" i="1"/>
  <c r="J1080" i="1"/>
  <c r="J849" i="1"/>
  <c r="J431" i="1"/>
  <c r="J1029" i="1"/>
  <c r="J282" i="1"/>
  <c r="J88" i="1"/>
  <c r="J221" i="1"/>
  <c r="J353" i="1"/>
  <c r="J2" i="1"/>
  <c r="J264" i="1"/>
  <c r="J805" i="1"/>
  <c r="J587" i="1"/>
  <c r="J1071" i="1"/>
  <c r="J542" i="1"/>
  <c r="J934" i="1"/>
  <c r="J613" i="1"/>
  <c r="J659" i="1"/>
  <c r="J632" i="1"/>
  <c r="J755" i="1"/>
  <c r="J317" i="1"/>
  <c r="J186" i="1"/>
  <c r="J1003" i="1"/>
  <c r="J53" i="1"/>
  <c r="J533" i="1"/>
  <c r="J814" i="1"/>
  <c r="J308" i="1"/>
  <c r="J273" i="1"/>
  <c r="J187" i="1"/>
  <c r="J1004" i="1"/>
  <c r="J543" i="1"/>
  <c r="J935" i="1"/>
  <c r="J614" i="1"/>
  <c r="J255" i="1"/>
  <c r="J150" i="1"/>
  <c r="J299" i="1"/>
  <c r="J604" i="1"/>
  <c r="J247" i="1"/>
  <c r="J926" i="1"/>
  <c r="J797" i="1"/>
  <c r="J969" i="1"/>
  <c r="J789" i="1"/>
  <c r="J432" i="1"/>
  <c r="J1030" i="1"/>
  <c r="J283" i="1"/>
  <c r="J89" i="1"/>
  <c r="J222" i="1"/>
  <c r="J354" i="1"/>
  <c r="J141" i="1"/>
  <c r="J738" i="1"/>
  <c r="J560" i="1"/>
  <c r="J28" i="1"/>
  <c r="J781" i="1"/>
  <c r="J901" i="1"/>
  <c r="J525" i="1"/>
  <c r="J1021" i="1"/>
  <c r="J885" i="1"/>
  <c r="J987" i="1"/>
  <c r="J953" i="1"/>
  <c r="J397" i="1"/>
  <c r="J493" i="1"/>
  <c r="J380" i="1"/>
  <c r="J37" i="1"/>
  <c r="J12" i="1"/>
  <c r="J205" i="1"/>
  <c r="J71" i="1"/>
  <c r="J764" i="1"/>
  <c r="J1055" i="1"/>
  <c r="J509" i="1"/>
  <c r="J730" i="1"/>
  <c r="J696" i="1"/>
  <c r="J1056" i="1"/>
  <c r="J510" i="1"/>
  <c r="J832" i="1"/>
  <c r="J909" i="1"/>
  <c r="J337" i="1"/>
  <c r="J570" i="1"/>
  <c r="J161" i="1"/>
  <c r="J449" i="1"/>
  <c r="J80" i="1"/>
  <c r="J423" i="1"/>
  <c r="J239" i="1"/>
  <c r="J178" i="1"/>
  <c r="J841" i="1"/>
  <c r="J650" i="1"/>
  <c r="J1090" i="1"/>
  <c r="J466" i="1"/>
  <c r="J327" i="1"/>
  <c r="J747" i="1"/>
  <c r="J475" i="1"/>
  <c r="J133" i="1"/>
  <c r="J484" i="1"/>
  <c r="J893" i="1"/>
  <c r="J63" i="1"/>
  <c r="J1047" i="1"/>
  <c r="J773" i="1"/>
  <c r="J414" i="1"/>
  <c r="J868" i="1"/>
  <c r="J338" i="1"/>
  <c r="J571" i="1"/>
  <c r="J162" i="1"/>
  <c r="J450" i="1"/>
  <c r="J697" i="1"/>
  <c r="J877" i="1"/>
  <c r="J106" i="1"/>
  <c r="J124" i="1"/>
  <c r="J722" i="1"/>
  <c r="J115" i="1"/>
  <c r="J713" i="1"/>
  <c r="J978" i="1"/>
  <c r="J859" i="1"/>
  <c r="J824" i="1"/>
  <c r="J988" i="1"/>
  <c r="J954" i="1"/>
  <c r="J398" i="1"/>
  <c r="J494" i="1"/>
  <c r="J381" i="1"/>
  <c r="J38" i="1"/>
  <c r="J13" i="1"/>
  <c r="J206" i="1"/>
  <c r="J678" i="1"/>
  <c r="J371" i="1"/>
  <c r="J687" i="1"/>
  <c r="J660" i="1"/>
  <c r="J633" i="1"/>
  <c r="J918" i="1"/>
  <c r="J588" i="1"/>
  <c r="J1081" i="1"/>
  <c r="J850" i="1"/>
  <c r="J433" i="1"/>
  <c r="J1031" i="1"/>
  <c r="J284" i="1"/>
  <c r="J90" i="1"/>
  <c r="J223" i="1"/>
  <c r="J355" i="1"/>
  <c r="J3" i="1"/>
  <c r="J265" i="1"/>
  <c r="J806" i="1"/>
  <c r="J589" i="1"/>
  <c r="J1072" i="1"/>
  <c r="J544" i="1"/>
  <c r="J936" i="1"/>
  <c r="J615" i="1"/>
  <c r="J661" i="1"/>
  <c r="J634" i="1"/>
  <c r="J756" i="1"/>
  <c r="J318" i="1"/>
  <c r="J188" i="1"/>
  <c r="J1005" i="1"/>
  <c r="J54" i="1"/>
  <c r="J534" i="1"/>
  <c r="J815" i="1"/>
  <c r="J309" i="1"/>
  <c r="J274" i="1"/>
  <c r="J189" i="1"/>
  <c r="J1006" i="1"/>
  <c r="J545" i="1"/>
  <c r="J937" i="1"/>
  <c r="J616" i="1"/>
  <c r="J256" i="1"/>
  <c r="J151" i="1"/>
  <c r="J300" i="1"/>
  <c r="J605" i="1"/>
  <c r="J248" i="1"/>
  <c r="J927" i="1"/>
  <c r="J798" i="1"/>
  <c r="J970" i="1"/>
  <c r="J790" i="1"/>
  <c r="J434" i="1"/>
  <c r="J1032" i="1"/>
  <c r="J285" i="1"/>
  <c r="J91" i="1"/>
  <c r="J224" i="1"/>
  <c r="J356" i="1"/>
  <c r="J142" i="1"/>
  <c r="J739" i="1"/>
  <c r="J561" i="1"/>
  <c r="J29" i="1"/>
  <c r="J782" i="1"/>
  <c r="J902" i="1"/>
  <c r="J526" i="1"/>
  <c r="J1022" i="1"/>
  <c r="J886" i="1"/>
  <c r="J989" i="1"/>
  <c r="J955" i="1"/>
  <c r="J399" i="1"/>
  <c r="J495" i="1"/>
  <c r="J382" i="1"/>
  <c r="J39" i="1"/>
  <c r="J14" i="1"/>
  <c r="J207" i="1"/>
  <c r="J72" i="1"/>
  <c r="J765" i="1"/>
  <c r="J1057" i="1"/>
  <c r="J511" i="1"/>
  <c r="J731" i="1"/>
  <c r="J698" i="1"/>
  <c r="J1058" i="1"/>
  <c r="J512" i="1"/>
  <c r="J833" i="1"/>
  <c r="J910" i="1"/>
  <c r="J339" i="1"/>
  <c r="J572" i="1"/>
  <c r="J163" i="1"/>
  <c r="J451" i="1"/>
  <c r="J81" i="1"/>
  <c r="J424" i="1"/>
  <c r="J240" i="1"/>
  <c r="J179" i="1"/>
  <c r="J842" i="1"/>
  <c r="J651" i="1"/>
  <c r="J1091" i="1"/>
  <c r="J467" i="1"/>
  <c r="J328" i="1"/>
  <c r="J748" i="1"/>
  <c r="J476" i="1"/>
  <c r="J134" i="1"/>
  <c r="J485" i="1"/>
  <c r="J894" i="1"/>
  <c r="J64" i="1"/>
  <c r="J1048" i="1"/>
  <c r="J774" i="1"/>
  <c r="J415" i="1"/>
  <c r="J869" i="1"/>
  <c r="J340" i="1"/>
  <c r="J573" i="1"/>
  <c r="J164" i="1"/>
  <c r="J452" i="1"/>
  <c r="J699" i="1"/>
  <c r="J878" i="1"/>
  <c r="J107" i="1"/>
  <c r="J125" i="1"/>
  <c r="J723" i="1"/>
  <c r="J116" i="1"/>
  <c r="J714" i="1"/>
  <c r="J979" i="1"/>
  <c r="J860" i="1"/>
  <c r="J825" i="1"/>
  <c r="J990" i="1"/>
  <c r="J956" i="1"/>
  <c r="J400" i="1"/>
  <c r="J496" i="1"/>
  <c r="J383" i="1"/>
  <c r="J40" i="1"/>
  <c r="J15" i="1"/>
  <c r="J208" i="1"/>
  <c r="J679" i="1"/>
  <c r="J372" i="1"/>
  <c r="J688" i="1"/>
  <c r="J662" i="1"/>
  <c r="J635" i="1"/>
  <c r="J919" i="1"/>
  <c r="J590" i="1"/>
  <c r="J1082" i="1"/>
  <c r="J851" i="1"/>
  <c r="J435" i="1"/>
  <c r="J1033" i="1"/>
  <c r="J286" i="1"/>
  <c r="J92" i="1"/>
  <c r="J225" i="1"/>
  <c r="J357" i="1"/>
  <c r="J4" i="1"/>
  <c r="J266" i="1"/>
  <c r="J807" i="1"/>
  <c r="J591" i="1"/>
  <c r="J1073" i="1"/>
  <c r="J546" i="1"/>
  <c r="J938" i="1"/>
  <c r="J617" i="1"/>
  <c r="J663" i="1"/>
  <c r="J636" i="1"/>
  <c r="J757" i="1"/>
  <c r="J319" i="1"/>
  <c r="J190" i="1"/>
  <c r="J1007" i="1"/>
  <c r="J55" i="1"/>
  <c r="J535" i="1"/>
  <c r="J816" i="1"/>
  <c r="J310" i="1"/>
  <c r="J275" i="1"/>
  <c r="J191" i="1"/>
  <c r="J1008" i="1"/>
  <c r="J547" i="1"/>
  <c r="J939" i="1"/>
  <c r="J618" i="1"/>
  <c r="J257" i="1"/>
  <c r="J152" i="1"/>
  <c r="J301" i="1"/>
  <c r="J606" i="1"/>
  <c r="J249" i="1"/>
  <c r="J928" i="1"/>
  <c r="J799" i="1"/>
  <c r="J971" i="1"/>
  <c r="J791" i="1"/>
  <c r="J436" i="1"/>
  <c r="J1034" i="1"/>
  <c r="J287" i="1"/>
  <c r="J93" i="1"/>
  <c r="J226" i="1"/>
  <c r="J358" i="1"/>
  <c r="J143" i="1"/>
  <c r="J740" i="1"/>
  <c r="J562" i="1"/>
  <c r="J30" i="1"/>
  <c r="J783" i="1"/>
  <c r="J903" i="1"/>
  <c r="J527" i="1"/>
  <c r="J1023" i="1"/>
  <c r="J887" i="1"/>
  <c r="J991" i="1"/>
  <c r="J957" i="1"/>
  <c r="J401" i="1"/>
  <c r="J497" i="1"/>
  <c r="J384" i="1"/>
  <c r="J41" i="1"/>
  <c r="J16" i="1"/>
  <c r="J209" i="1"/>
  <c r="J73" i="1"/>
  <c r="J766" i="1"/>
  <c r="J1059" i="1"/>
  <c r="J513" i="1"/>
  <c r="J732" i="1"/>
  <c r="J700" i="1"/>
  <c r="J1060" i="1"/>
  <c r="J514" i="1"/>
  <c r="J834" i="1"/>
  <c r="J911" i="1"/>
  <c r="J341" i="1"/>
  <c r="J574" i="1"/>
  <c r="J165" i="1"/>
  <c r="J453" i="1"/>
  <c r="J82" i="1"/>
  <c r="J425" i="1"/>
  <c r="J241" i="1"/>
  <c r="J180" i="1"/>
  <c r="J843" i="1"/>
  <c r="J652" i="1"/>
  <c r="J1092" i="1"/>
  <c r="J468" i="1"/>
  <c r="J329" i="1"/>
  <c r="J749" i="1"/>
  <c r="J477" i="1"/>
  <c r="J135" i="1"/>
  <c r="J486" i="1"/>
  <c r="J895" i="1"/>
  <c r="J65" i="1"/>
  <c r="J1049" i="1"/>
  <c r="J775" i="1"/>
  <c r="J416" i="1"/>
  <c r="J870" i="1"/>
  <c r="J342" i="1"/>
  <c r="J575" i="1"/>
  <c r="J166" i="1"/>
  <c r="J454" i="1"/>
  <c r="J701" i="1"/>
  <c r="J879" i="1"/>
  <c r="J108" i="1"/>
  <c r="J126" i="1"/>
  <c r="J724" i="1"/>
  <c r="J117" i="1"/>
  <c r="J715" i="1"/>
  <c r="J980" i="1"/>
  <c r="J861" i="1"/>
  <c r="J826" i="1"/>
  <c r="J992" i="1"/>
  <c r="J958" i="1"/>
  <c r="J402" i="1"/>
  <c r="J498" i="1"/>
  <c r="J385" i="1"/>
  <c r="J42" i="1"/>
  <c r="J17" i="1"/>
  <c r="J210" i="1"/>
  <c r="J680" i="1"/>
  <c r="J373" i="1"/>
  <c r="J689" i="1"/>
  <c r="J664" i="1"/>
  <c r="J637" i="1"/>
  <c r="J920" i="1"/>
  <c r="J592" i="1"/>
  <c r="J1083" i="1"/>
  <c r="J852" i="1"/>
  <c r="J437" i="1"/>
  <c r="J1035" i="1"/>
  <c r="J288" i="1"/>
  <c r="J94" i="1"/>
  <c r="J227" i="1"/>
  <c r="J359" i="1"/>
  <c r="J5" i="1"/>
  <c r="J267" i="1"/>
  <c r="J808" i="1"/>
  <c r="J593" i="1"/>
  <c r="J1074" i="1"/>
  <c r="J548" i="1"/>
  <c r="J940" i="1"/>
  <c r="J619" i="1"/>
  <c r="J665" i="1"/>
  <c r="J638" i="1"/>
  <c r="J758" i="1"/>
  <c r="J320" i="1"/>
  <c r="J192" i="1"/>
  <c r="J1009" i="1"/>
  <c r="J56" i="1"/>
  <c r="J536" i="1"/>
  <c r="J817" i="1"/>
  <c r="J311" i="1"/>
  <c r="J276" i="1"/>
  <c r="J193" i="1"/>
  <c r="J1010" i="1"/>
  <c r="J549" i="1"/>
  <c r="J941" i="1"/>
  <c r="J620" i="1"/>
  <c r="J258" i="1"/>
  <c r="J153" i="1"/>
  <c r="J302" i="1"/>
  <c r="J607" i="1"/>
  <c r="J250" i="1"/>
  <c r="J929" i="1"/>
  <c r="J800" i="1"/>
  <c r="J972" i="1"/>
  <c r="J792" i="1"/>
  <c r="J438" i="1"/>
  <c r="J1036" i="1"/>
  <c r="J289" i="1"/>
  <c r="J95" i="1"/>
  <c r="J228" i="1"/>
  <c r="J360" i="1"/>
  <c r="J144" i="1"/>
  <c r="J741" i="1"/>
  <c r="J563" i="1"/>
  <c r="J31" i="1"/>
  <c r="J784" i="1"/>
  <c r="J904" i="1"/>
  <c r="J528" i="1"/>
  <c r="J1024" i="1"/>
  <c r="J888" i="1"/>
  <c r="J993" i="1"/>
  <c r="J959" i="1"/>
  <c r="J403" i="1"/>
  <c r="J499" i="1"/>
  <c r="J386" i="1"/>
  <c r="J43" i="1"/>
  <c r="J18" i="1"/>
  <c r="J211" i="1"/>
  <c r="J74" i="1"/>
  <c r="J767" i="1"/>
  <c r="J1061" i="1"/>
  <c r="J515" i="1"/>
  <c r="J733" i="1"/>
  <c r="J702" i="1"/>
  <c r="J1062" i="1"/>
  <c r="J516" i="1"/>
  <c r="J835" i="1"/>
  <c r="J912" i="1"/>
  <c r="J343" i="1"/>
  <c r="J576" i="1"/>
  <c r="J167" i="1"/>
  <c r="J455" i="1"/>
  <c r="J83" i="1"/>
  <c r="J426" i="1"/>
  <c r="J242" i="1"/>
  <c r="J181" i="1"/>
  <c r="J844" i="1"/>
  <c r="J653" i="1"/>
  <c r="J1093" i="1"/>
  <c r="J469" i="1"/>
  <c r="J330" i="1"/>
  <c r="J750" i="1"/>
  <c r="J478" i="1"/>
  <c r="J136" i="1"/>
  <c r="J487" i="1"/>
  <c r="J896" i="1"/>
  <c r="J66" i="1"/>
  <c r="J1050" i="1"/>
  <c r="J776" i="1"/>
  <c r="J417" i="1"/>
  <c r="J871" i="1"/>
  <c r="J344" i="1"/>
  <c r="J577" i="1"/>
  <c r="J168" i="1"/>
  <c r="J456" i="1"/>
  <c r="J703" i="1"/>
  <c r="J880" i="1"/>
  <c r="J109" i="1"/>
  <c r="J127" i="1"/>
  <c r="J725" i="1"/>
  <c r="J118" i="1"/>
  <c r="J716" i="1"/>
  <c r="J981" i="1"/>
  <c r="J862" i="1"/>
  <c r="J827" i="1"/>
  <c r="J994" i="1"/>
  <c r="J960" i="1"/>
  <c r="J404" i="1"/>
  <c r="J500" i="1"/>
  <c r="J387" i="1"/>
  <c r="J44" i="1"/>
  <c r="J19" i="1"/>
  <c r="J212" i="1"/>
  <c r="J681" i="1"/>
  <c r="J374" i="1"/>
  <c r="J690" i="1"/>
  <c r="J666" i="1"/>
  <c r="J639" i="1"/>
  <c r="J921" i="1"/>
  <c r="J594" i="1"/>
  <c r="J1084" i="1"/>
  <c r="J853" i="1"/>
  <c r="J439" i="1"/>
  <c r="J1037" i="1"/>
  <c r="J290" i="1"/>
  <c r="J96" i="1"/>
  <c r="J229" i="1"/>
  <c r="J361" i="1"/>
  <c r="J6" i="1"/>
  <c r="J268" i="1"/>
  <c r="J809" i="1"/>
  <c r="J595" i="1"/>
  <c r="J1075" i="1"/>
  <c r="J550" i="1"/>
  <c r="J942" i="1"/>
  <c r="J621" i="1"/>
  <c r="J667" i="1"/>
  <c r="J640" i="1"/>
  <c r="J759" i="1"/>
  <c r="J321" i="1"/>
  <c r="J194" i="1"/>
  <c r="J1011" i="1"/>
  <c r="J57" i="1"/>
  <c r="J537" i="1"/>
  <c r="J818" i="1"/>
  <c r="J312" i="1"/>
  <c r="J277" i="1"/>
  <c r="J195" i="1"/>
  <c r="J1012" i="1"/>
  <c r="J551" i="1"/>
  <c r="J943" i="1"/>
  <c r="J622" i="1"/>
  <c r="J259" i="1"/>
  <c r="J154" i="1"/>
  <c r="J303" i="1"/>
  <c r="J608" i="1"/>
  <c r="J251" i="1"/>
  <c r="J930" i="1"/>
  <c r="J801" i="1"/>
  <c r="J973" i="1"/>
  <c r="J793" i="1"/>
  <c r="J440" i="1"/>
  <c r="J1038" i="1"/>
  <c r="J291" i="1"/>
  <c r="J97" i="1"/>
  <c r="J230" i="1"/>
  <c r="J362" i="1"/>
  <c r="J145" i="1"/>
  <c r="J742" i="1"/>
  <c r="J564" i="1"/>
  <c r="J32" i="1"/>
  <c r="J785" i="1"/>
  <c r="J905" i="1"/>
  <c r="J529" i="1"/>
  <c r="J1025" i="1"/>
  <c r="J889" i="1"/>
  <c r="J995" i="1"/>
  <c r="J961" i="1"/>
  <c r="J405" i="1"/>
  <c r="J501" i="1"/>
  <c r="J388" i="1"/>
  <c r="J45" i="1"/>
  <c r="J20" i="1"/>
  <c r="J213" i="1"/>
  <c r="J75" i="1"/>
  <c r="J768" i="1"/>
  <c r="J1063" i="1"/>
  <c r="J517" i="1"/>
  <c r="J734" i="1"/>
  <c r="J704" i="1"/>
  <c r="J1064" i="1"/>
  <c r="J518" i="1"/>
  <c r="J836" i="1"/>
  <c r="J913" i="1"/>
  <c r="J345" i="1"/>
  <c r="J578" i="1"/>
  <c r="J169" i="1"/>
  <c r="J457" i="1"/>
  <c r="J84" i="1"/>
  <c r="J427" i="1"/>
  <c r="J243" i="1"/>
  <c r="J182" i="1"/>
  <c r="J845" i="1"/>
  <c r="J654" i="1"/>
  <c r="J1094" i="1"/>
  <c r="J470" i="1"/>
  <c r="J331" i="1"/>
  <c r="J751" i="1"/>
  <c r="J479" i="1"/>
  <c r="J137" i="1"/>
  <c r="J488" i="1"/>
  <c r="J897" i="1"/>
  <c r="J67" i="1"/>
  <c r="J1051" i="1"/>
  <c r="J777" i="1"/>
  <c r="J418" i="1"/>
  <c r="J872" i="1"/>
  <c r="J346" i="1"/>
  <c r="J579" i="1"/>
  <c r="J170" i="1"/>
  <c r="J458" i="1"/>
  <c r="J705" i="1"/>
  <c r="J881" i="1"/>
  <c r="J110" i="1"/>
  <c r="J128" i="1"/>
  <c r="J726" i="1"/>
  <c r="J119" i="1"/>
  <c r="J717" i="1"/>
  <c r="J982" i="1"/>
  <c r="J863" i="1"/>
  <c r="J828" i="1"/>
  <c r="J996" i="1"/>
  <c r="J962" i="1"/>
  <c r="J406" i="1"/>
  <c r="J502" i="1"/>
  <c r="J389" i="1"/>
  <c r="J46" i="1"/>
  <c r="J21" i="1"/>
  <c r="J214" i="1"/>
  <c r="J682" i="1"/>
  <c r="J375" i="1"/>
  <c r="J691" i="1"/>
  <c r="J668" i="1"/>
  <c r="J641" i="1"/>
  <c r="J922" i="1"/>
  <c r="J596" i="1"/>
  <c r="J1085" i="1"/>
  <c r="J854" i="1"/>
  <c r="J441" i="1"/>
  <c r="J1039" i="1"/>
  <c r="J292" i="1"/>
  <c r="J98" i="1"/>
  <c r="J231" i="1"/>
  <c r="J363" i="1"/>
  <c r="J7" i="1"/>
  <c r="J269" i="1"/>
  <c r="J810" i="1"/>
  <c r="J597" i="1"/>
  <c r="J1076" i="1"/>
  <c r="J552" i="1"/>
  <c r="J944" i="1"/>
  <c r="J623" i="1"/>
  <c r="J669" i="1"/>
  <c r="J642" i="1"/>
  <c r="J760" i="1"/>
  <c r="J322" i="1"/>
  <c r="J196" i="1"/>
  <c r="J1013" i="1"/>
  <c r="J58" i="1"/>
  <c r="J538" i="1"/>
  <c r="J819" i="1"/>
  <c r="J313" i="1"/>
  <c r="J278" i="1"/>
  <c r="J197" i="1"/>
  <c r="J1014" i="1"/>
  <c r="J553" i="1"/>
  <c r="J945" i="1"/>
  <c r="J624" i="1"/>
  <c r="J260" i="1"/>
  <c r="J155" i="1"/>
  <c r="J304" i="1"/>
  <c r="J609" i="1"/>
  <c r="J252" i="1"/>
  <c r="J931" i="1"/>
  <c r="J802" i="1"/>
  <c r="J974" i="1"/>
  <c r="J794" i="1"/>
  <c r="J442" i="1"/>
  <c r="J1040" i="1"/>
  <c r="J293" i="1"/>
  <c r="J99" i="1"/>
  <c r="J232" i="1"/>
  <c r="J364" i="1"/>
  <c r="J146" i="1"/>
  <c r="J743" i="1"/>
  <c r="J565" i="1"/>
  <c r="J33" i="1"/>
  <c r="J786" i="1"/>
  <c r="J906" i="1"/>
  <c r="J530" i="1"/>
  <c r="J1026" i="1"/>
  <c r="J890" i="1"/>
  <c r="J997" i="1"/>
  <c r="J963" i="1"/>
  <c r="J407" i="1"/>
  <c r="J503" i="1"/>
  <c r="J390" i="1"/>
  <c r="J47" i="1"/>
  <c r="J22" i="1"/>
  <c r="J215" i="1"/>
  <c r="J76" i="1"/>
  <c r="J769" i="1"/>
  <c r="J1065" i="1"/>
  <c r="J519" i="1"/>
  <c r="J735" i="1"/>
  <c r="J706" i="1"/>
  <c r="J1066" i="1"/>
  <c r="J520" i="1"/>
  <c r="J837" i="1"/>
  <c r="J914" i="1"/>
  <c r="J347" i="1"/>
  <c r="J580" i="1"/>
  <c r="J171" i="1"/>
  <c r="J459" i="1"/>
  <c r="J85" i="1"/>
  <c r="J428" i="1"/>
  <c r="J244" i="1"/>
  <c r="J183" i="1"/>
  <c r="J846" i="1"/>
  <c r="J655" i="1"/>
  <c r="J1095" i="1"/>
  <c r="J471" i="1"/>
  <c r="J332" i="1"/>
  <c r="J752" i="1"/>
  <c r="J480" i="1"/>
  <c r="J138" i="1"/>
  <c r="J489" i="1"/>
  <c r="J898" i="1"/>
  <c r="J68" i="1"/>
  <c r="J1052" i="1"/>
  <c r="J778" i="1"/>
  <c r="J419" i="1"/>
  <c r="J873" i="1"/>
  <c r="J348" i="1"/>
  <c r="J581" i="1"/>
  <c r="J172" i="1"/>
  <c r="J460" i="1"/>
  <c r="J707" i="1"/>
  <c r="J882" i="1"/>
  <c r="J111" i="1"/>
  <c r="J129" i="1"/>
  <c r="J727" i="1"/>
  <c r="J120" i="1"/>
  <c r="J718" i="1"/>
  <c r="J983" i="1"/>
  <c r="J864" i="1"/>
  <c r="J829" i="1"/>
  <c r="J998" i="1"/>
  <c r="J964" i="1"/>
  <c r="J408" i="1"/>
  <c r="J504" i="1"/>
  <c r="J391" i="1"/>
  <c r="J48" i="1"/>
  <c r="J23" i="1"/>
  <c r="J216" i="1"/>
  <c r="J683" i="1"/>
  <c r="J376" i="1"/>
  <c r="J692" i="1"/>
  <c r="J670" i="1"/>
  <c r="J643" i="1"/>
  <c r="J923" i="1"/>
  <c r="J598" i="1"/>
  <c r="J1086" i="1"/>
  <c r="J855" i="1"/>
  <c r="J443" i="1"/>
  <c r="J1041" i="1"/>
  <c r="J294" i="1"/>
  <c r="J100" i="1"/>
  <c r="J233" i="1"/>
  <c r="J365" i="1"/>
  <c r="J8" i="1"/>
  <c r="J270" i="1"/>
  <c r="J811" i="1"/>
  <c r="J599" i="1"/>
  <c r="J1077" i="1"/>
  <c r="J554" i="1"/>
  <c r="J946" i="1"/>
  <c r="J625" i="1"/>
  <c r="J671" i="1"/>
  <c r="J644" i="1"/>
  <c r="J761" i="1"/>
  <c r="J323" i="1"/>
  <c r="J198" i="1"/>
  <c r="J1015" i="1"/>
  <c r="J59" i="1"/>
  <c r="J539" i="1"/>
  <c r="J820" i="1"/>
  <c r="J314" i="1"/>
  <c r="J279" i="1"/>
  <c r="J199" i="1"/>
  <c r="J1016" i="1"/>
  <c r="J555" i="1"/>
  <c r="J947" i="1"/>
  <c r="J626" i="1"/>
  <c r="J261" i="1"/>
  <c r="J156" i="1"/>
  <c r="J305" i="1"/>
  <c r="J610" i="1"/>
  <c r="J253" i="1"/>
  <c r="J932" i="1"/>
  <c r="J803" i="1"/>
  <c r="J975" i="1"/>
  <c r="J795" i="1"/>
  <c r="J444" i="1"/>
  <c r="J1042" i="1"/>
  <c r="J295" i="1"/>
  <c r="J101" i="1"/>
  <c r="J234" i="1"/>
  <c r="J366" i="1"/>
  <c r="J147" i="1"/>
  <c r="J744" i="1"/>
  <c r="J566" i="1"/>
  <c r="J34" i="1"/>
  <c r="J787" i="1"/>
  <c r="J907" i="1"/>
  <c r="J531" i="1"/>
  <c r="J1027" i="1"/>
  <c r="J891" i="1"/>
  <c r="J999" i="1"/>
  <c r="J965" i="1"/>
  <c r="J409" i="1"/>
  <c r="J505" i="1"/>
  <c r="J392" i="1"/>
  <c r="J49" i="1"/>
  <c r="J24" i="1"/>
  <c r="J217" i="1"/>
  <c r="J77" i="1"/>
  <c r="J770" i="1"/>
  <c r="J1067" i="1"/>
  <c r="J521" i="1"/>
  <c r="J736" i="1"/>
  <c r="J708" i="1"/>
  <c r="J1068" i="1"/>
  <c r="J522" i="1"/>
  <c r="J838" i="1"/>
  <c r="J915" i="1"/>
  <c r="J349" i="1"/>
  <c r="J582" i="1"/>
  <c r="J173" i="1"/>
  <c r="J461" i="1"/>
  <c r="J86" i="1"/>
  <c r="J429" i="1"/>
  <c r="J245" i="1"/>
  <c r="J184" i="1"/>
  <c r="J847" i="1"/>
  <c r="J656" i="1"/>
  <c r="J1096" i="1"/>
  <c r="J472" i="1"/>
  <c r="J333" i="1"/>
  <c r="J753" i="1"/>
  <c r="J481" i="1"/>
  <c r="J139" i="1"/>
  <c r="J490" i="1"/>
  <c r="J899" i="1"/>
  <c r="J69" i="1"/>
  <c r="J1053" i="1"/>
  <c r="J779" i="1"/>
  <c r="J420" i="1"/>
  <c r="J874" i="1"/>
  <c r="J350" i="1"/>
  <c r="J583" i="1"/>
  <c r="J174" i="1"/>
  <c r="J462" i="1"/>
  <c r="J709" i="1"/>
  <c r="J883" i="1"/>
  <c r="J112" i="1"/>
  <c r="J130" i="1"/>
  <c r="J728" i="1"/>
  <c r="J121" i="1"/>
  <c r="J719" i="1"/>
  <c r="J984" i="1"/>
  <c r="J865" i="1"/>
  <c r="J830" i="1"/>
  <c r="J1000" i="1"/>
  <c r="J966" i="1"/>
  <c r="J410" i="1"/>
  <c r="J506" i="1"/>
  <c r="J393" i="1"/>
  <c r="J50" i="1"/>
  <c r="J25" i="1"/>
  <c r="J218" i="1"/>
  <c r="J684" i="1"/>
  <c r="J377" i="1"/>
  <c r="J693" i="1"/>
  <c r="J672" i="1"/>
  <c r="J645" i="1"/>
  <c r="J924" i="1"/>
  <c r="J600" i="1"/>
  <c r="J1087" i="1"/>
  <c r="J856" i="1"/>
  <c r="J445" i="1"/>
  <c r="J1043" i="1"/>
  <c r="J296" i="1"/>
  <c r="J102" i="1"/>
  <c r="J235" i="1"/>
  <c r="J367" i="1"/>
  <c r="J9" i="1"/>
  <c r="J271" i="1"/>
  <c r="J812" i="1"/>
  <c r="J601" i="1"/>
  <c r="J1078" i="1"/>
  <c r="J556" i="1"/>
  <c r="J948" i="1"/>
  <c r="J627" i="1"/>
  <c r="J673" i="1"/>
  <c r="J646" i="1"/>
  <c r="J762" i="1"/>
  <c r="J324" i="1"/>
  <c r="J200" i="1"/>
  <c r="J1017" i="1"/>
  <c r="J60" i="1"/>
  <c r="J540" i="1"/>
  <c r="J821" i="1"/>
  <c r="J315" i="1"/>
  <c r="J280" i="1"/>
  <c r="J201" i="1"/>
  <c r="J1018" i="1"/>
  <c r="J557" i="1"/>
  <c r="J949" i="1"/>
  <c r="J628" i="1"/>
  <c r="J262" i="1"/>
  <c r="J157" i="1"/>
  <c r="J306" i="1"/>
  <c r="J611" i="1"/>
  <c r="J254" i="1"/>
  <c r="J933" i="1"/>
  <c r="J804" i="1"/>
  <c r="J976" i="1"/>
  <c r="J796" i="1"/>
  <c r="J446" i="1"/>
  <c r="J1044" i="1"/>
  <c r="J297" i="1"/>
  <c r="J103" i="1"/>
  <c r="J236" i="1"/>
  <c r="J368" i="1"/>
  <c r="J148" i="1"/>
  <c r="J745" i="1"/>
  <c r="J567" i="1"/>
  <c r="J35" i="1"/>
  <c r="J788" i="1"/>
  <c r="J908" i="1"/>
  <c r="J532" i="1"/>
  <c r="J1028" i="1"/>
  <c r="J892" i="1"/>
  <c r="J1001" i="1"/>
  <c r="J967" i="1"/>
  <c r="J411" i="1"/>
  <c r="J507" i="1"/>
  <c r="J394" i="1"/>
  <c r="J51" i="1"/>
  <c r="J26" i="1"/>
  <c r="J219" i="1"/>
  <c r="J78" i="1"/>
  <c r="J771" i="1"/>
  <c r="J1069" i="1"/>
  <c r="J523" i="1"/>
  <c r="J737" i="1"/>
  <c r="J710" i="1"/>
  <c r="J1070" i="1"/>
  <c r="J524" i="1"/>
  <c r="J839" i="1"/>
  <c r="J916" i="1"/>
  <c r="J351" i="1"/>
  <c r="J584" i="1"/>
  <c r="J175" i="1"/>
  <c r="J463" i="1"/>
  <c r="J87" i="1"/>
  <c r="J430" i="1"/>
  <c r="J246" i="1"/>
  <c r="J185" i="1"/>
  <c r="J848" i="1"/>
  <c r="J657" i="1"/>
  <c r="J1097" i="1"/>
  <c r="J473" i="1"/>
  <c r="J334" i="1"/>
  <c r="J754" i="1"/>
  <c r="J482" i="1"/>
  <c r="J140" i="1"/>
  <c r="J491" i="1"/>
  <c r="J900" i="1"/>
  <c r="J70" i="1"/>
  <c r="J1054" i="1"/>
  <c r="J780" i="1"/>
  <c r="J421" i="1"/>
  <c r="J875" i="1"/>
  <c r="J352" i="1"/>
  <c r="J585" i="1"/>
  <c r="J176" i="1"/>
  <c r="J464" i="1"/>
  <c r="J711" i="1"/>
  <c r="J884" i="1"/>
  <c r="J113" i="1"/>
  <c r="J131" i="1"/>
  <c r="J729" i="1"/>
  <c r="J122" i="1"/>
  <c r="J720" i="1"/>
  <c r="J985" i="1"/>
  <c r="J866" i="1"/>
  <c r="J831" i="1"/>
  <c r="J1002" i="1"/>
  <c r="J968" i="1"/>
  <c r="J412" i="1"/>
  <c r="J508" i="1"/>
  <c r="J395" i="1"/>
  <c r="J52" i="1"/>
  <c r="J27" i="1"/>
  <c r="J220" i="1"/>
  <c r="J685" i="1"/>
  <c r="J378" i="1"/>
  <c r="J694" i="1"/>
  <c r="J674" i="1"/>
  <c r="J647" i="1"/>
  <c r="J925" i="1"/>
  <c r="J602" i="1"/>
  <c r="J1088" i="1"/>
  <c r="J857" i="1"/>
  <c r="J447" i="1"/>
  <c r="J1045" i="1"/>
  <c r="J298" i="1"/>
  <c r="J104" i="1"/>
  <c r="J237" i="1"/>
  <c r="J369" i="1"/>
  <c r="J10" i="1"/>
  <c r="J272" i="1"/>
  <c r="J813" i="1"/>
  <c r="J603" i="1"/>
  <c r="J1079" i="1"/>
  <c r="J558" i="1"/>
  <c r="J950" i="1"/>
  <c r="J629" i="1"/>
  <c r="J675" i="1"/>
  <c r="J648" i="1"/>
  <c r="J763" i="1"/>
  <c r="J325" i="1"/>
  <c r="J202" i="1"/>
  <c r="J1019" i="1"/>
  <c r="J61" i="1"/>
  <c r="J541" i="1"/>
  <c r="J822" i="1"/>
  <c r="J316" i="1"/>
  <c r="J281" i="1"/>
  <c r="J203" i="1"/>
  <c r="J1020" i="1"/>
  <c r="J559" i="1"/>
  <c r="J951" i="1"/>
  <c r="J630" i="1"/>
  <c r="J263" i="1"/>
  <c r="J158" i="1"/>
  <c r="J307" i="1"/>
  <c r="J612" i="1"/>
  <c r="J335" i="1"/>
  <c r="N28" i="1"/>
  <c r="N44" i="1"/>
  <c r="N3" i="1"/>
  <c r="O8" i="18" l="1"/>
  <c r="O10" i="1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D8C960-69CB-4425-B4FD-03C643753A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185D546-AA01-40FB-8450-F9C62FB817BC}" name="WorksheetConnection_your_dataset.xlsx!Table1" type="102" refreshedVersion="8" minRefreshableVersion="5">
    <extLst>
      <ext xmlns:x15="http://schemas.microsoft.com/office/spreadsheetml/2010/11/main" uri="{DE250136-89BD-433C-8126-D09CA5730AF9}">
        <x15:connection id="Table1" autoDelete="1">
          <x15:rangePr sourceName="_xlcn.WorksheetConnection_your_dataset.xlsxTable1"/>
        </x15:connection>
      </ext>
    </extLst>
  </connection>
</connections>
</file>

<file path=xl/sharedStrings.xml><?xml version="1.0" encoding="utf-8"?>
<sst xmlns="http://schemas.openxmlformats.org/spreadsheetml/2006/main" count="4570" uniqueCount="63">
  <si>
    <t>date</t>
  </si>
  <si>
    <t xml:space="preserve"> product_ID</t>
  </si>
  <si>
    <t xml:space="preserve"> quantity_sold</t>
  </si>
  <si>
    <t xml:space="preserve"> sales_price</t>
  </si>
  <si>
    <t>Category</t>
  </si>
  <si>
    <t>customer_id</t>
  </si>
  <si>
    <t>age</t>
  </si>
  <si>
    <t>gender</t>
  </si>
  <si>
    <t>purchase_frequency</t>
  </si>
  <si>
    <t>total_purchase_amount</t>
  </si>
  <si>
    <t>Electronics</t>
  </si>
  <si>
    <t>m</t>
  </si>
  <si>
    <t>Clothing</t>
  </si>
  <si>
    <t>Furniture</t>
  </si>
  <si>
    <t>f</t>
  </si>
  <si>
    <t>Grocery</t>
  </si>
  <si>
    <t>Stationery</t>
  </si>
  <si>
    <t>Avg prod</t>
  </si>
  <si>
    <t>mode id18</t>
  </si>
  <si>
    <t>mode id2</t>
  </si>
  <si>
    <t>Mean</t>
  </si>
  <si>
    <t>Standard Error</t>
  </si>
  <si>
    <t>Median</t>
  </si>
  <si>
    <t>Mode</t>
  </si>
  <si>
    <t>Standard Deviation</t>
  </si>
  <si>
    <t>Sample Variance</t>
  </si>
  <si>
    <t>Kurtosis</t>
  </si>
  <si>
    <t>Skewness</t>
  </si>
  <si>
    <t>Range</t>
  </si>
  <si>
    <t>Minimum</t>
  </si>
  <si>
    <t>Maximum</t>
  </si>
  <si>
    <t>Sum</t>
  </si>
  <si>
    <t>Count</t>
  </si>
  <si>
    <t>Sum of total_purchase_amount</t>
  </si>
  <si>
    <t>Grand Total</t>
  </si>
  <si>
    <t>Sum of  quantity_sold</t>
  </si>
  <si>
    <t>2020</t>
  </si>
  <si>
    <t>Jan</t>
  </si>
  <si>
    <t>Feb</t>
  </si>
  <si>
    <t>Mar</t>
  </si>
  <si>
    <t>Apr</t>
  </si>
  <si>
    <t>May</t>
  </si>
  <si>
    <t>Jun</t>
  </si>
  <si>
    <t>Jul</t>
  </si>
  <si>
    <t>Aug</t>
  </si>
  <si>
    <t>Sep</t>
  </si>
  <si>
    <t>Oct</t>
  </si>
  <si>
    <t>Nov</t>
  </si>
  <si>
    <t>Dec</t>
  </si>
  <si>
    <t>Year</t>
  </si>
  <si>
    <t>Sum of quantity_sold</t>
  </si>
  <si>
    <t>Month</t>
  </si>
  <si>
    <t>date (Month)</t>
  </si>
  <si>
    <t>Sum of  sales_price</t>
  </si>
  <si>
    <t>Showing outlier insights for table.</t>
  </si>
  <si>
    <t>(All)</t>
  </si>
  <si>
    <t>Showing outlier insights for ' quantity_sold'.</t>
  </si>
  <si>
    <t>Showing outlier insights for ' sales_price'.</t>
  </si>
  <si>
    <t xml:space="preserve">Lower bound </t>
  </si>
  <si>
    <t>Upper bound</t>
  </si>
  <si>
    <t>IQR</t>
  </si>
  <si>
    <t>Q1</t>
  </si>
  <si>
    <t>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</si>
</sst>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rgb="FF000000"/>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Border="1"/>
    <xf numFmtId="0" fontId="18" fillId="0" borderId="11" xfId="0" applyFont="1" applyBorder="1" applyAlignment="1">
      <alignment horizontal="centerContinuous"/>
    </xf>
    <xf numFmtId="2" fontId="0" fillId="0" borderId="0" xfId="0" applyNumberFormat="1"/>
    <xf numFmtId="2" fontId="0" fillId="0" borderId="10" xfId="0" applyNumberFormat="1" applyBorder="1"/>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pivotButton="1" applyAlignment="1">
      <alignment horizontal="center"/>
    </xf>
    <xf numFmtId="0" fontId="19" fillId="0" borderId="0" xfId="0" applyFont="1" applyAlignment="1">
      <alignment horizontal="left" vertical="center"/>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0" formatCode="General"/>
    </dxf>
    <dxf>
      <numFmt numFmtId="0" formatCode="General"/>
    </dxf>
    <dxf>
      <numFmt numFmtId="0" formatCode="General"/>
    </dxf>
    <dxf>
      <numFmt numFmtId="164" formatCode="&quot;$&quot;#,##0.00"/>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164" formatCode="&quot;$&quot;#,##0.00"/>
    </dxf>
    <dxf>
      <alignment horizontal="center"/>
    </dxf>
    <dxf>
      <alignment horizontal="center"/>
    </dxf>
    <dxf>
      <alignment horizontal="center"/>
    </dxf>
    <dxf>
      <alignment horizontal="cent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4.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(forecasting).xlsx]Quantity_sold by Category and g!PivotTable2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kern="1200" spc="0" baseline="0">
                <a:solidFill>
                  <a:sysClr val="windowText" lastClr="000000">
                    <a:lumMod val="65000"/>
                    <a:lumOff val="35000"/>
                  </a:sysClr>
                </a:solidFill>
              </a:rPr>
              <a:t>Quantity sold by Category and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'Quantity_sold by Category and g'!$B$2:$B$3</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'Quantity_sold by Category and g'!$A$4:$A$9</c:f>
              <c:strCache>
                <c:ptCount val="5"/>
                <c:pt idx="0">
                  <c:v>Clothing</c:v>
                </c:pt>
                <c:pt idx="1">
                  <c:v>Electronics</c:v>
                </c:pt>
                <c:pt idx="2">
                  <c:v>Furniture</c:v>
                </c:pt>
                <c:pt idx="3">
                  <c:v>Grocery</c:v>
                </c:pt>
                <c:pt idx="4">
                  <c:v>Stationery</c:v>
                </c:pt>
              </c:strCache>
            </c:strRef>
          </c:cat>
          <c:val>
            <c:numRef>
              <c:f>'Quantity_sold by Category and g'!$B$4:$B$9</c:f>
              <c:numCache>
                <c:formatCode>General</c:formatCode>
                <c:ptCount val="5"/>
                <c:pt idx="0">
                  <c:v>10433</c:v>
                </c:pt>
                <c:pt idx="1">
                  <c:v>4933</c:v>
                </c:pt>
                <c:pt idx="2">
                  <c:v>6467</c:v>
                </c:pt>
                <c:pt idx="3">
                  <c:v>6212</c:v>
                </c:pt>
                <c:pt idx="4">
                  <c:v>20275</c:v>
                </c:pt>
              </c:numCache>
            </c:numRef>
          </c:val>
          <c:extLst>
            <c:ext xmlns:c16="http://schemas.microsoft.com/office/drawing/2014/chart" uri="{C3380CC4-5D6E-409C-BE32-E72D297353CC}">
              <c16:uniqueId val="{00000000-C3C5-4565-978F-43CD94EFC01C}"/>
            </c:ext>
          </c:extLst>
        </c:ser>
        <c:ser>
          <c:idx val="1"/>
          <c:order val="1"/>
          <c:tx>
            <c:strRef>
              <c:f>'Quantity_sold by Category and g'!$C$2:$C$3</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'Quantity_sold by Category and g'!$A$4:$A$9</c:f>
              <c:strCache>
                <c:ptCount val="5"/>
                <c:pt idx="0">
                  <c:v>Clothing</c:v>
                </c:pt>
                <c:pt idx="1">
                  <c:v>Electronics</c:v>
                </c:pt>
                <c:pt idx="2">
                  <c:v>Furniture</c:v>
                </c:pt>
                <c:pt idx="3">
                  <c:v>Grocery</c:v>
                </c:pt>
                <c:pt idx="4">
                  <c:v>Stationery</c:v>
                </c:pt>
              </c:strCache>
            </c:strRef>
          </c:cat>
          <c:val>
            <c:numRef>
              <c:f>'Quantity_sold by Category and g'!$C$4:$C$9</c:f>
              <c:numCache>
                <c:formatCode>General</c:formatCode>
                <c:ptCount val="5"/>
                <c:pt idx="0">
                  <c:v>18594</c:v>
                </c:pt>
                <c:pt idx="1">
                  <c:v>9297</c:v>
                </c:pt>
                <c:pt idx="2">
                  <c:v>11150</c:v>
                </c:pt>
                <c:pt idx="3">
                  <c:v>11699</c:v>
                </c:pt>
                <c:pt idx="4">
                  <c:v>34169</c:v>
                </c:pt>
              </c:numCache>
            </c:numRef>
          </c:val>
          <c:extLst>
            <c:ext xmlns:c16="http://schemas.microsoft.com/office/drawing/2014/chart" uri="{C3380CC4-5D6E-409C-BE32-E72D297353CC}">
              <c16:uniqueId val="{00000004-C3C5-4565-978F-43CD94EFC01C}"/>
            </c:ext>
          </c:extLst>
        </c:ser>
        <c:dLbls>
          <c:showLegendKey val="0"/>
          <c:showVal val="0"/>
          <c:showCatName val="0"/>
          <c:showSerName val="0"/>
          <c:showPercent val="0"/>
          <c:showBubbleSize val="0"/>
        </c:dLbls>
        <c:gapWidth val="150"/>
        <c:shape val="box"/>
        <c:axId val="1249850416"/>
        <c:axId val="1529415471"/>
        <c:axId val="0"/>
      </c:bar3DChart>
      <c:catAx>
        <c:axId val="1249850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15471"/>
        <c:crosses val="autoZero"/>
        <c:auto val="1"/>
        <c:lblAlgn val="ctr"/>
        <c:lblOffset val="100"/>
        <c:noMultiLvlLbl val="0"/>
      </c:catAx>
      <c:valAx>
        <c:axId val="152941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5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(forecasting).xlsx]quantity_sold By age!PivotTable8</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'quantity_sold By age'!$C$3:$C$4</c:f>
              <c:strCache>
                <c:ptCount val="1"/>
                <c:pt idx="0">
                  <c:v>Clothing</c:v>
                </c:pt>
              </c:strCache>
            </c:strRef>
          </c:tx>
          <c:spPr>
            <a:solidFill>
              <a:schemeClr val="accent1"/>
            </a:solidFill>
            <a:ln>
              <a:noFill/>
            </a:ln>
            <a:effectLst/>
          </c:spPr>
          <c:invertIfNegative val="0"/>
          <c:cat>
            <c:strRef>
              <c:f>'quantity_sold By age'!$B$5:$B$17</c:f>
              <c:strCache>
                <c:ptCount val="12"/>
                <c:pt idx="0">
                  <c:v>23</c:v>
                </c:pt>
                <c:pt idx="1">
                  <c:v>25</c:v>
                </c:pt>
                <c:pt idx="2">
                  <c:v>29</c:v>
                </c:pt>
                <c:pt idx="3">
                  <c:v>33</c:v>
                </c:pt>
                <c:pt idx="4">
                  <c:v>36</c:v>
                </c:pt>
                <c:pt idx="5">
                  <c:v>37</c:v>
                </c:pt>
                <c:pt idx="6">
                  <c:v>42</c:v>
                </c:pt>
                <c:pt idx="7">
                  <c:v>49</c:v>
                </c:pt>
                <c:pt idx="8">
                  <c:v>52</c:v>
                </c:pt>
                <c:pt idx="9">
                  <c:v>55</c:v>
                </c:pt>
                <c:pt idx="10">
                  <c:v>60</c:v>
                </c:pt>
                <c:pt idx="11">
                  <c:v>65</c:v>
                </c:pt>
              </c:strCache>
            </c:strRef>
          </c:cat>
          <c:val>
            <c:numRef>
              <c:f>'quantity_sold By age'!$C$5:$C$17</c:f>
              <c:numCache>
                <c:formatCode>General</c:formatCode>
                <c:ptCount val="12"/>
                <c:pt idx="0">
                  <c:v>3267</c:v>
                </c:pt>
                <c:pt idx="1">
                  <c:v>2210</c:v>
                </c:pt>
                <c:pt idx="2">
                  <c:v>3313</c:v>
                </c:pt>
                <c:pt idx="3">
                  <c:v>2485</c:v>
                </c:pt>
                <c:pt idx="4">
                  <c:v>3634</c:v>
                </c:pt>
                <c:pt idx="5">
                  <c:v>2575</c:v>
                </c:pt>
                <c:pt idx="6">
                  <c:v>1105</c:v>
                </c:pt>
                <c:pt idx="7">
                  <c:v>1149</c:v>
                </c:pt>
                <c:pt idx="8">
                  <c:v>2614</c:v>
                </c:pt>
                <c:pt idx="9">
                  <c:v>2215</c:v>
                </c:pt>
                <c:pt idx="10">
                  <c:v>2208</c:v>
                </c:pt>
                <c:pt idx="11">
                  <c:v>2252</c:v>
                </c:pt>
              </c:numCache>
            </c:numRef>
          </c:val>
          <c:extLst>
            <c:ext xmlns:c16="http://schemas.microsoft.com/office/drawing/2014/chart" uri="{C3380CC4-5D6E-409C-BE32-E72D297353CC}">
              <c16:uniqueId val="{00000000-0EA0-4050-BCFC-B505791F6CDE}"/>
            </c:ext>
          </c:extLst>
        </c:ser>
        <c:ser>
          <c:idx val="1"/>
          <c:order val="1"/>
          <c:tx>
            <c:strRef>
              <c:f>'quantity_sold By age'!$D$3:$D$4</c:f>
              <c:strCache>
                <c:ptCount val="1"/>
                <c:pt idx="0">
                  <c:v>Electronics</c:v>
                </c:pt>
              </c:strCache>
            </c:strRef>
          </c:tx>
          <c:spPr>
            <a:solidFill>
              <a:schemeClr val="accent2"/>
            </a:solidFill>
            <a:ln>
              <a:noFill/>
            </a:ln>
            <a:effectLst/>
          </c:spPr>
          <c:invertIfNegative val="0"/>
          <c:cat>
            <c:strRef>
              <c:f>'quantity_sold By age'!$B$5:$B$17</c:f>
              <c:strCache>
                <c:ptCount val="12"/>
                <c:pt idx="0">
                  <c:v>23</c:v>
                </c:pt>
                <c:pt idx="1">
                  <c:v>25</c:v>
                </c:pt>
                <c:pt idx="2">
                  <c:v>29</c:v>
                </c:pt>
                <c:pt idx="3">
                  <c:v>33</c:v>
                </c:pt>
                <c:pt idx="4">
                  <c:v>36</c:v>
                </c:pt>
                <c:pt idx="5">
                  <c:v>37</c:v>
                </c:pt>
                <c:pt idx="6">
                  <c:v>42</c:v>
                </c:pt>
                <c:pt idx="7">
                  <c:v>49</c:v>
                </c:pt>
                <c:pt idx="8">
                  <c:v>52</c:v>
                </c:pt>
                <c:pt idx="9">
                  <c:v>55</c:v>
                </c:pt>
                <c:pt idx="10">
                  <c:v>60</c:v>
                </c:pt>
                <c:pt idx="11">
                  <c:v>65</c:v>
                </c:pt>
              </c:strCache>
            </c:strRef>
          </c:cat>
          <c:val>
            <c:numRef>
              <c:f>'quantity_sold By age'!$D$5:$D$17</c:f>
              <c:numCache>
                <c:formatCode>General</c:formatCode>
                <c:ptCount val="12"/>
                <c:pt idx="0">
                  <c:v>1643</c:v>
                </c:pt>
                <c:pt idx="1">
                  <c:v>1242</c:v>
                </c:pt>
                <c:pt idx="2">
                  <c:v>1799</c:v>
                </c:pt>
                <c:pt idx="3">
                  <c:v>1182</c:v>
                </c:pt>
                <c:pt idx="4">
                  <c:v>1766</c:v>
                </c:pt>
                <c:pt idx="5">
                  <c:v>1097</c:v>
                </c:pt>
                <c:pt idx="6">
                  <c:v>573</c:v>
                </c:pt>
                <c:pt idx="7">
                  <c:v>573</c:v>
                </c:pt>
                <c:pt idx="8">
                  <c:v>1097</c:v>
                </c:pt>
                <c:pt idx="9">
                  <c:v>1086</c:v>
                </c:pt>
                <c:pt idx="10">
                  <c:v>1086</c:v>
                </c:pt>
                <c:pt idx="11">
                  <c:v>1086</c:v>
                </c:pt>
              </c:numCache>
            </c:numRef>
          </c:val>
          <c:extLst>
            <c:ext xmlns:c16="http://schemas.microsoft.com/office/drawing/2014/chart" uri="{C3380CC4-5D6E-409C-BE32-E72D297353CC}">
              <c16:uniqueId val="{00000001-0EA0-4050-BCFC-B505791F6CDE}"/>
            </c:ext>
          </c:extLst>
        </c:ser>
        <c:ser>
          <c:idx val="2"/>
          <c:order val="2"/>
          <c:tx>
            <c:strRef>
              <c:f>'quantity_sold By age'!$E$3:$E$4</c:f>
              <c:strCache>
                <c:ptCount val="1"/>
                <c:pt idx="0">
                  <c:v>Furniture</c:v>
                </c:pt>
              </c:strCache>
            </c:strRef>
          </c:tx>
          <c:spPr>
            <a:solidFill>
              <a:schemeClr val="accent3"/>
            </a:solidFill>
            <a:ln>
              <a:noFill/>
            </a:ln>
            <a:effectLst/>
          </c:spPr>
          <c:invertIfNegative val="0"/>
          <c:cat>
            <c:strRef>
              <c:f>'quantity_sold By age'!$B$5:$B$17</c:f>
              <c:strCache>
                <c:ptCount val="12"/>
                <c:pt idx="0">
                  <c:v>23</c:v>
                </c:pt>
                <c:pt idx="1">
                  <c:v>25</c:v>
                </c:pt>
                <c:pt idx="2">
                  <c:v>29</c:v>
                </c:pt>
                <c:pt idx="3">
                  <c:v>33</c:v>
                </c:pt>
                <c:pt idx="4">
                  <c:v>36</c:v>
                </c:pt>
                <c:pt idx="5">
                  <c:v>37</c:v>
                </c:pt>
                <c:pt idx="6">
                  <c:v>42</c:v>
                </c:pt>
                <c:pt idx="7">
                  <c:v>49</c:v>
                </c:pt>
                <c:pt idx="8">
                  <c:v>52</c:v>
                </c:pt>
                <c:pt idx="9">
                  <c:v>55</c:v>
                </c:pt>
                <c:pt idx="10">
                  <c:v>60</c:v>
                </c:pt>
                <c:pt idx="11">
                  <c:v>65</c:v>
                </c:pt>
              </c:strCache>
            </c:strRef>
          </c:cat>
          <c:val>
            <c:numRef>
              <c:f>'quantity_sold By age'!$E$5:$E$17</c:f>
              <c:numCache>
                <c:formatCode>General</c:formatCode>
                <c:ptCount val="12"/>
                <c:pt idx="0">
                  <c:v>2230</c:v>
                </c:pt>
                <c:pt idx="1">
                  <c:v>1561</c:v>
                </c:pt>
                <c:pt idx="2">
                  <c:v>2007</c:v>
                </c:pt>
                <c:pt idx="3">
                  <c:v>1338</c:v>
                </c:pt>
                <c:pt idx="4">
                  <c:v>2007</c:v>
                </c:pt>
                <c:pt idx="5">
                  <c:v>1561</c:v>
                </c:pt>
                <c:pt idx="6">
                  <c:v>669</c:v>
                </c:pt>
                <c:pt idx="7">
                  <c:v>669</c:v>
                </c:pt>
                <c:pt idx="8">
                  <c:v>1561</c:v>
                </c:pt>
                <c:pt idx="9">
                  <c:v>1338</c:v>
                </c:pt>
                <c:pt idx="10">
                  <c:v>1338</c:v>
                </c:pt>
                <c:pt idx="11">
                  <c:v>1338</c:v>
                </c:pt>
              </c:numCache>
            </c:numRef>
          </c:val>
          <c:extLst>
            <c:ext xmlns:c16="http://schemas.microsoft.com/office/drawing/2014/chart" uri="{C3380CC4-5D6E-409C-BE32-E72D297353CC}">
              <c16:uniqueId val="{00000002-0EA0-4050-BCFC-B505791F6CDE}"/>
            </c:ext>
          </c:extLst>
        </c:ser>
        <c:ser>
          <c:idx val="3"/>
          <c:order val="3"/>
          <c:tx>
            <c:strRef>
              <c:f>'quantity_sold By age'!$F$3:$F$4</c:f>
              <c:strCache>
                <c:ptCount val="1"/>
                <c:pt idx="0">
                  <c:v>Grocery</c:v>
                </c:pt>
              </c:strCache>
            </c:strRef>
          </c:tx>
          <c:spPr>
            <a:solidFill>
              <a:schemeClr val="accent4"/>
            </a:solidFill>
            <a:ln>
              <a:noFill/>
            </a:ln>
            <a:effectLst/>
          </c:spPr>
          <c:invertIfNegative val="0"/>
          <c:cat>
            <c:strRef>
              <c:f>'quantity_sold By age'!$B$5:$B$17</c:f>
              <c:strCache>
                <c:ptCount val="12"/>
                <c:pt idx="0">
                  <c:v>23</c:v>
                </c:pt>
                <c:pt idx="1">
                  <c:v>25</c:v>
                </c:pt>
                <c:pt idx="2">
                  <c:v>29</c:v>
                </c:pt>
                <c:pt idx="3">
                  <c:v>33</c:v>
                </c:pt>
                <c:pt idx="4">
                  <c:v>36</c:v>
                </c:pt>
                <c:pt idx="5">
                  <c:v>37</c:v>
                </c:pt>
                <c:pt idx="6">
                  <c:v>42</c:v>
                </c:pt>
                <c:pt idx="7">
                  <c:v>49</c:v>
                </c:pt>
                <c:pt idx="8">
                  <c:v>52</c:v>
                </c:pt>
                <c:pt idx="9">
                  <c:v>55</c:v>
                </c:pt>
                <c:pt idx="10">
                  <c:v>60</c:v>
                </c:pt>
                <c:pt idx="11">
                  <c:v>65</c:v>
                </c:pt>
              </c:strCache>
            </c:strRef>
          </c:cat>
          <c:val>
            <c:numRef>
              <c:f>'quantity_sold By age'!$F$5:$F$17</c:f>
              <c:numCache>
                <c:formatCode>General</c:formatCode>
                <c:ptCount val="12"/>
                <c:pt idx="0">
                  <c:v>2133</c:v>
                </c:pt>
                <c:pt idx="1">
                  <c:v>1373</c:v>
                </c:pt>
                <c:pt idx="2">
                  <c:v>2096</c:v>
                </c:pt>
                <c:pt idx="3">
                  <c:v>1865</c:v>
                </c:pt>
                <c:pt idx="4">
                  <c:v>2110</c:v>
                </c:pt>
                <c:pt idx="5">
                  <c:v>1376</c:v>
                </c:pt>
                <c:pt idx="6">
                  <c:v>691</c:v>
                </c:pt>
                <c:pt idx="7">
                  <c:v>696</c:v>
                </c:pt>
                <c:pt idx="8">
                  <c:v>1302</c:v>
                </c:pt>
                <c:pt idx="9">
                  <c:v>1401</c:v>
                </c:pt>
                <c:pt idx="10">
                  <c:v>1449</c:v>
                </c:pt>
                <c:pt idx="11">
                  <c:v>1419</c:v>
                </c:pt>
              </c:numCache>
            </c:numRef>
          </c:val>
          <c:extLst>
            <c:ext xmlns:c16="http://schemas.microsoft.com/office/drawing/2014/chart" uri="{C3380CC4-5D6E-409C-BE32-E72D297353CC}">
              <c16:uniqueId val="{00000003-0EA0-4050-BCFC-B505791F6CDE}"/>
            </c:ext>
          </c:extLst>
        </c:ser>
        <c:ser>
          <c:idx val="4"/>
          <c:order val="4"/>
          <c:tx>
            <c:strRef>
              <c:f>'quantity_sold By age'!$G$3:$G$4</c:f>
              <c:strCache>
                <c:ptCount val="1"/>
                <c:pt idx="0">
                  <c:v>Stationery</c:v>
                </c:pt>
              </c:strCache>
            </c:strRef>
          </c:tx>
          <c:spPr>
            <a:solidFill>
              <a:schemeClr val="accent5"/>
            </a:solidFill>
            <a:ln>
              <a:noFill/>
            </a:ln>
            <a:effectLst/>
          </c:spPr>
          <c:invertIfNegative val="0"/>
          <c:cat>
            <c:strRef>
              <c:f>'quantity_sold By age'!$B$5:$B$17</c:f>
              <c:strCache>
                <c:ptCount val="12"/>
                <c:pt idx="0">
                  <c:v>23</c:v>
                </c:pt>
                <c:pt idx="1">
                  <c:v>25</c:v>
                </c:pt>
                <c:pt idx="2">
                  <c:v>29</c:v>
                </c:pt>
                <c:pt idx="3">
                  <c:v>33</c:v>
                </c:pt>
                <c:pt idx="4">
                  <c:v>36</c:v>
                </c:pt>
                <c:pt idx="5">
                  <c:v>37</c:v>
                </c:pt>
                <c:pt idx="6">
                  <c:v>42</c:v>
                </c:pt>
                <c:pt idx="7">
                  <c:v>49</c:v>
                </c:pt>
                <c:pt idx="8">
                  <c:v>52</c:v>
                </c:pt>
                <c:pt idx="9">
                  <c:v>55</c:v>
                </c:pt>
                <c:pt idx="10">
                  <c:v>60</c:v>
                </c:pt>
                <c:pt idx="11">
                  <c:v>65</c:v>
                </c:pt>
              </c:strCache>
            </c:strRef>
          </c:cat>
          <c:val>
            <c:numRef>
              <c:f>'quantity_sold By age'!$G$5:$G$17</c:f>
              <c:numCache>
                <c:formatCode>General</c:formatCode>
                <c:ptCount val="12"/>
                <c:pt idx="0">
                  <c:v>6987</c:v>
                </c:pt>
                <c:pt idx="1">
                  <c:v>4213</c:v>
                </c:pt>
                <c:pt idx="2">
                  <c:v>6285</c:v>
                </c:pt>
                <c:pt idx="3">
                  <c:v>4170</c:v>
                </c:pt>
                <c:pt idx="4">
                  <c:v>6878</c:v>
                </c:pt>
                <c:pt idx="5">
                  <c:v>4214</c:v>
                </c:pt>
                <c:pt idx="6">
                  <c:v>2116</c:v>
                </c:pt>
                <c:pt idx="7">
                  <c:v>2116</c:v>
                </c:pt>
                <c:pt idx="8">
                  <c:v>4824</c:v>
                </c:pt>
                <c:pt idx="9">
                  <c:v>4239</c:v>
                </c:pt>
                <c:pt idx="10">
                  <c:v>4188</c:v>
                </c:pt>
                <c:pt idx="11">
                  <c:v>4214</c:v>
                </c:pt>
              </c:numCache>
            </c:numRef>
          </c:val>
          <c:extLst>
            <c:ext xmlns:c16="http://schemas.microsoft.com/office/drawing/2014/chart" uri="{C3380CC4-5D6E-409C-BE32-E72D297353CC}">
              <c16:uniqueId val="{00000004-0EA0-4050-BCFC-B505791F6CDE}"/>
            </c:ext>
          </c:extLst>
        </c:ser>
        <c:dLbls>
          <c:showLegendKey val="0"/>
          <c:showVal val="0"/>
          <c:showCatName val="0"/>
          <c:showSerName val="0"/>
          <c:showPercent val="0"/>
          <c:showBubbleSize val="0"/>
        </c:dLbls>
        <c:gapWidth val="219"/>
        <c:overlap val="-27"/>
        <c:axId val="577728639"/>
        <c:axId val="580028367"/>
      </c:barChart>
      <c:catAx>
        <c:axId val="57772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028367"/>
        <c:crosses val="autoZero"/>
        <c:auto val="1"/>
        <c:lblAlgn val="ctr"/>
        <c:lblOffset val="100"/>
        <c:noMultiLvlLbl val="0"/>
      </c:catAx>
      <c:valAx>
        <c:axId val="58002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2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(forecasting).xlsx]Sales Price !PivotTable9</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Price '!$C$3:$C$4</c:f>
              <c:strCache>
                <c:ptCount val="1"/>
                <c:pt idx="0">
                  <c:v>Clothing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Price '!$B$5:$B$17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Price '!$C$5:$C$17</c:f>
              <c:numCache>
                <c:formatCode>General</c:formatCode>
                <c:ptCount val="12"/>
                <c:pt idx="0">
                  <c:v>597</c:v>
                </c:pt>
                <c:pt idx="1">
                  <c:v>1424</c:v>
                </c:pt>
                <c:pt idx="2">
                  <c:v>869</c:v>
                </c:pt>
                <c:pt idx="3">
                  <c:v>1262</c:v>
                </c:pt>
                <c:pt idx="4">
                  <c:v>1324</c:v>
                </c:pt>
                <c:pt idx="5">
                  <c:v>1304</c:v>
                </c:pt>
                <c:pt idx="6">
                  <c:v>1313</c:v>
                </c:pt>
                <c:pt idx="7">
                  <c:v>1087</c:v>
                </c:pt>
                <c:pt idx="8">
                  <c:v>640</c:v>
                </c:pt>
                <c:pt idx="9">
                  <c:v>1185</c:v>
                </c:pt>
                <c:pt idx="10">
                  <c:v>1091</c:v>
                </c:pt>
                <c:pt idx="11">
                  <c:v>1262</c:v>
                </c:pt>
              </c:numCache>
            </c:numRef>
          </c:val>
          <c:smooth val="0"/>
          <c:extLst>
            <c:ext xmlns:c16="http://schemas.microsoft.com/office/drawing/2014/chart" uri="{C3380CC4-5D6E-409C-BE32-E72D297353CC}">
              <c16:uniqueId val="{00000000-9CF1-48C6-A76C-075EB292B703}"/>
            </c:ext>
          </c:extLst>
        </c:ser>
        <c:ser>
          <c:idx val="1"/>
          <c:order val="1"/>
          <c:tx>
            <c:strRef>
              <c:f>'Sales Price '!$D$3:$D$4</c:f>
              <c:strCache>
                <c:ptCount val="1"/>
                <c:pt idx="0">
                  <c:v>Electronics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Price '!$B$5:$B$17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Price '!$D$5:$D$17</c:f>
              <c:numCache>
                <c:formatCode>General</c:formatCode>
                <c:ptCount val="12"/>
                <c:pt idx="0">
                  <c:v>854</c:v>
                </c:pt>
                <c:pt idx="1">
                  <c:v>1388</c:v>
                </c:pt>
                <c:pt idx="2">
                  <c:v>1075</c:v>
                </c:pt>
                <c:pt idx="3">
                  <c:v>1115</c:v>
                </c:pt>
                <c:pt idx="4">
                  <c:v>578</c:v>
                </c:pt>
                <c:pt idx="5">
                  <c:v>1473</c:v>
                </c:pt>
                <c:pt idx="6">
                  <c:v>1001</c:v>
                </c:pt>
                <c:pt idx="7">
                  <c:v>1162</c:v>
                </c:pt>
                <c:pt idx="8">
                  <c:v>888</c:v>
                </c:pt>
                <c:pt idx="9">
                  <c:v>1485</c:v>
                </c:pt>
                <c:pt idx="10">
                  <c:v>1498</c:v>
                </c:pt>
                <c:pt idx="11">
                  <c:v>1257</c:v>
                </c:pt>
              </c:numCache>
            </c:numRef>
          </c:val>
          <c:smooth val="0"/>
          <c:extLst>
            <c:ext xmlns:c16="http://schemas.microsoft.com/office/drawing/2014/chart" uri="{C3380CC4-5D6E-409C-BE32-E72D297353CC}">
              <c16:uniqueId val="{00000001-9CF1-48C6-A76C-075EB292B703}"/>
            </c:ext>
          </c:extLst>
        </c:ser>
        <c:ser>
          <c:idx val="2"/>
          <c:order val="2"/>
          <c:tx>
            <c:strRef>
              <c:f>'Sales Price '!$E$3:$E$4</c:f>
              <c:strCache>
                <c:ptCount val="1"/>
                <c:pt idx="0">
                  <c:v>Furniture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Price '!$B$5:$B$17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Price '!$E$5:$E$17</c:f>
              <c:numCache>
                <c:formatCode>General</c:formatCode>
                <c:ptCount val="12"/>
                <c:pt idx="0">
                  <c:v>911</c:v>
                </c:pt>
                <c:pt idx="1">
                  <c:v>286</c:v>
                </c:pt>
                <c:pt idx="2">
                  <c:v>235</c:v>
                </c:pt>
                <c:pt idx="3">
                  <c:v>433</c:v>
                </c:pt>
                <c:pt idx="4">
                  <c:v>776</c:v>
                </c:pt>
                <c:pt idx="5">
                  <c:v>272</c:v>
                </c:pt>
                <c:pt idx="6">
                  <c:v>391</c:v>
                </c:pt>
                <c:pt idx="7">
                  <c:v>433</c:v>
                </c:pt>
                <c:pt idx="8">
                  <c:v>776</c:v>
                </c:pt>
                <c:pt idx="9">
                  <c:v>272</c:v>
                </c:pt>
                <c:pt idx="10">
                  <c:v>282</c:v>
                </c:pt>
                <c:pt idx="11">
                  <c:v>219</c:v>
                </c:pt>
              </c:numCache>
            </c:numRef>
          </c:val>
          <c:smooth val="0"/>
          <c:extLst>
            <c:ext xmlns:c16="http://schemas.microsoft.com/office/drawing/2014/chart" uri="{C3380CC4-5D6E-409C-BE32-E72D297353CC}">
              <c16:uniqueId val="{00000002-9CF1-48C6-A76C-075EB292B703}"/>
            </c:ext>
          </c:extLst>
        </c:ser>
        <c:ser>
          <c:idx val="3"/>
          <c:order val="3"/>
          <c:tx>
            <c:strRef>
              <c:f>'Sales Price '!$F$3:$F$4</c:f>
              <c:strCache>
                <c:ptCount val="1"/>
                <c:pt idx="0">
                  <c:v>Grocery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'Sales Price '!$B$5:$B$17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Price '!$F$5:$F$17</c:f>
              <c:numCache>
                <c:formatCode>General</c:formatCode>
                <c:ptCount val="12"/>
                <c:pt idx="0">
                  <c:v>2684</c:v>
                </c:pt>
                <c:pt idx="1">
                  <c:v>1979</c:v>
                </c:pt>
                <c:pt idx="2">
                  <c:v>1922</c:v>
                </c:pt>
                <c:pt idx="3">
                  <c:v>2824</c:v>
                </c:pt>
                <c:pt idx="4">
                  <c:v>3028</c:v>
                </c:pt>
                <c:pt idx="5">
                  <c:v>2364</c:v>
                </c:pt>
                <c:pt idx="6">
                  <c:v>1897</c:v>
                </c:pt>
                <c:pt idx="7">
                  <c:v>3109</c:v>
                </c:pt>
                <c:pt idx="8">
                  <c:v>2823</c:v>
                </c:pt>
                <c:pt idx="9">
                  <c:v>2317</c:v>
                </c:pt>
                <c:pt idx="10">
                  <c:v>2023</c:v>
                </c:pt>
                <c:pt idx="11">
                  <c:v>2581</c:v>
                </c:pt>
              </c:numCache>
            </c:numRef>
          </c:val>
          <c:smooth val="0"/>
          <c:extLst>
            <c:ext xmlns:c16="http://schemas.microsoft.com/office/drawing/2014/chart" uri="{C3380CC4-5D6E-409C-BE32-E72D297353CC}">
              <c16:uniqueId val="{00000003-9CF1-48C6-A76C-075EB292B703}"/>
            </c:ext>
          </c:extLst>
        </c:ser>
        <c:ser>
          <c:idx val="4"/>
          <c:order val="4"/>
          <c:tx>
            <c:strRef>
              <c:f>'Sales Price '!$G$3:$G$4</c:f>
              <c:strCache>
                <c:ptCount val="1"/>
                <c:pt idx="0">
                  <c:v>Stationery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'Sales Price '!$B$5:$B$17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Price '!$G$5:$G$17</c:f>
              <c:numCache>
                <c:formatCode>General</c:formatCode>
                <c:ptCount val="12"/>
                <c:pt idx="0">
                  <c:v>1357</c:v>
                </c:pt>
                <c:pt idx="1">
                  <c:v>950</c:v>
                </c:pt>
                <c:pt idx="2">
                  <c:v>2203</c:v>
                </c:pt>
                <c:pt idx="3">
                  <c:v>569</c:v>
                </c:pt>
                <c:pt idx="4">
                  <c:v>1182</c:v>
                </c:pt>
                <c:pt idx="5">
                  <c:v>571</c:v>
                </c:pt>
                <c:pt idx="6">
                  <c:v>1767</c:v>
                </c:pt>
                <c:pt idx="7">
                  <c:v>749</c:v>
                </c:pt>
                <c:pt idx="8">
                  <c:v>1162</c:v>
                </c:pt>
                <c:pt idx="9">
                  <c:v>1061</c:v>
                </c:pt>
                <c:pt idx="10">
                  <c:v>1300</c:v>
                </c:pt>
                <c:pt idx="11">
                  <c:v>1136</c:v>
                </c:pt>
              </c:numCache>
            </c:numRef>
          </c:val>
          <c:smooth val="0"/>
          <c:extLst>
            <c:ext xmlns:c16="http://schemas.microsoft.com/office/drawing/2014/chart" uri="{C3380CC4-5D6E-409C-BE32-E72D297353CC}">
              <c16:uniqueId val="{00000004-9CF1-48C6-A76C-075EB292B703}"/>
            </c:ext>
          </c:extLst>
        </c:ser>
        <c:dLbls>
          <c:showLegendKey val="0"/>
          <c:showVal val="0"/>
          <c:showCatName val="0"/>
          <c:showSerName val="0"/>
          <c:showPercent val="0"/>
          <c:showBubbleSize val="0"/>
        </c:dLbls>
        <c:marker val="1"/>
        <c:smooth val="0"/>
        <c:axId val="871420464"/>
        <c:axId val="873079744"/>
      </c:lineChart>
      <c:catAx>
        <c:axId val="87142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079744"/>
        <c:crosses val="autoZero"/>
        <c:auto val="1"/>
        <c:lblAlgn val="ctr"/>
        <c:lblOffset val="100"/>
        <c:noMultiLvlLbl val="0"/>
      </c:catAx>
      <c:valAx>
        <c:axId val="87307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4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(forecasting).xlsx]outliers!PivotTable1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'Year: 2020', 'total_purchase_amount' has </a:t>
            </a:r>
            <a:r>
              <a:rPr lang="en-US">
                <a:solidFill>
                  <a:srgbClr val="DD5A13"/>
                </a:solidFill>
              </a:rPr>
              <a:t>4</a:t>
            </a:r>
            <a:r>
              <a:rPr lang="en-US"/>
              <a:t> outliers.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2"/>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3"/>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4"/>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s>
    <c:plotArea>
      <c:layout/>
      <c:lineChart>
        <c:grouping val="standard"/>
        <c:varyColors val="0"/>
        <c:ser>
          <c:idx val="0"/>
          <c:order val="0"/>
          <c:tx>
            <c:strRef>
              <c:f>outliers!$D$6</c:f>
              <c:strCache>
                <c:ptCount val="1"/>
                <c:pt idx="0">
                  <c:v>Total</c:v>
                </c:pt>
              </c:strCache>
            </c:strRef>
          </c:tx>
          <c:spPr>
            <a:ln w="28575" cap="rnd">
              <a:solidFill>
                <a:srgbClr val="D2D2D2"/>
              </a:solidFill>
              <a:prstDash val="solid"/>
              <a:round/>
            </a:ln>
            <a:effectLst/>
          </c:spPr>
          <c:marker>
            <c:symbol val="none"/>
          </c:marker>
          <c:dPt>
            <c:idx val="60"/>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2-B269-4E78-A809-8F9882D14552}"/>
              </c:ext>
            </c:extLst>
          </c:dPt>
          <c:dPt>
            <c:idx val="102"/>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3-B269-4E78-A809-8F9882D14552}"/>
              </c:ext>
            </c:extLst>
          </c:dPt>
          <c:dPt>
            <c:idx val="186"/>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4-B269-4E78-A809-8F9882D14552}"/>
              </c:ext>
            </c:extLst>
          </c:dPt>
          <c:dPt>
            <c:idx val="312"/>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5-B269-4E78-A809-8F9882D14552}"/>
              </c:ext>
            </c:extLst>
          </c:dPt>
          <c:cat>
            <c:strRef>
              <c:f>outliers!$C$7:$C$1103</c:f>
              <c:strCache>
                <c:ptCount val="1096"/>
                <c:pt idx="0">
                  <c:v>1/1/2020</c:v>
                </c:pt>
                <c:pt idx="1">
                  <c:v>1/2/2020</c:v>
                </c:pt>
                <c:pt idx="2">
                  <c:v>1/3/2020</c:v>
                </c:pt>
                <c:pt idx="3">
                  <c:v>1/4/2020</c:v>
                </c:pt>
                <c:pt idx="4">
                  <c:v>1/5/2020</c:v>
                </c:pt>
                <c:pt idx="5">
                  <c:v>1/6/2020</c:v>
                </c:pt>
                <c:pt idx="6">
                  <c:v>1/7/2020</c:v>
                </c:pt>
                <c:pt idx="7">
                  <c:v>1/8/2020</c:v>
                </c:pt>
                <c:pt idx="8">
                  <c:v>1/9/2020</c:v>
                </c:pt>
                <c:pt idx="9">
                  <c:v>1/10/2020</c:v>
                </c:pt>
                <c:pt idx="10">
                  <c:v>1/11/2020</c:v>
                </c:pt>
                <c:pt idx="11">
                  <c:v>1/12/2020</c:v>
                </c:pt>
                <c:pt idx="12">
                  <c:v>1/13/2020</c:v>
                </c:pt>
                <c:pt idx="13">
                  <c:v>1/14/2020</c:v>
                </c:pt>
                <c:pt idx="14">
                  <c:v>1/15/2020</c:v>
                </c:pt>
                <c:pt idx="15">
                  <c:v>1/16/2020</c:v>
                </c:pt>
                <c:pt idx="16">
                  <c:v>1/17/2020</c:v>
                </c:pt>
                <c:pt idx="17">
                  <c:v>1/18/2020</c:v>
                </c:pt>
                <c:pt idx="18">
                  <c:v>1/19/2020</c:v>
                </c:pt>
                <c:pt idx="19">
                  <c:v>1/20/2020</c:v>
                </c:pt>
                <c:pt idx="20">
                  <c:v>1/21/2020</c:v>
                </c:pt>
                <c:pt idx="21">
                  <c:v>1/22/2020</c:v>
                </c:pt>
                <c:pt idx="22">
                  <c:v>1/23/2020</c:v>
                </c:pt>
                <c:pt idx="23">
                  <c:v>1/24/2020</c:v>
                </c:pt>
                <c:pt idx="24">
                  <c:v>1/25/2020</c:v>
                </c:pt>
                <c:pt idx="25">
                  <c:v>1/26/2020</c:v>
                </c:pt>
                <c:pt idx="26">
                  <c:v>1/27/2020</c:v>
                </c:pt>
                <c:pt idx="27">
                  <c:v>1/28/2020</c:v>
                </c:pt>
                <c:pt idx="28">
                  <c:v>1/29/2020</c:v>
                </c:pt>
                <c:pt idx="29">
                  <c:v>1/30/2020</c:v>
                </c:pt>
                <c:pt idx="30">
                  <c:v>1/31/2020</c:v>
                </c:pt>
                <c:pt idx="31">
                  <c:v>2/1/2020</c:v>
                </c:pt>
                <c:pt idx="32">
                  <c:v>2/2/2020</c:v>
                </c:pt>
                <c:pt idx="33">
                  <c:v>2/3/2020</c:v>
                </c:pt>
                <c:pt idx="34">
                  <c:v>2/4/2020</c:v>
                </c:pt>
                <c:pt idx="35">
                  <c:v>2/5/2020</c:v>
                </c:pt>
                <c:pt idx="36">
                  <c:v>2/6/2020</c:v>
                </c:pt>
                <c:pt idx="37">
                  <c:v>2/7/2020</c:v>
                </c:pt>
                <c:pt idx="38">
                  <c:v>2/8/2020</c:v>
                </c:pt>
                <c:pt idx="39">
                  <c:v>2/9/2020</c:v>
                </c:pt>
                <c:pt idx="40">
                  <c:v>2/10/2020</c:v>
                </c:pt>
                <c:pt idx="41">
                  <c:v>2/11/2020</c:v>
                </c:pt>
                <c:pt idx="42">
                  <c:v>2/12/2020</c:v>
                </c:pt>
                <c:pt idx="43">
                  <c:v>2/13/2020</c:v>
                </c:pt>
                <c:pt idx="44">
                  <c:v>2/14/2020</c:v>
                </c:pt>
                <c:pt idx="45">
                  <c:v>2/15/2020</c:v>
                </c:pt>
                <c:pt idx="46">
                  <c:v>2/16/2020</c:v>
                </c:pt>
                <c:pt idx="47">
                  <c:v>2/17/2020</c:v>
                </c:pt>
                <c:pt idx="48">
                  <c:v>2/18/2020</c:v>
                </c:pt>
                <c:pt idx="49">
                  <c:v>2/19/2020</c:v>
                </c:pt>
                <c:pt idx="50">
                  <c:v>2/20/2020</c:v>
                </c:pt>
                <c:pt idx="51">
                  <c:v>2/21/2020</c:v>
                </c:pt>
                <c:pt idx="52">
                  <c:v>2/22/2020</c:v>
                </c:pt>
                <c:pt idx="53">
                  <c:v>2/23/2020</c:v>
                </c:pt>
                <c:pt idx="54">
                  <c:v>2/24/2020</c:v>
                </c:pt>
                <c:pt idx="55">
                  <c:v>2/25/2020</c:v>
                </c:pt>
                <c:pt idx="56">
                  <c:v>2/26/2020</c:v>
                </c:pt>
                <c:pt idx="57">
                  <c:v>2/27/2020</c:v>
                </c:pt>
                <c:pt idx="58">
                  <c:v>2/28/2020</c:v>
                </c:pt>
                <c:pt idx="59">
                  <c:v>2/29/2020</c:v>
                </c:pt>
                <c:pt idx="60">
                  <c:v>3/1/2020</c:v>
                </c:pt>
                <c:pt idx="61">
                  <c:v>3/2/2020</c:v>
                </c:pt>
                <c:pt idx="62">
                  <c:v>3/3/2020</c:v>
                </c:pt>
                <c:pt idx="63">
                  <c:v>3/4/2020</c:v>
                </c:pt>
                <c:pt idx="64">
                  <c:v>3/5/2020</c:v>
                </c:pt>
                <c:pt idx="65">
                  <c:v>3/6/2020</c:v>
                </c:pt>
                <c:pt idx="66">
                  <c:v>3/7/2020</c:v>
                </c:pt>
                <c:pt idx="67">
                  <c:v>3/8/2020</c:v>
                </c:pt>
                <c:pt idx="68">
                  <c:v>3/9/2020</c:v>
                </c:pt>
                <c:pt idx="69">
                  <c:v>3/10/2020</c:v>
                </c:pt>
                <c:pt idx="70">
                  <c:v>3/11/2020</c:v>
                </c:pt>
                <c:pt idx="71">
                  <c:v>3/12/2020</c:v>
                </c:pt>
                <c:pt idx="72">
                  <c:v>3/13/2020</c:v>
                </c:pt>
                <c:pt idx="73">
                  <c:v>3/14/2020</c:v>
                </c:pt>
                <c:pt idx="74">
                  <c:v>3/15/2020</c:v>
                </c:pt>
                <c:pt idx="75">
                  <c:v>3/16/2020</c:v>
                </c:pt>
                <c:pt idx="76">
                  <c:v>3/17/2020</c:v>
                </c:pt>
                <c:pt idx="77">
                  <c:v>3/18/2020</c:v>
                </c:pt>
                <c:pt idx="78">
                  <c:v>3/19/2020</c:v>
                </c:pt>
                <c:pt idx="79">
                  <c:v>3/20/2020</c:v>
                </c:pt>
                <c:pt idx="80">
                  <c:v>3/21/2020</c:v>
                </c:pt>
                <c:pt idx="81">
                  <c:v>3/22/2020</c:v>
                </c:pt>
                <c:pt idx="82">
                  <c:v>3/23/2020</c:v>
                </c:pt>
                <c:pt idx="83">
                  <c:v>3/24/2020</c:v>
                </c:pt>
                <c:pt idx="84">
                  <c:v>3/25/2020</c:v>
                </c:pt>
                <c:pt idx="85">
                  <c:v>3/26/2020</c:v>
                </c:pt>
                <c:pt idx="86">
                  <c:v>3/27/2020</c:v>
                </c:pt>
                <c:pt idx="87">
                  <c:v>3/28/2020</c:v>
                </c:pt>
                <c:pt idx="88">
                  <c:v>3/29/2020</c:v>
                </c:pt>
                <c:pt idx="89">
                  <c:v>3/30/2020</c:v>
                </c:pt>
                <c:pt idx="90">
                  <c:v>3/31/2020</c:v>
                </c:pt>
                <c:pt idx="91">
                  <c:v>4/1/2020</c:v>
                </c:pt>
                <c:pt idx="92">
                  <c:v>4/2/2020</c:v>
                </c:pt>
                <c:pt idx="93">
                  <c:v>4/3/2020</c:v>
                </c:pt>
                <c:pt idx="94">
                  <c:v>4/4/2020</c:v>
                </c:pt>
                <c:pt idx="95">
                  <c:v>4/5/2020</c:v>
                </c:pt>
                <c:pt idx="96">
                  <c:v>4/6/2020</c:v>
                </c:pt>
                <c:pt idx="97">
                  <c:v>4/7/2020</c:v>
                </c:pt>
                <c:pt idx="98">
                  <c:v>4/8/2020</c:v>
                </c:pt>
                <c:pt idx="99">
                  <c:v>4/9/2020</c:v>
                </c:pt>
                <c:pt idx="100">
                  <c:v>4/10/2020</c:v>
                </c:pt>
                <c:pt idx="101">
                  <c:v>4/11/2020</c:v>
                </c:pt>
                <c:pt idx="102">
                  <c:v>4/12/2020</c:v>
                </c:pt>
                <c:pt idx="103">
                  <c:v>4/13/2020</c:v>
                </c:pt>
                <c:pt idx="104">
                  <c:v>4/14/2020</c:v>
                </c:pt>
                <c:pt idx="105">
                  <c:v>4/15/2020</c:v>
                </c:pt>
                <c:pt idx="106">
                  <c:v>4/16/2020</c:v>
                </c:pt>
                <c:pt idx="107">
                  <c:v>4/17/2020</c:v>
                </c:pt>
                <c:pt idx="108">
                  <c:v>4/18/2020</c:v>
                </c:pt>
                <c:pt idx="109">
                  <c:v>4/19/2020</c:v>
                </c:pt>
                <c:pt idx="110">
                  <c:v>4/20/2020</c:v>
                </c:pt>
                <c:pt idx="111">
                  <c:v>4/21/2020</c:v>
                </c:pt>
                <c:pt idx="112">
                  <c:v>4/22/2020</c:v>
                </c:pt>
                <c:pt idx="113">
                  <c:v>4/23/2020</c:v>
                </c:pt>
                <c:pt idx="114">
                  <c:v>4/24/2020</c:v>
                </c:pt>
                <c:pt idx="115">
                  <c:v>4/25/2020</c:v>
                </c:pt>
                <c:pt idx="116">
                  <c:v>4/26/2020</c:v>
                </c:pt>
                <c:pt idx="117">
                  <c:v>4/27/2020</c:v>
                </c:pt>
                <c:pt idx="118">
                  <c:v>4/28/2020</c:v>
                </c:pt>
                <c:pt idx="119">
                  <c:v>4/29/2020</c:v>
                </c:pt>
                <c:pt idx="120">
                  <c:v>4/30/2020</c:v>
                </c:pt>
                <c:pt idx="121">
                  <c:v>5/1/2020</c:v>
                </c:pt>
                <c:pt idx="122">
                  <c:v>5/2/2020</c:v>
                </c:pt>
                <c:pt idx="123">
                  <c:v>5/3/2020</c:v>
                </c:pt>
                <c:pt idx="124">
                  <c:v>5/4/2020</c:v>
                </c:pt>
                <c:pt idx="125">
                  <c:v>5/5/2020</c:v>
                </c:pt>
                <c:pt idx="126">
                  <c:v>5/6/2020</c:v>
                </c:pt>
                <c:pt idx="127">
                  <c:v>5/7/2020</c:v>
                </c:pt>
                <c:pt idx="128">
                  <c:v>5/8/2020</c:v>
                </c:pt>
                <c:pt idx="129">
                  <c:v>5/9/2020</c:v>
                </c:pt>
                <c:pt idx="130">
                  <c:v>5/10/2020</c:v>
                </c:pt>
                <c:pt idx="131">
                  <c:v>5/11/2020</c:v>
                </c:pt>
                <c:pt idx="132">
                  <c:v>5/12/2020</c:v>
                </c:pt>
                <c:pt idx="133">
                  <c:v>5/13/2020</c:v>
                </c:pt>
                <c:pt idx="134">
                  <c:v>5/14/2020</c:v>
                </c:pt>
                <c:pt idx="135">
                  <c:v>5/15/2020</c:v>
                </c:pt>
                <c:pt idx="136">
                  <c:v>5/16/2020</c:v>
                </c:pt>
                <c:pt idx="137">
                  <c:v>5/17/2020</c:v>
                </c:pt>
                <c:pt idx="138">
                  <c:v>5/18/2020</c:v>
                </c:pt>
                <c:pt idx="139">
                  <c:v>5/19/2020</c:v>
                </c:pt>
                <c:pt idx="140">
                  <c:v>5/20/2020</c:v>
                </c:pt>
                <c:pt idx="141">
                  <c:v>5/21/2020</c:v>
                </c:pt>
                <c:pt idx="142">
                  <c:v>5/22/2020</c:v>
                </c:pt>
                <c:pt idx="143">
                  <c:v>5/23/2020</c:v>
                </c:pt>
                <c:pt idx="144">
                  <c:v>5/24/2020</c:v>
                </c:pt>
                <c:pt idx="145">
                  <c:v>5/25/2020</c:v>
                </c:pt>
                <c:pt idx="146">
                  <c:v>5/26/2020</c:v>
                </c:pt>
                <c:pt idx="147">
                  <c:v>5/27/2020</c:v>
                </c:pt>
                <c:pt idx="148">
                  <c:v>5/28/2020</c:v>
                </c:pt>
                <c:pt idx="149">
                  <c:v>5/29/2020</c:v>
                </c:pt>
                <c:pt idx="150">
                  <c:v>5/30/2020</c:v>
                </c:pt>
                <c:pt idx="151">
                  <c:v>5/31/2020</c:v>
                </c:pt>
                <c:pt idx="152">
                  <c:v>6/1/2020</c:v>
                </c:pt>
                <c:pt idx="153">
                  <c:v>6/2/2020</c:v>
                </c:pt>
                <c:pt idx="154">
                  <c:v>6/3/2020</c:v>
                </c:pt>
                <c:pt idx="155">
                  <c:v>6/4/2020</c:v>
                </c:pt>
                <c:pt idx="156">
                  <c:v>6/5/2020</c:v>
                </c:pt>
                <c:pt idx="157">
                  <c:v>6/6/2020</c:v>
                </c:pt>
                <c:pt idx="158">
                  <c:v>6/7/2020</c:v>
                </c:pt>
                <c:pt idx="159">
                  <c:v>6/8/2020</c:v>
                </c:pt>
                <c:pt idx="160">
                  <c:v>6/9/2020</c:v>
                </c:pt>
                <c:pt idx="161">
                  <c:v>6/10/2020</c:v>
                </c:pt>
                <c:pt idx="162">
                  <c:v>6/11/2020</c:v>
                </c:pt>
                <c:pt idx="163">
                  <c:v>6/12/2020</c:v>
                </c:pt>
                <c:pt idx="164">
                  <c:v>6/13/2020</c:v>
                </c:pt>
                <c:pt idx="165">
                  <c:v>6/14/2020</c:v>
                </c:pt>
                <c:pt idx="166">
                  <c:v>6/15/2020</c:v>
                </c:pt>
                <c:pt idx="167">
                  <c:v>6/16/2020</c:v>
                </c:pt>
                <c:pt idx="168">
                  <c:v>6/17/2020</c:v>
                </c:pt>
                <c:pt idx="169">
                  <c:v>6/18/2020</c:v>
                </c:pt>
                <c:pt idx="170">
                  <c:v>6/19/2020</c:v>
                </c:pt>
                <c:pt idx="171">
                  <c:v>6/20/2020</c:v>
                </c:pt>
                <c:pt idx="172">
                  <c:v>6/21/2020</c:v>
                </c:pt>
                <c:pt idx="173">
                  <c:v>6/22/2020</c:v>
                </c:pt>
                <c:pt idx="174">
                  <c:v>6/23/2020</c:v>
                </c:pt>
                <c:pt idx="175">
                  <c:v>6/24/2020</c:v>
                </c:pt>
                <c:pt idx="176">
                  <c:v>6/25/2020</c:v>
                </c:pt>
                <c:pt idx="177">
                  <c:v>6/26/2020</c:v>
                </c:pt>
                <c:pt idx="178">
                  <c:v>6/27/2020</c:v>
                </c:pt>
                <c:pt idx="179">
                  <c:v>6/28/2020</c:v>
                </c:pt>
                <c:pt idx="180">
                  <c:v>6/29/2020</c:v>
                </c:pt>
                <c:pt idx="181">
                  <c:v>6/30/2020</c:v>
                </c:pt>
                <c:pt idx="182">
                  <c:v>7/1/2020</c:v>
                </c:pt>
                <c:pt idx="183">
                  <c:v>7/2/2020</c:v>
                </c:pt>
                <c:pt idx="184">
                  <c:v>7/3/2020</c:v>
                </c:pt>
                <c:pt idx="185">
                  <c:v>7/4/2020</c:v>
                </c:pt>
                <c:pt idx="186">
                  <c:v>7/5/2020</c:v>
                </c:pt>
                <c:pt idx="187">
                  <c:v>7/6/2020</c:v>
                </c:pt>
                <c:pt idx="188">
                  <c:v>7/7/2020</c:v>
                </c:pt>
                <c:pt idx="189">
                  <c:v>7/8/2020</c:v>
                </c:pt>
                <c:pt idx="190">
                  <c:v>7/9/2020</c:v>
                </c:pt>
                <c:pt idx="191">
                  <c:v>7/10/2020</c:v>
                </c:pt>
                <c:pt idx="192">
                  <c:v>7/11/2020</c:v>
                </c:pt>
                <c:pt idx="193">
                  <c:v>7/12/2020</c:v>
                </c:pt>
                <c:pt idx="194">
                  <c:v>7/13/2020</c:v>
                </c:pt>
                <c:pt idx="195">
                  <c:v>7/14/2020</c:v>
                </c:pt>
                <c:pt idx="196">
                  <c:v>7/15/2020</c:v>
                </c:pt>
                <c:pt idx="197">
                  <c:v>7/16/2020</c:v>
                </c:pt>
                <c:pt idx="198">
                  <c:v>7/17/2020</c:v>
                </c:pt>
                <c:pt idx="199">
                  <c:v>7/18/2020</c:v>
                </c:pt>
                <c:pt idx="200">
                  <c:v>7/19/2020</c:v>
                </c:pt>
                <c:pt idx="201">
                  <c:v>7/20/2020</c:v>
                </c:pt>
                <c:pt idx="202">
                  <c:v>7/21/2020</c:v>
                </c:pt>
                <c:pt idx="203">
                  <c:v>7/22/2020</c:v>
                </c:pt>
                <c:pt idx="204">
                  <c:v>7/23/2020</c:v>
                </c:pt>
                <c:pt idx="205">
                  <c:v>7/24/2020</c:v>
                </c:pt>
                <c:pt idx="206">
                  <c:v>7/25/2020</c:v>
                </c:pt>
                <c:pt idx="207">
                  <c:v>7/26/2020</c:v>
                </c:pt>
                <c:pt idx="208">
                  <c:v>7/27/2020</c:v>
                </c:pt>
                <c:pt idx="209">
                  <c:v>7/28/2020</c:v>
                </c:pt>
                <c:pt idx="210">
                  <c:v>7/29/2020</c:v>
                </c:pt>
                <c:pt idx="211">
                  <c:v>7/30/2020</c:v>
                </c:pt>
                <c:pt idx="212">
                  <c:v>7/31/2020</c:v>
                </c:pt>
                <c:pt idx="213">
                  <c:v>8/1/2020</c:v>
                </c:pt>
                <c:pt idx="214">
                  <c:v>8/2/2020</c:v>
                </c:pt>
                <c:pt idx="215">
                  <c:v>8/3/2020</c:v>
                </c:pt>
                <c:pt idx="216">
                  <c:v>8/4/2020</c:v>
                </c:pt>
                <c:pt idx="217">
                  <c:v>8/5/2020</c:v>
                </c:pt>
                <c:pt idx="218">
                  <c:v>8/6/2020</c:v>
                </c:pt>
                <c:pt idx="219">
                  <c:v>8/7/2020</c:v>
                </c:pt>
                <c:pt idx="220">
                  <c:v>8/8/2020</c:v>
                </c:pt>
                <c:pt idx="221">
                  <c:v>8/9/2020</c:v>
                </c:pt>
                <c:pt idx="222">
                  <c:v>8/10/2020</c:v>
                </c:pt>
                <c:pt idx="223">
                  <c:v>8/11/2020</c:v>
                </c:pt>
                <c:pt idx="224">
                  <c:v>8/12/2020</c:v>
                </c:pt>
                <c:pt idx="225">
                  <c:v>8/13/2020</c:v>
                </c:pt>
                <c:pt idx="226">
                  <c:v>8/14/2020</c:v>
                </c:pt>
                <c:pt idx="227">
                  <c:v>8/15/2020</c:v>
                </c:pt>
                <c:pt idx="228">
                  <c:v>8/16/2020</c:v>
                </c:pt>
                <c:pt idx="229">
                  <c:v>8/17/2020</c:v>
                </c:pt>
                <c:pt idx="230">
                  <c:v>8/18/2020</c:v>
                </c:pt>
                <c:pt idx="231">
                  <c:v>8/19/2020</c:v>
                </c:pt>
                <c:pt idx="232">
                  <c:v>8/20/2020</c:v>
                </c:pt>
                <c:pt idx="233">
                  <c:v>8/21/2020</c:v>
                </c:pt>
                <c:pt idx="234">
                  <c:v>8/22/2020</c:v>
                </c:pt>
                <c:pt idx="235">
                  <c:v>8/23/2020</c:v>
                </c:pt>
                <c:pt idx="236">
                  <c:v>8/24/2020</c:v>
                </c:pt>
                <c:pt idx="237">
                  <c:v>8/25/2020</c:v>
                </c:pt>
                <c:pt idx="238">
                  <c:v>8/26/2020</c:v>
                </c:pt>
                <c:pt idx="239">
                  <c:v>8/27/2020</c:v>
                </c:pt>
                <c:pt idx="240">
                  <c:v>8/28/2020</c:v>
                </c:pt>
                <c:pt idx="241">
                  <c:v>8/29/2020</c:v>
                </c:pt>
                <c:pt idx="242">
                  <c:v>8/30/2020</c:v>
                </c:pt>
                <c:pt idx="243">
                  <c:v>8/31/2020</c:v>
                </c:pt>
                <c:pt idx="244">
                  <c:v>9/1/2020</c:v>
                </c:pt>
                <c:pt idx="245">
                  <c:v>9/2/2020</c:v>
                </c:pt>
                <c:pt idx="246">
                  <c:v>9/3/2020</c:v>
                </c:pt>
                <c:pt idx="247">
                  <c:v>9/4/2020</c:v>
                </c:pt>
                <c:pt idx="248">
                  <c:v>9/5/2020</c:v>
                </c:pt>
                <c:pt idx="249">
                  <c:v>9/6/2020</c:v>
                </c:pt>
                <c:pt idx="250">
                  <c:v>9/7/2020</c:v>
                </c:pt>
                <c:pt idx="251">
                  <c:v>9/8/2020</c:v>
                </c:pt>
                <c:pt idx="252">
                  <c:v>9/9/2020</c:v>
                </c:pt>
                <c:pt idx="253">
                  <c:v>9/10/2020</c:v>
                </c:pt>
                <c:pt idx="254">
                  <c:v>9/11/2020</c:v>
                </c:pt>
                <c:pt idx="255">
                  <c:v>9/12/2020</c:v>
                </c:pt>
                <c:pt idx="256">
                  <c:v>9/13/2020</c:v>
                </c:pt>
                <c:pt idx="257">
                  <c:v>9/14/2020</c:v>
                </c:pt>
                <c:pt idx="258">
                  <c:v>9/15/2020</c:v>
                </c:pt>
                <c:pt idx="259">
                  <c:v>9/16/2020</c:v>
                </c:pt>
                <c:pt idx="260">
                  <c:v>9/17/2020</c:v>
                </c:pt>
                <c:pt idx="261">
                  <c:v>9/18/2020</c:v>
                </c:pt>
                <c:pt idx="262">
                  <c:v>9/19/2020</c:v>
                </c:pt>
                <c:pt idx="263">
                  <c:v>9/20/2020</c:v>
                </c:pt>
                <c:pt idx="264">
                  <c:v>9/21/2020</c:v>
                </c:pt>
                <c:pt idx="265">
                  <c:v>9/22/2020</c:v>
                </c:pt>
                <c:pt idx="266">
                  <c:v>9/23/2020</c:v>
                </c:pt>
                <c:pt idx="267">
                  <c:v>9/24/2020</c:v>
                </c:pt>
                <c:pt idx="268">
                  <c:v>9/25/2020</c:v>
                </c:pt>
                <c:pt idx="269">
                  <c:v>9/26/2020</c:v>
                </c:pt>
                <c:pt idx="270">
                  <c:v>9/27/2020</c:v>
                </c:pt>
                <c:pt idx="271">
                  <c:v>9/28/2020</c:v>
                </c:pt>
                <c:pt idx="272">
                  <c:v>9/29/2020</c:v>
                </c:pt>
                <c:pt idx="273">
                  <c:v>9/30/2020</c:v>
                </c:pt>
                <c:pt idx="274">
                  <c:v>10/1/2020</c:v>
                </c:pt>
                <c:pt idx="275">
                  <c:v>10/2/2020</c:v>
                </c:pt>
                <c:pt idx="276">
                  <c:v>10/3/2020</c:v>
                </c:pt>
                <c:pt idx="277">
                  <c:v>10/4/2020</c:v>
                </c:pt>
                <c:pt idx="278">
                  <c:v>10/5/2020</c:v>
                </c:pt>
                <c:pt idx="279">
                  <c:v>10/6/2020</c:v>
                </c:pt>
                <c:pt idx="280">
                  <c:v>10/7/2020</c:v>
                </c:pt>
                <c:pt idx="281">
                  <c:v>10/8/2020</c:v>
                </c:pt>
                <c:pt idx="282">
                  <c:v>10/9/2020</c:v>
                </c:pt>
                <c:pt idx="283">
                  <c:v>10/10/2020</c:v>
                </c:pt>
                <c:pt idx="284">
                  <c:v>10/11/2020</c:v>
                </c:pt>
                <c:pt idx="285">
                  <c:v>10/12/2020</c:v>
                </c:pt>
                <c:pt idx="286">
                  <c:v>10/13/2020</c:v>
                </c:pt>
                <c:pt idx="287">
                  <c:v>10/14/2020</c:v>
                </c:pt>
                <c:pt idx="288">
                  <c:v>10/15/2020</c:v>
                </c:pt>
                <c:pt idx="289">
                  <c:v>10/16/2020</c:v>
                </c:pt>
                <c:pt idx="290">
                  <c:v>10/17/2020</c:v>
                </c:pt>
                <c:pt idx="291">
                  <c:v>10/18/2020</c:v>
                </c:pt>
                <c:pt idx="292">
                  <c:v>10/19/2020</c:v>
                </c:pt>
                <c:pt idx="293">
                  <c:v>10/20/2020</c:v>
                </c:pt>
                <c:pt idx="294">
                  <c:v>10/21/2020</c:v>
                </c:pt>
                <c:pt idx="295">
                  <c:v>10/22/2020</c:v>
                </c:pt>
                <c:pt idx="296">
                  <c:v>10/23/2020</c:v>
                </c:pt>
                <c:pt idx="297">
                  <c:v>10/24/2020</c:v>
                </c:pt>
                <c:pt idx="298">
                  <c:v>10/25/2020</c:v>
                </c:pt>
                <c:pt idx="299">
                  <c:v>10/26/2020</c:v>
                </c:pt>
                <c:pt idx="300">
                  <c:v>10/27/2020</c:v>
                </c:pt>
                <c:pt idx="301">
                  <c:v>10/28/2020</c:v>
                </c:pt>
                <c:pt idx="302">
                  <c:v>10/29/2020</c:v>
                </c:pt>
                <c:pt idx="303">
                  <c:v>10/30/2020</c:v>
                </c:pt>
                <c:pt idx="304">
                  <c:v>10/31/2020</c:v>
                </c:pt>
                <c:pt idx="305">
                  <c:v>11/1/2020</c:v>
                </c:pt>
                <c:pt idx="306">
                  <c:v>11/2/2020</c:v>
                </c:pt>
                <c:pt idx="307">
                  <c:v>11/3/2020</c:v>
                </c:pt>
                <c:pt idx="308">
                  <c:v>11/4/2020</c:v>
                </c:pt>
                <c:pt idx="309">
                  <c:v>11/5/2020</c:v>
                </c:pt>
                <c:pt idx="310">
                  <c:v>11/6/2020</c:v>
                </c:pt>
                <c:pt idx="311">
                  <c:v>11/7/2020</c:v>
                </c:pt>
                <c:pt idx="312">
                  <c:v>11/8/2020</c:v>
                </c:pt>
                <c:pt idx="313">
                  <c:v>11/9/2020</c:v>
                </c:pt>
                <c:pt idx="314">
                  <c:v>11/10/2020</c:v>
                </c:pt>
                <c:pt idx="315">
                  <c:v>11/11/2020</c:v>
                </c:pt>
                <c:pt idx="316">
                  <c:v>11/12/2020</c:v>
                </c:pt>
                <c:pt idx="317">
                  <c:v>11/13/2020</c:v>
                </c:pt>
                <c:pt idx="318">
                  <c:v>11/14/2020</c:v>
                </c:pt>
                <c:pt idx="319">
                  <c:v>11/15/2020</c:v>
                </c:pt>
                <c:pt idx="320">
                  <c:v>11/16/2020</c:v>
                </c:pt>
                <c:pt idx="321">
                  <c:v>11/17/2020</c:v>
                </c:pt>
                <c:pt idx="322">
                  <c:v>11/18/2020</c:v>
                </c:pt>
                <c:pt idx="323">
                  <c:v>11/19/2020</c:v>
                </c:pt>
                <c:pt idx="324">
                  <c:v>11/20/2020</c:v>
                </c:pt>
                <c:pt idx="325">
                  <c:v>11/21/2020</c:v>
                </c:pt>
                <c:pt idx="326">
                  <c:v>11/22/2020</c:v>
                </c:pt>
                <c:pt idx="327">
                  <c:v>11/23/2020</c:v>
                </c:pt>
                <c:pt idx="328">
                  <c:v>11/24/2020</c:v>
                </c:pt>
                <c:pt idx="329">
                  <c:v>11/25/2020</c:v>
                </c:pt>
                <c:pt idx="330">
                  <c:v>11/26/2020</c:v>
                </c:pt>
                <c:pt idx="331">
                  <c:v>11/27/2020</c:v>
                </c:pt>
                <c:pt idx="332">
                  <c:v>11/28/2020</c:v>
                </c:pt>
                <c:pt idx="333">
                  <c:v>11/29/2020</c:v>
                </c:pt>
                <c:pt idx="334">
                  <c:v>11/30/2020</c:v>
                </c:pt>
                <c:pt idx="335">
                  <c:v>12/1/2020</c:v>
                </c:pt>
                <c:pt idx="336">
                  <c:v>12/2/2020</c:v>
                </c:pt>
                <c:pt idx="337">
                  <c:v>12/3/2020</c:v>
                </c:pt>
                <c:pt idx="338">
                  <c:v>12/4/2020</c:v>
                </c:pt>
                <c:pt idx="339">
                  <c:v>12/5/2020</c:v>
                </c:pt>
                <c:pt idx="340">
                  <c:v>12/6/2020</c:v>
                </c:pt>
                <c:pt idx="341">
                  <c:v>12/7/2020</c:v>
                </c:pt>
                <c:pt idx="342">
                  <c:v>12/8/2020</c:v>
                </c:pt>
                <c:pt idx="343">
                  <c:v>12/9/2020</c:v>
                </c:pt>
                <c:pt idx="344">
                  <c:v>12/10/2020</c:v>
                </c:pt>
                <c:pt idx="345">
                  <c:v>12/11/2020</c:v>
                </c:pt>
                <c:pt idx="346">
                  <c:v>12/12/2020</c:v>
                </c:pt>
                <c:pt idx="347">
                  <c:v>12/13/2020</c:v>
                </c:pt>
                <c:pt idx="348">
                  <c:v>12/14/2020</c:v>
                </c:pt>
                <c:pt idx="349">
                  <c:v>12/15/2020</c:v>
                </c:pt>
                <c:pt idx="350">
                  <c:v>12/16/2020</c:v>
                </c:pt>
                <c:pt idx="351">
                  <c:v>12/17/2020</c:v>
                </c:pt>
                <c:pt idx="352">
                  <c:v>12/18/2020</c:v>
                </c:pt>
                <c:pt idx="353">
                  <c:v>12/19/2020</c:v>
                </c:pt>
                <c:pt idx="354">
                  <c:v>12/20/2020</c:v>
                </c:pt>
                <c:pt idx="355">
                  <c:v>12/21/2020</c:v>
                </c:pt>
                <c:pt idx="356">
                  <c:v>12/22/2020</c:v>
                </c:pt>
                <c:pt idx="357">
                  <c:v>12/23/2020</c:v>
                </c:pt>
                <c:pt idx="358">
                  <c:v>12/24/2020</c:v>
                </c:pt>
                <c:pt idx="359">
                  <c:v>12/25/2020</c:v>
                </c:pt>
                <c:pt idx="360">
                  <c:v>12/26/2020</c:v>
                </c:pt>
                <c:pt idx="361">
                  <c:v>12/27/2020</c:v>
                </c:pt>
                <c:pt idx="362">
                  <c:v>12/28/2020</c:v>
                </c:pt>
                <c:pt idx="363">
                  <c:v>12/29/2020</c:v>
                </c:pt>
                <c:pt idx="364">
                  <c:v>12/30/2020</c:v>
                </c:pt>
                <c:pt idx="365">
                  <c:v>12/31/2020</c:v>
                </c:pt>
                <c:pt idx="366">
                  <c:v>1/1/2021</c:v>
                </c:pt>
                <c:pt idx="367">
                  <c:v>1/2/2021</c:v>
                </c:pt>
                <c:pt idx="368">
                  <c:v>1/3/2021</c:v>
                </c:pt>
                <c:pt idx="369">
                  <c:v>1/4/2021</c:v>
                </c:pt>
                <c:pt idx="370">
                  <c:v>1/5/2021</c:v>
                </c:pt>
                <c:pt idx="371">
                  <c:v>1/6/2021</c:v>
                </c:pt>
                <c:pt idx="372">
                  <c:v>1/7/2021</c:v>
                </c:pt>
                <c:pt idx="373">
                  <c:v>1/8/2021</c:v>
                </c:pt>
                <c:pt idx="374">
                  <c:v>1/9/2021</c:v>
                </c:pt>
                <c:pt idx="375">
                  <c:v>1/10/2021</c:v>
                </c:pt>
                <c:pt idx="376">
                  <c:v>1/11/2021</c:v>
                </c:pt>
                <c:pt idx="377">
                  <c:v>1/12/2021</c:v>
                </c:pt>
                <c:pt idx="378">
                  <c:v>1/13/2021</c:v>
                </c:pt>
                <c:pt idx="379">
                  <c:v>1/14/2021</c:v>
                </c:pt>
                <c:pt idx="380">
                  <c:v>1/15/2021</c:v>
                </c:pt>
                <c:pt idx="381">
                  <c:v>1/16/2021</c:v>
                </c:pt>
                <c:pt idx="382">
                  <c:v>1/17/2021</c:v>
                </c:pt>
                <c:pt idx="383">
                  <c:v>1/18/2021</c:v>
                </c:pt>
                <c:pt idx="384">
                  <c:v>1/19/2021</c:v>
                </c:pt>
                <c:pt idx="385">
                  <c:v>1/20/2021</c:v>
                </c:pt>
                <c:pt idx="386">
                  <c:v>1/21/2021</c:v>
                </c:pt>
                <c:pt idx="387">
                  <c:v>1/22/2021</c:v>
                </c:pt>
                <c:pt idx="388">
                  <c:v>1/23/2021</c:v>
                </c:pt>
                <c:pt idx="389">
                  <c:v>1/24/2021</c:v>
                </c:pt>
                <c:pt idx="390">
                  <c:v>1/25/2021</c:v>
                </c:pt>
                <c:pt idx="391">
                  <c:v>1/26/2021</c:v>
                </c:pt>
                <c:pt idx="392">
                  <c:v>1/27/2021</c:v>
                </c:pt>
                <c:pt idx="393">
                  <c:v>1/28/2021</c:v>
                </c:pt>
                <c:pt idx="394">
                  <c:v>1/29/2021</c:v>
                </c:pt>
                <c:pt idx="395">
                  <c:v>1/30/2021</c:v>
                </c:pt>
                <c:pt idx="396">
                  <c:v>1/31/2021</c:v>
                </c:pt>
                <c:pt idx="397">
                  <c:v>2/1/2021</c:v>
                </c:pt>
                <c:pt idx="398">
                  <c:v>2/2/2021</c:v>
                </c:pt>
                <c:pt idx="399">
                  <c:v>2/3/2021</c:v>
                </c:pt>
                <c:pt idx="400">
                  <c:v>2/4/2021</c:v>
                </c:pt>
                <c:pt idx="401">
                  <c:v>2/5/2021</c:v>
                </c:pt>
                <c:pt idx="402">
                  <c:v>2/6/2021</c:v>
                </c:pt>
                <c:pt idx="403">
                  <c:v>2/7/2021</c:v>
                </c:pt>
                <c:pt idx="404">
                  <c:v>2/8/2021</c:v>
                </c:pt>
                <c:pt idx="405">
                  <c:v>2/9/2021</c:v>
                </c:pt>
                <c:pt idx="406">
                  <c:v>2/10/2021</c:v>
                </c:pt>
                <c:pt idx="407">
                  <c:v>2/11/2021</c:v>
                </c:pt>
                <c:pt idx="408">
                  <c:v>2/12/2021</c:v>
                </c:pt>
                <c:pt idx="409">
                  <c:v>2/13/2021</c:v>
                </c:pt>
                <c:pt idx="410">
                  <c:v>2/14/2021</c:v>
                </c:pt>
                <c:pt idx="411">
                  <c:v>2/15/2021</c:v>
                </c:pt>
                <c:pt idx="412">
                  <c:v>2/16/2021</c:v>
                </c:pt>
                <c:pt idx="413">
                  <c:v>2/17/2021</c:v>
                </c:pt>
                <c:pt idx="414">
                  <c:v>2/18/2021</c:v>
                </c:pt>
                <c:pt idx="415">
                  <c:v>2/19/2021</c:v>
                </c:pt>
                <c:pt idx="416">
                  <c:v>2/20/2021</c:v>
                </c:pt>
                <c:pt idx="417">
                  <c:v>2/21/2021</c:v>
                </c:pt>
                <c:pt idx="418">
                  <c:v>2/22/2021</c:v>
                </c:pt>
                <c:pt idx="419">
                  <c:v>2/23/2021</c:v>
                </c:pt>
                <c:pt idx="420">
                  <c:v>2/24/2021</c:v>
                </c:pt>
                <c:pt idx="421">
                  <c:v>2/25/2021</c:v>
                </c:pt>
                <c:pt idx="422">
                  <c:v>2/26/2021</c:v>
                </c:pt>
                <c:pt idx="423">
                  <c:v>2/27/2021</c:v>
                </c:pt>
                <c:pt idx="424">
                  <c:v>2/28/2021</c:v>
                </c:pt>
                <c:pt idx="425">
                  <c:v>3/1/2021</c:v>
                </c:pt>
                <c:pt idx="426">
                  <c:v>3/2/2021</c:v>
                </c:pt>
                <c:pt idx="427">
                  <c:v>3/3/2021</c:v>
                </c:pt>
                <c:pt idx="428">
                  <c:v>3/4/2021</c:v>
                </c:pt>
                <c:pt idx="429">
                  <c:v>3/5/2021</c:v>
                </c:pt>
                <c:pt idx="430">
                  <c:v>3/6/2021</c:v>
                </c:pt>
                <c:pt idx="431">
                  <c:v>3/7/2021</c:v>
                </c:pt>
                <c:pt idx="432">
                  <c:v>3/8/2021</c:v>
                </c:pt>
                <c:pt idx="433">
                  <c:v>3/9/2021</c:v>
                </c:pt>
                <c:pt idx="434">
                  <c:v>3/10/2021</c:v>
                </c:pt>
                <c:pt idx="435">
                  <c:v>3/11/2021</c:v>
                </c:pt>
                <c:pt idx="436">
                  <c:v>3/12/2021</c:v>
                </c:pt>
                <c:pt idx="437">
                  <c:v>3/13/2021</c:v>
                </c:pt>
                <c:pt idx="438">
                  <c:v>3/14/2021</c:v>
                </c:pt>
                <c:pt idx="439">
                  <c:v>3/15/2021</c:v>
                </c:pt>
                <c:pt idx="440">
                  <c:v>3/16/2021</c:v>
                </c:pt>
                <c:pt idx="441">
                  <c:v>3/17/2021</c:v>
                </c:pt>
                <c:pt idx="442">
                  <c:v>3/18/2021</c:v>
                </c:pt>
                <c:pt idx="443">
                  <c:v>3/19/2021</c:v>
                </c:pt>
                <c:pt idx="444">
                  <c:v>3/20/2021</c:v>
                </c:pt>
                <c:pt idx="445">
                  <c:v>3/21/2021</c:v>
                </c:pt>
                <c:pt idx="446">
                  <c:v>3/22/2021</c:v>
                </c:pt>
                <c:pt idx="447">
                  <c:v>3/23/2021</c:v>
                </c:pt>
                <c:pt idx="448">
                  <c:v>3/24/2021</c:v>
                </c:pt>
                <c:pt idx="449">
                  <c:v>3/25/2021</c:v>
                </c:pt>
                <c:pt idx="450">
                  <c:v>3/26/2021</c:v>
                </c:pt>
                <c:pt idx="451">
                  <c:v>3/27/2021</c:v>
                </c:pt>
                <c:pt idx="452">
                  <c:v>3/28/2021</c:v>
                </c:pt>
                <c:pt idx="453">
                  <c:v>3/29/2021</c:v>
                </c:pt>
                <c:pt idx="454">
                  <c:v>3/30/2021</c:v>
                </c:pt>
                <c:pt idx="455">
                  <c:v>3/31/2021</c:v>
                </c:pt>
                <c:pt idx="456">
                  <c:v>4/1/2021</c:v>
                </c:pt>
                <c:pt idx="457">
                  <c:v>4/2/2021</c:v>
                </c:pt>
                <c:pt idx="458">
                  <c:v>4/3/2021</c:v>
                </c:pt>
                <c:pt idx="459">
                  <c:v>4/4/2021</c:v>
                </c:pt>
                <c:pt idx="460">
                  <c:v>4/5/2021</c:v>
                </c:pt>
                <c:pt idx="461">
                  <c:v>4/6/2021</c:v>
                </c:pt>
                <c:pt idx="462">
                  <c:v>4/7/2021</c:v>
                </c:pt>
                <c:pt idx="463">
                  <c:v>4/8/2021</c:v>
                </c:pt>
                <c:pt idx="464">
                  <c:v>4/9/2021</c:v>
                </c:pt>
                <c:pt idx="465">
                  <c:v>4/10/2021</c:v>
                </c:pt>
                <c:pt idx="466">
                  <c:v>4/11/2021</c:v>
                </c:pt>
                <c:pt idx="467">
                  <c:v>4/12/2021</c:v>
                </c:pt>
                <c:pt idx="468">
                  <c:v>4/13/2021</c:v>
                </c:pt>
                <c:pt idx="469">
                  <c:v>4/14/2021</c:v>
                </c:pt>
                <c:pt idx="470">
                  <c:v>4/15/2021</c:v>
                </c:pt>
                <c:pt idx="471">
                  <c:v>4/16/2021</c:v>
                </c:pt>
                <c:pt idx="472">
                  <c:v>4/17/2021</c:v>
                </c:pt>
                <c:pt idx="473">
                  <c:v>4/18/2021</c:v>
                </c:pt>
                <c:pt idx="474">
                  <c:v>4/19/2021</c:v>
                </c:pt>
                <c:pt idx="475">
                  <c:v>4/20/2021</c:v>
                </c:pt>
                <c:pt idx="476">
                  <c:v>4/21/2021</c:v>
                </c:pt>
                <c:pt idx="477">
                  <c:v>4/22/2021</c:v>
                </c:pt>
                <c:pt idx="478">
                  <c:v>4/23/2021</c:v>
                </c:pt>
                <c:pt idx="479">
                  <c:v>4/24/2021</c:v>
                </c:pt>
                <c:pt idx="480">
                  <c:v>4/25/2021</c:v>
                </c:pt>
                <c:pt idx="481">
                  <c:v>4/26/2021</c:v>
                </c:pt>
                <c:pt idx="482">
                  <c:v>4/27/2021</c:v>
                </c:pt>
                <c:pt idx="483">
                  <c:v>4/28/2021</c:v>
                </c:pt>
                <c:pt idx="484">
                  <c:v>4/29/2021</c:v>
                </c:pt>
                <c:pt idx="485">
                  <c:v>4/30/2021</c:v>
                </c:pt>
                <c:pt idx="486">
                  <c:v>5/1/2021</c:v>
                </c:pt>
                <c:pt idx="487">
                  <c:v>5/2/2021</c:v>
                </c:pt>
                <c:pt idx="488">
                  <c:v>5/3/2021</c:v>
                </c:pt>
                <c:pt idx="489">
                  <c:v>5/4/2021</c:v>
                </c:pt>
                <c:pt idx="490">
                  <c:v>5/5/2021</c:v>
                </c:pt>
                <c:pt idx="491">
                  <c:v>5/6/2021</c:v>
                </c:pt>
                <c:pt idx="492">
                  <c:v>5/7/2021</c:v>
                </c:pt>
                <c:pt idx="493">
                  <c:v>5/8/2021</c:v>
                </c:pt>
                <c:pt idx="494">
                  <c:v>5/9/2021</c:v>
                </c:pt>
                <c:pt idx="495">
                  <c:v>5/10/2021</c:v>
                </c:pt>
                <c:pt idx="496">
                  <c:v>5/11/2021</c:v>
                </c:pt>
                <c:pt idx="497">
                  <c:v>5/12/2021</c:v>
                </c:pt>
                <c:pt idx="498">
                  <c:v>5/13/2021</c:v>
                </c:pt>
                <c:pt idx="499">
                  <c:v>5/14/2021</c:v>
                </c:pt>
                <c:pt idx="500">
                  <c:v>5/15/2021</c:v>
                </c:pt>
                <c:pt idx="501">
                  <c:v>5/16/2021</c:v>
                </c:pt>
                <c:pt idx="502">
                  <c:v>5/17/2021</c:v>
                </c:pt>
                <c:pt idx="503">
                  <c:v>5/18/2021</c:v>
                </c:pt>
                <c:pt idx="504">
                  <c:v>5/19/2021</c:v>
                </c:pt>
                <c:pt idx="505">
                  <c:v>5/20/2021</c:v>
                </c:pt>
                <c:pt idx="506">
                  <c:v>5/21/2021</c:v>
                </c:pt>
                <c:pt idx="507">
                  <c:v>5/22/2021</c:v>
                </c:pt>
                <c:pt idx="508">
                  <c:v>5/23/2021</c:v>
                </c:pt>
                <c:pt idx="509">
                  <c:v>5/24/2021</c:v>
                </c:pt>
                <c:pt idx="510">
                  <c:v>5/25/2021</c:v>
                </c:pt>
                <c:pt idx="511">
                  <c:v>5/26/2021</c:v>
                </c:pt>
                <c:pt idx="512">
                  <c:v>5/27/2021</c:v>
                </c:pt>
                <c:pt idx="513">
                  <c:v>5/28/2021</c:v>
                </c:pt>
                <c:pt idx="514">
                  <c:v>5/29/2021</c:v>
                </c:pt>
                <c:pt idx="515">
                  <c:v>5/30/2021</c:v>
                </c:pt>
                <c:pt idx="516">
                  <c:v>5/31/2021</c:v>
                </c:pt>
                <c:pt idx="517">
                  <c:v>6/1/2021</c:v>
                </c:pt>
                <c:pt idx="518">
                  <c:v>6/2/2021</c:v>
                </c:pt>
                <c:pt idx="519">
                  <c:v>6/3/2021</c:v>
                </c:pt>
                <c:pt idx="520">
                  <c:v>6/4/2021</c:v>
                </c:pt>
                <c:pt idx="521">
                  <c:v>6/5/2021</c:v>
                </c:pt>
                <c:pt idx="522">
                  <c:v>6/6/2021</c:v>
                </c:pt>
                <c:pt idx="523">
                  <c:v>6/7/2021</c:v>
                </c:pt>
                <c:pt idx="524">
                  <c:v>6/8/2021</c:v>
                </c:pt>
                <c:pt idx="525">
                  <c:v>6/9/2021</c:v>
                </c:pt>
                <c:pt idx="526">
                  <c:v>6/10/2021</c:v>
                </c:pt>
                <c:pt idx="527">
                  <c:v>6/11/2021</c:v>
                </c:pt>
                <c:pt idx="528">
                  <c:v>6/12/2021</c:v>
                </c:pt>
                <c:pt idx="529">
                  <c:v>6/13/2021</c:v>
                </c:pt>
                <c:pt idx="530">
                  <c:v>6/14/2021</c:v>
                </c:pt>
                <c:pt idx="531">
                  <c:v>6/15/2021</c:v>
                </c:pt>
                <c:pt idx="532">
                  <c:v>6/16/2021</c:v>
                </c:pt>
                <c:pt idx="533">
                  <c:v>6/17/2021</c:v>
                </c:pt>
                <c:pt idx="534">
                  <c:v>6/18/2021</c:v>
                </c:pt>
                <c:pt idx="535">
                  <c:v>6/19/2021</c:v>
                </c:pt>
                <c:pt idx="536">
                  <c:v>6/20/2021</c:v>
                </c:pt>
                <c:pt idx="537">
                  <c:v>6/21/2021</c:v>
                </c:pt>
                <c:pt idx="538">
                  <c:v>6/22/2021</c:v>
                </c:pt>
                <c:pt idx="539">
                  <c:v>6/23/2021</c:v>
                </c:pt>
                <c:pt idx="540">
                  <c:v>6/24/2021</c:v>
                </c:pt>
                <c:pt idx="541">
                  <c:v>6/25/2021</c:v>
                </c:pt>
                <c:pt idx="542">
                  <c:v>6/26/2021</c:v>
                </c:pt>
                <c:pt idx="543">
                  <c:v>6/27/2021</c:v>
                </c:pt>
                <c:pt idx="544">
                  <c:v>6/28/2021</c:v>
                </c:pt>
                <c:pt idx="545">
                  <c:v>6/29/2021</c:v>
                </c:pt>
                <c:pt idx="546">
                  <c:v>6/30/2021</c:v>
                </c:pt>
                <c:pt idx="547">
                  <c:v>7/1/2021</c:v>
                </c:pt>
                <c:pt idx="548">
                  <c:v>7/2/2021</c:v>
                </c:pt>
                <c:pt idx="549">
                  <c:v>7/3/2021</c:v>
                </c:pt>
                <c:pt idx="550">
                  <c:v>7/4/2021</c:v>
                </c:pt>
                <c:pt idx="551">
                  <c:v>7/5/2021</c:v>
                </c:pt>
                <c:pt idx="552">
                  <c:v>7/6/2021</c:v>
                </c:pt>
                <c:pt idx="553">
                  <c:v>7/7/2021</c:v>
                </c:pt>
                <c:pt idx="554">
                  <c:v>7/8/2021</c:v>
                </c:pt>
                <c:pt idx="555">
                  <c:v>7/9/2021</c:v>
                </c:pt>
                <c:pt idx="556">
                  <c:v>7/10/2021</c:v>
                </c:pt>
                <c:pt idx="557">
                  <c:v>7/11/2021</c:v>
                </c:pt>
                <c:pt idx="558">
                  <c:v>7/12/2021</c:v>
                </c:pt>
                <c:pt idx="559">
                  <c:v>7/13/2021</c:v>
                </c:pt>
                <c:pt idx="560">
                  <c:v>7/14/2021</c:v>
                </c:pt>
                <c:pt idx="561">
                  <c:v>7/15/2021</c:v>
                </c:pt>
                <c:pt idx="562">
                  <c:v>7/16/2021</c:v>
                </c:pt>
                <c:pt idx="563">
                  <c:v>7/17/2021</c:v>
                </c:pt>
                <c:pt idx="564">
                  <c:v>7/18/2021</c:v>
                </c:pt>
                <c:pt idx="565">
                  <c:v>7/19/2021</c:v>
                </c:pt>
                <c:pt idx="566">
                  <c:v>7/20/2021</c:v>
                </c:pt>
                <c:pt idx="567">
                  <c:v>7/21/2021</c:v>
                </c:pt>
                <c:pt idx="568">
                  <c:v>7/22/2021</c:v>
                </c:pt>
                <c:pt idx="569">
                  <c:v>7/23/2021</c:v>
                </c:pt>
                <c:pt idx="570">
                  <c:v>7/24/2021</c:v>
                </c:pt>
                <c:pt idx="571">
                  <c:v>7/25/2021</c:v>
                </c:pt>
                <c:pt idx="572">
                  <c:v>7/26/2021</c:v>
                </c:pt>
                <c:pt idx="573">
                  <c:v>7/27/2021</c:v>
                </c:pt>
                <c:pt idx="574">
                  <c:v>7/28/2021</c:v>
                </c:pt>
                <c:pt idx="575">
                  <c:v>7/29/2021</c:v>
                </c:pt>
                <c:pt idx="576">
                  <c:v>7/30/2021</c:v>
                </c:pt>
                <c:pt idx="577">
                  <c:v>7/31/2021</c:v>
                </c:pt>
                <c:pt idx="578">
                  <c:v>8/1/2021</c:v>
                </c:pt>
                <c:pt idx="579">
                  <c:v>8/2/2021</c:v>
                </c:pt>
                <c:pt idx="580">
                  <c:v>8/3/2021</c:v>
                </c:pt>
                <c:pt idx="581">
                  <c:v>8/4/2021</c:v>
                </c:pt>
                <c:pt idx="582">
                  <c:v>8/5/2021</c:v>
                </c:pt>
                <c:pt idx="583">
                  <c:v>8/6/2021</c:v>
                </c:pt>
                <c:pt idx="584">
                  <c:v>8/7/2021</c:v>
                </c:pt>
                <c:pt idx="585">
                  <c:v>8/8/2021</c:v>
                </c:pt>
                <c:pt idx="586">
                  <c:v>8/9/2021</c:v>
                </c:pt>
                <c:pt idx="587">
                  <c:v>8/10/2021</c:v>
                </c:pt>
                <c:pt idx="588">
                  <c:v>8/11/2021</c:v>
                </c:pt>
                <c:pt idx="589">
                  <c:v>8/12/2021</c:v>
                </c:pt>
                <c:pt idx="590">
                  <c:v>8/13/2021</c:v>
                </c:pt>
                <c:pt idx="591">
                  <c:v>8/14/2021</c:v>
                </c:pt>
                <c:pt idx="592">
                  <c:v>8/15/2021</c:v>
                </c:pt>
                <c:pt idx="593">
                  <c:v>8/16/2021</c:v>
                </c:pt>
                <c:pt idx="594">
                  <c:v>8/17/2021</c:v>
                </c:pt>
                <c:pt idx="595">
                  <c:v>8/18/2021</c:v>
                </c:pt>
                <c:pt idx="596">
                  <c:v>8/19/2021</c:v>
                </c:pt>
                <c:pt idx="597">
                  <c:v>8/20/2021</c:v>
                </c:pt>
                <c:pt idx="598">
                  <c:v>8/21/2021</c:v>
                </c:pt>
                <c:pt idx="599">
                  <c:v>8/22/2021</c:v>
                </c:pt>
                <c:pt idx="600">
                  <c:v>8/23/2021</c:v>
                </c:pt>
                <c:pt idx="601">
                  <c:v>8/24/2021</c:v>
                </c:pt>
                <c:pt idx="602">
                  <c:v>8/25/2021</c:v>
                </c:pt>
                <c:pt idx="603">
                  <c:v>8/26/2021</c:v>
                </c:pt>
                <c:pt idx="604">
                  <c:v>8/27/2021</c:v>
                </c:pt>
                <c:pt idx="605">
                  <c:v>8/28/2021</c:v>
                </c:pt>
                <c:pt idx="606">
                  <c:v>8/29/2021</c:v>
                </c:pt>
                <c:pt idx="607">
                  <c:v>8/30/2021</c:v>
                </c:pt>
                <c:pt idx="608">
                  <c:v>8/31/2021</c:v>
                </c:pt>
                <c:pt idx="609">
                  <c:v>9/1/2021</c:v>
                </c:pt>
                <c:pt idx="610">
                  <c:v>9/2/2021</c:v>
                </c:pt>
                <c:pt idx="611">
                  <c:v>9/3/2021</c:v>
                </c:pt>
                <c:pt idx="612">
                  <c:v>9/4/2021</c:v>
                </c:pt>
                <c:pt idx="613">
                  <c:v>9/5/2021</c:v>
                </c:pt>
                <c:pt idx="614">
                  <c:v>9/6/2021</c:v>
                </c:pt>
                <c:pt idx="615">
                  <c:v>9/7/2021</c:v>
                </c:pt>
                <c:pt idx="616">
                  <c:v>9/8/2021</c:v>
                </c:pt>
                <c:pt idx="617">
                  <c:v>9/9/2021</c:v>
                </c:pt>
                <c:pt idx="618">
                  <c:v>9/10/2021</c:v>
                </c:pt>
                <c:pt idx="619">
                  <c:v>9/11/2021</c:v>
                </c:pt>
                <c:pt idx="620">
                  <c:v>9/12/2021</c:v>
                </c:pt>
                <c:pt idx="621">
                  <c:v>9/13/2021</c:v>
                </c:pt>
                <c:pt idx="622">
                  <c:v>9/14/2021</c:v>
                </c:pt>
                <c:pt idx="623">
                  <c:v>9/15/2021</c:v>
                </c:pt>
                <c:pt idx="624">
                  <c:v>9/16/2021</c:v>
                </c:pt>
                <c:pt idx="625">
                  <c:v>9/17/2021</c:v>
                </c:pt>
                <c:pt idx="626">
                  <c:v>9/18/2021</c:v>
                </c:pt>
                <c:pt idx="627">
                  <c:v>9/19/2021</c:v>
                </c:pt>
                <c:pt idx="628">
                  <c:v>9/20/2021</c:v>
                </c:pt>
                <c:pt idx="629">
                  <c:v>9/21/2021</c:v>
                </c:pt>
                <c:pt idx="630">
                  <c:v>9/22/2021</c:v>
                </c:pt>
                <c:pt idx="631">
                  <c:v>9/23/2021</c:v>
                </c:pt>
                <c:pt idx="632">
                  <c:v>9/24/2021</c:v>
                </c:pt>
                <c:pt idx="633">
                  <c:v>9/25/2021</c:v>
                </c:pt>
                <c:pt idx="634">
                  <c:v>9/26/2021</c:v>
                </c:pt>
                <c:pt idx="635">
                  <c:v>9/27/2021</c:v>
                </c:pt>
                <c:pt idx="636">
                  <c:v>9/28/2021</c:v>
                </c:pt>
                <c:pt idx="637">
                  <c:v>9/29/2021</c:v>
                </c:pt>
                <c:pt idx="638">
                  <c:v>9/30/2021</c:v>
                </c:pt>
                <c:pt idx="639">
                  <c:v>10/1/2021</c:v>
                </c:pt>
                <c:pt idx="640">
                  <c:v>10/2/2021</c:v>
                </c:pt>
                <c:pt idx="641">
                  <c:v>10/3/2021</c:v>
                </c:pt>
                <c:pt idx="642">
                  <c:v>10/4/2021</c:v>
                </c:pt>
                <c:pt idx="643">
                  <c:v>10/5/2021</c:v>
                </c:pt>
                <c:pt idx="644">
                  <c:v>10/6/2021</c:v>
                </c:pt>
                <c:pt idx="645">
                  <c:v>10/7/2021</c:v>
                </c:pt>
                <c:pt idx="646">
                  <c:v>10/8/2021</c:v>
                </c:pt>
                <c:pt idx="647">
                  <c:v>10/9/2021</c:v>
                </c:pt>
                <c:pt idx="648">
                  <c:v>10/10/2021</c:v>
                </c:pt>
                <c:pt idx="649">
                  <c:v>10/11/2021</c:v>
                </c:pt>
                <c:pt idx="650">
                  <c:v>10/12/2021</c:v>
                </c:pt>
                <c:pt idx="651">
                  <c:v>10/13/2021</c:v>
                </c:pt>
                <c:pt idx="652">
                  <c:v>10/14/2021</c:v>
                </c:pt>
                <c:pt idx="653">
                  <c:v>10/15/2021</c:v>
                </c:pt>
                <c:pt idx="654">
                  <c:v>10/16/2021</c:v>
                </c:pt>
                <c:pt idx="655">
                  <c:v>10/17/2021</c:v>
                </c:pt>
                <c:pt idx="656">
                  <c:v>10/18/2021</c:v>
                </c:pt>
                <c:pt idx="657">
                  <c:v>10/19/2021</c:v>
                </c:pt>
                <c:pt idx="658">
                  <c:v>10/20/2021</c:v>
                </c:pt>
                <c:pt idx="659">
                  <c:v>10/21/2021</c:v>
                </c:pt>
                <c:pt idx="660">
                  <c:v>10/22/2021</c:v>
                </c:pt>
                <c:pt idx="661">
                  <c:v>10/23/2021</c:v>
                </c:pt>
                <c:pt idx="662">
                  <c:v>10/24/2021</c:v>
                </c:pt>
                <c:pt idx="663">
                  <c:v>10/25/2021</c:v>
                </c:pt>
                <c:pt idx="664">
                  <c:v>10/26/2021</c:v>
                </c:pt>
                <c:pt idx="665">
                  <c:v>10/27/2021</c:v>
                </c:pt>
                <c:pt idx="666">
                  <c:v>10/28/2021</c:v>
                </c:pt>
                <c:pt idx="667">
                  <c:v>10/29/2021</c:v>
                </c:pt>
                <c:pt idx="668">
                  <c:v>10/30/2021</c:v>
                </c:pt>
                <c:pt idx="669">
                  <c:v>10/31/2021</c:v>
                </c:pt>
                <c:pt idx="670">
                  <c:v>11/1/2021</c:v>
                </c:pt>
                <c:pt idx="671">
                  <c:v>11/2/2021</c:v>
                </c:pt>
                <c:pt idx="672">
                  <c:v>11/3/2021</c:v>
                </c:pt>
                <c:pt idx="673">
                  <c:v>11/4/2021</c:v>
                </c:pt>
                <c:pt idx="674">
                  <c:v>11/5/2021</c:v>
                </c:pt>
                <c:pt idx="675">
                  <c:v>11/6/2021</c:v>
                </c:pt>
                <c:pt idx="676">
                  <c:v>11/7/2021</c:v>
                </c:pt>
                <c:pt idx="677">
                  <c:v>11/8/2021</c:v>
                </c:pt>
                <c:pt idx="678">
                  <c:v>11/9/2021</c:v>
                </c:pt>
                <c:pt idx="679">
                  <c:v>11/10/2021</c:v>
                </c:pt>
                <c:pt idx="680">
                  <c:v>11/11/2021</c:v>
                </c:pt>
                <c:pt idx="681">
                  <c:v>11/12/2021</c:v>
                </c:pt>
                <c:pt idx="682">
                  <c:v>11/13/2021</c:v>
                </c:pt>
                <c:pt idx="683">
                  <c:v>11/14/2021</c:v>
                </c:pt>
                <c:pt idx="684">
                  <c:v>11/15/2021</c:v>
                </c:pt>
                <c:pt idx="685">
                  <c:v>11/16/2021</c:v>
                </c:pt>
                <c:pt idx="686">
                  <c:v>11/17/2021</c:v>
                </c:pt>
                <c:pt idx="687">
                  <c:v>11/18/2021</c:v>
                </c:pt>
                <c:pt idx="688">
                  <c:v>11/19/2021</c:v>
                </c:pt>
                <c:pt idx="689">
                  <c:v>11/20/2021</c:v>
                </c:pt>
                <c:pt idx="690">
                  <c:v>11/21/2021</c:v>
                </c:pt>
                <c:pt idx="691">
                  <c:v>11/22/2021</c:v>
                </c:pt>
                <c:pt idx="692">
                  <c:v>11/23/2021</c:v>
                </c:pt>
                <c:pt idx="693">
                  <c:v>11/24/2021</c:v>
                </c:pt>
                <c:pt idx="694">
                  <c:v>11/25/2021</c:v>
                </c:pt>
                <c:pt idx="695">
                  <c:v>11/26/2021</c:v>
                </c:pt>
                <c:pt idx="696">
                  <c:v>11/27/2021</c:v>
                </c:pt>
                <c:pt idx="697">
                  <c:v>11/28/2021</c:v>
                </c:pt>
                <c:pt idx="698">
                  <c:v>11/29/2021</c:v>
                </c:pt>
                <c:pt idx="699">
                  <c:v>11/30/2021</c:v>
                </c:pt>
                <c:pt idx="700">
                  <c:v>12/1/2021</c:v>
                </c:pt>
                <c:pt idx="701">
                  <c:v>12/2/2021</c:v>
                </c:pt>
                <c:pt idx="702">
                  <c:v>12/3/2021</c:v>
                </c:pt>
                <c:pt idx="703">
                  <c:v>12/4/2021</c:v>
                </c:pt>
                <c:pt idx="704">
                  <c:v>12/5/2021</c:v>
                </c:pt>
                <c:pt idx="705">
                  <c:v>12/6/2021</c:v>
                </c:pt>
                <c:pt idx="706">
                  <c:v>12/7/2021</c:v>
                </c:pt>
                <c:pt idx="707">
                  <c:v>12/8/2021</c:v>
                </c:pt>
                <c:pt idx="708">
                  <c:v>12/9/2021</c:v>
                </c:pt>
                <c:pt idx="709">
                  <c:v>12/10/2021</c:v>
                </c:pt>
                <c:pt idx="710">
                  <c:v>12/11/2021</c:v>
                </c:pt>
                <c:pt idx="711">
                  <c:v>12/12/2021</c:v>
                </c:pt>
                <c:pt idx="712">
                  <c:v>12/13/2021</c:v>
                </c:pt>
                <c:pt idx="713">
                  <c:v>12/14/2021</c:v>
                </c:pt>
                <c:pt idx="714">
                  <c:v>12/15/2021</c:v>
                </c:pt>
                <c:pt idx="715">
                  <c:v>12/16/2021</c:v>
                </c:pt>
                <c:pt idx="716">
                  <c:v>12/17/2021</c:v>
                </c:pt>
                <c:pt idx="717">
                  <c:v>12/18/2021</c:v>
                </c:pt>
                <c:pt idx="718">
                  <c:v>12/19/2021</c:v>
                </c:pt>
                <c:pt idx="719">
                  <c:v>12/20/2021</c:v>
                </c:pt>
                <c:pt idx="720">
                  <c:v>12/21/2021</c:v>
                </c:pt>
                <c:pt idx="721">
                  <c:v>12/22/2021</c:v>
                </c:pt>
                <c:pt idx="722">
                  <c:v>12/23/2021</c:v>
                </c:pt>
                <c:pt idx="723">
                  <c:v>12/24/2021</c:v>
                </c:pt>
                <c:pt idx="724">
                  <c:v>12/25/2021</c:v>
                </c:pt>
                <c:pt idx="725">
                  <c:v>12/26/2021</c:v>
                </c:pt>
                <c:pt idx="726">
                  <c:v>12/27/2021</c:v>
                </c:pt>
                <c:pt idx="727">
                  <c:v>12/28/2021</c:v>
                </c:pt>
                <c:pt idx="728">
                  <c:v>12/29/2021</c:v>
                </c:pt>
                <c:pt idx="729">
                  <c:v>12/30/2021</c:v>
                </c:pt>
                <c:pt idx="730">
                  <c:v>12/31/2021</c:v>
                </c:pt>
                <c:pt idx="731">
                  <c:v>1/1/2022</c:v>
                </c:pt>
                <c:pt idx="732">
                  <c:v>1/2/2022</c:v>
                </c:pt>
                <c:pt idx="733">
                  <c:v>1/3/2022</c:v>
                </c:pt>
                <c:pt idx="734">
                  <c:v>1/4/2022</c:v>
                </c:pt>
                <c:pt idx="735">
                  <c:v>1/5/2022</c:v>
                </c:pt>
                <c:pt idx="736">
                  <c:v>1/6/2022</c:v>
                </c:pt>
                <c:pt idx="737">
                  <c:v>1/7/2022</c:v>
                </c:pt>
                <c:pt idx="738">
                  <c:v>1/8/2022</c:v>
                </c:pt>
                <c:pt idx="739">
                  <c:v>1/9/2022</c:v>
                </c:pt>
                <c:pt idx="740">
                  <c:v>1/10/2022</c:v>
                </c:pt>
                <c:pt idx="741">
                  <c:v>1/11/2022</c:v>
                </c:pt>
                <c:pt idx="742">
                  <c:v>1/12/2022</c:v>
                </c:pt>
                <c:pt idx="743">
                  <c:v>1/13/2022</c:v>
                </c:pt>
                <c:pt idx="744">
                  <c:v>1/14/2022</c:v>
                </c:pt>
                <c:pt idx="745">
                  <c:v>1/15/2022</c:v>
                </c:pt>
                <c:pt idx="746">
                  <c:v>1/16/2022</c:v>
                </c:pt>
                <c:pt idx="747">
                  <c:v>1/17/2022</c:v>
                </c:pt>
                <c:pt idx="748">
                  <c:v>1/18/2022</c:v>
                </c:pt>
                <c:pt idx="749">
                  <c:v>1/19/2022</c:v>
                </c:pt>
                <c:pt idx="750">
                  <c:v>1/20/2022</c:v>
                </c:pt>
                <c:pt idx="751">
                  <c:v>1/21/2022</c:v>
                </c:pt>
                <c:pt idx="752">
                  <c:v>1/22/2022</c:v>
                </c:pt>
                <c:pt idx="753">
                  <c:v>1/23/2022</c:v>
                </c:pt>
                <c:pt idx="754">
                  <c:v>1/24/2022</c:v>
                </c:pt>
                <c:pt idx="755">
                  <c:v>1/25/2022</c:v>
                </c:pt>
                <c:pt idx="756">
                  <c:v>1/26/2022</c:v>
                </c:pt>
                <c:pt idx="757">
                  <c:v>1/27/2022</c:v>
                </c:pt>
                <c:pt idx="758">
                  <c:v>1/28/2022</c:v>
                </c:pt>
                <c:pt idx="759">
                  <c:v>1/29/2022</c:v>
                </c:pt>
                <c:pt idx="760">
                  <c:v>1/30/2022</c:v>
                </c:pt>
                <c:pt idx="761">
                  <c:v>1/31/2022</c:v>
                </c:pt>
                <c:pt idx="762">
                  <c:v>2/1/2022</c:v>
                </c:pt>
                <c:pt idx="763">
                  <c:v>2/2/2022</c:v>
                </c:pt>
                <c:pt idx="764">
                  <c:v>2/3/2022</c:v>
                </c:pt>
                <c:pt idx="765">
                  <c:v>2/4/2022</c:v>
                </c:pt>
                <c:pt idx="766">
                  <c:v>2/5/2022</c:v>
                </c:pt>
                <c:pt idx="767">
                  <c:v>2/6/2022</c:v>
                </c:pt>
                <c:pt idx="768">
                  <c:v>2/7/2022</c:v>
                </c:pt>
                <c:pt idx="769">
                  <c:v>2/8/2022</c:v>
                </c:pt>
                <c:pt idx="770">
                  <c:v>2/9/2022</c:v>
                </c:pt>
                <c:pt idx="771">
                  <c:v>2/10/2022</c:v>
                </c:pt>
                <c:pt idx="772">
                  <c:v>2/11/2022</c:v>
                </c:pt>
                <c:pt idx="773">
                  <c:v>2/12/2022</c:v>
                </c:pt>
                <c:pt idx="774">
                  <c:v>2/13/2022</c:v>
                </c:pt>
                <c:pt idx="775">
                  <c:v>2/14/2022</c:v>
                </c:pt>
                <c:pt idx="776">
                  <c:v>2/15/2022</c:v>
                </c:pt>
                <c:pt idx="777">
                  <c:v>2/16/2022</c:v>
                </c:pt>
                <c:pt idx="778">
                  <c:v>2/17/2022</c:v>
                </c:pt>
                <c:pt idx="779">
                  <c:v>2/18/2022</c:v>
                </c:pt>
                <c:pt idx="780">
                  <c:v>2/19/2022</c:v>
                </c:pt>
                <c:pt idx="781">
                  <c:v>2/20/2022</c:v>
                </c:pt>
                <c:pt idx="782">
                  <c:v>2/21/2022</c:v>
                </c:pt>
                <c:pt idx="783">
                  <c:v>2/22/2022</c:v>
                </c:pt>
                <c:pt idx="784">
                  <c:v>2/23/2022</c:v>
                </c:pt>
                <c:pt idx="785">
                  <c:v>2/24/2022</c:v>
                </c:pt>
                <c:pt idx="786">
                  <c:v>2/25/2022</c:v>
                </c:pt>
                <c:pt idx="787">
                  <c:v>2/26/2022</c:v>
                </c:pt>
                <c:pt idx="788">
                  <c:v>2/27/2022</c:v>
                </c:pt>
                <c:pt idx="789">
                  <c:v>2/28/2022</c:v>
                </c:pt>
                <c:pt idx="790">
                  <c:v>3/1/2022</c:v>
                </c:pt>
                <c:pt idx="791">
                  <c:v>3/2/2022</c:v>
                </c:pt>
                <c:pt idx="792">
                  <c:v>3/3/2022</c:v>
                </c:pt>
                <c:pt idx="793">
                  <c:v>3/4/2022</c:v>
                </c:pt>
                <c:pt idx="794">
                  <c:v>3/5/2022</c:v>
                </c:pt>
                <c:pt idx="795">
                  <c:v>3/6/2022</c:v>
                </c:pt>
                <c:pt idx="796">
                  <c:v>3/7/2022</c:v>
                </c:pt>
                <c:pt idx="797">
                  <c:v>3/8/2022</c:v>
                </c:pt>
                <c:pt idx="798">
                  <c:v>3/9/2022</c:v>
                </c:pt>
                <c:pt idx="799">
                  <c:v>3/10/2022</c:v>
                </c:pt>
                <c:pt idx="800">
                  <c:v>3/11/2022</c:v>
                </c:pt>
                <c:pt idx="801">
                  <c:v>3/12/2022</c:v>
                </c:pt>
                <c:pt idx="802">
                  <c:v>3/13/2022</c:v>
                </c:pt>
                <c:pt idx="803">
                  <c:v>3/14/2022</c:v>
                </c:pt>
                <c:pt idx="804">
                  <c:v>3/15/2022</c:v>
                </c:pt>
                <c:pt idx="805">
                  <c:v>3/16/2022</c:v>
                </c:pt>
                <c:pt idx="806">
                  <c:v>3/17/2022</c:v>
                </c:pt>
                <c:pt idx="807">
                  <c:v>3/18/2022</c:v>
                </c:pt>
                <c:pt idx="808">
                  <c:v>3/19/2022</c:v>
                </c:pt>
                <c:pt idx="809">
                  <c:v>3/20/2022</c:v>
                </c:pt>
                <c:pt idx="810">
                  <c:v>3/21/2022</c:v>
                </c:pt>
                <c:pt idx="811">
                  <c:v>3/22/2022</c:v>
                </c:pt>
                <c:pt idx="812">
                  <c:v>3/23/2022</c:v>
                </c:pt>
                <c:pt idx="813">
                  <c:v>3/24/2022</c:v>
                </c:pt>
                <c:pt idx="814">
                  <c:v>3/25/2022</c:v>
                </c:pt>
                <c:pt idx="815">
                  <c:v>3/26/2022</c:v>
                </c:pt>
                <c:pt idx="816">
                  <c:v>3/27/2022</c:v>
                </c:pt>
                <c:pt idx="817">
                  <c:v>3/28/2022</c:v>
                </c:pt>
                <c:pt idx="818">
                  <c:v>3/29/2022</c:v>
                </c:pt>
                <c:pt idx="819">
                  <c:v>3/30/2022</c:v>
                </c:pt>
                <c:pt idx="820">
                  <c:v>3/31/2022</c:v>
                </c:pt>
                <c:pt idx="821">
                  <c:v>4/1/2022</c:v>
                </c:pt>
                <c:pt idx="822">
                  <c:v>4/2/2022</c:v>
                </c:pt>
                <c:pt idx="823">
                  <c:v>4/3/2022</c:v>
                </c:pt>
                <c:pt idx="824">
                  <c:v>4/4/2022</c:v>
                </c:pt>
                <c:pt idx="825">
                  <c:v>4/5/2022</c:v>
                </c:pt>
                <c:pt idx="826">
                  <c:v>4/6/2022</c:v>
                </c:pt>
                <c:pt idx="827">
                  <c:v>4/7/2022</c:v>
                </c:pt>
                <c:pt idx="828">
                  <c:v>4/8/2022</c:v>
                </c:pt>
                <c:pt idx="829">
                  <c:v>4/9/2022</c:v>
                </c:pt>
                <c:pt idx="830">
                  <c:v>4/10/2022</c:v>
                </c:pt>
                <c:pt idx="831">
                  <c:v>4/11/2022</c:v>
                </c:pt>
                <c:pt idx="832">
                  <c:v>4/12/2022</c:v>
                </c:pt>
                <c:pt idx="833">
                  <c:v>4/13/2022</c:v>
                </c:pt>
                <c:pt idx="834">
                  <c:v>4/14/2022</c:v>
                </c:pt>
                <c:pt idx="835">
                  <c:v>4/15/2022</c:v>
                </c:pt>
                <c:pt idx="836">
                  <c:v>4/16/2022</c:v>
                </c:pt>
                <c:pt idx="837">
                  <c:v>4/17/2022</c:v>
                </c:pt>
                <c:pt idx="838">
                  <c:v>4/18/2022</c:v>
                </c:pt>
                <c:pt idx="839">
                  <c:v>4/19/2022</c:v>
                </c:pt>
                <c:pt idx="840">
                  <c:v>4/20/2022</c:v>
                </c:pt>
                <c:pt idx="841">
                  <c:v>4/21/2022</c:v>
                </c:pt>
                <c:pt idx="842">
                  <c:v>4/22/2022</c:v>
                </c:pt>
                <c:pt idx="843">
                  <c:v>4/23/2022</c:v>
                </c:pt>
                <c:pt idx="844">
                  <c:v>4/24/2022</c:v>
                </c:pt>
                <c:pt idx="845">
                  <c:v>4/25/2022</c:v>
                </c:pt>
                <c:pt idx="846">
                  <c:v>4/26/2022</c:v>
                </c:pt>
                <c:pt idx="847">
                  <c:v>4/27/2022</c:v>
                </c:pt>
                <c:pt idx="848">
                  <c:v>4/28/2022</c:v>
                </c:pt>
                <c:pt idx="849">
                  <c:v>4/29/2022</c:v>
                </c:pt>
                <c:pt idx="850">
                  <c:v>4/30/2022</c:v>
                </c:pt>
                <c:pt idx="851">
                  <c:v>5/1/2022</c:v>
                </c:pt>
                <c:pt idx="852">
                  <c:v>5/2/2022</c:v>
                </c:pt>
                <c:pt idx="853">
                  <c:v>5/3/2022</c:v>
                </c:pt>
                <c:pt idx="854">
                  <c:v>5/4/2022</c:v>
                </c:pt>
                <c:pt idx="855">
                  <c:v>5/5/2022</c:v>
                </c:pt>
                <c:pt idx="856">
                  <c:v>5/6/2022</c:v>
                </c:pt>
                <c:pt idx="857">
                  <c:v>5/7/2022</c:v>
                </c:pt>
                <c:pt idx="858">
                  <c:v>5/8/2022</c:v>
                </c:pt>
                <c:pt idx="859">
                  <c:v>5/9/2022</c:v>
                </c:pt>
                <c:pt idx="860">
                  <c:v>5/10/2022</c:v>
                </c:pt>
                <c:pt idx="861">
                  <c:v>5/11/2022</c:v>
                </c:pt>
                <c:pt idx="862">
                  <c:v>5/12/2022</c:v>
                </c:pt>
                <c:pt idx="863">
                  <c:v>5/13/2022</c:v>
                </c:pt>
                <c:pt idx="864">
                  <c:v>5/14/2022</c:v>
                </c:pt>
                <c:pt idx="865">
                  <c:v>5/15/2022</c:v>
                </c:pt>
                <c:pt idx="866">
                  <c:v>5/16/2022</c:v>
                </c:pt>
                <c:pt idx="867">
                  <c:v>5/17/2022</c:v>
                </c:pt>
                <c:pt idx="868">
                  <c:v>5/18/2022</c:v>
                </c:pt>
                <c:pt idx="869">
                  <c:v>5/19/2022</c:v>
                </c:pt>
                <c:pt idx="870">
                  <c:v>5/20/2022</c:v>
                </c:pt>
                <c:pt idx="871">
                  <c:v>5/21/2022</c:v>
                </c:pt>
                <c:pt idx="872">
                  <c:v>5/22/2022</c:v>
                </c:pt>
                <c:pt idx="873">
                  <c:v>5/23/2022</c:v>
                </c:pt>
                <c:pt idx="874">
                  <c:v>5/24/2022</c:v>
                </c:pt>
                <c:pt idx="875">
                  <c:v>5/25/2022</c:v>
                </c:pt>
                <c:pt idx="876">
                  <c:v>5/26/2022</c:v>
                </c:pt>
                <c:pt idx="877">
                  <c:v>5/27/2022</c:v>
                </c:pt>
                <c:pt idx="878">
                  <c:v>5/28/2022</c:v>
                </c:pt>
                <c:pt idx="879">
                  <c:v>5/29/2022</c:v>
                </c:pt>
                <c:pt idx="880">
                  <c:v>5/30/2022</c:v>
                </c:pt>
                <c:pt idx="881">
                  <c:v>5/31/2022</c:v>
                </c:pt>
                <c:pt idx="882">
                  <c:v>6/1/2022</c:v>
                </c:pt>
                <c:pt idx="883">
                  <c:v>6/2/2022</c:v>
                </c:pt>
                <c:pt idx="884">
                  <c:v>6/3/2022</c:v>
                </c:pt>
                <c:pt idx="885">
                  <c:v>6/4/2022</c:v>
                </c:pt>
                <c:pt idx="886">
                  <c:v>6/5/2022</c:v>
                </c:pt>
                <c:pt idx="887">
                  <c:v>6/6/2022</c:v>
                </c:pt>
                <c:pt idx="888">
                  <c:v>6/7/2022</c:v>
                </c:pt>
                <c:pt idx="889">
                  <c:v>6/8/2022</c:v>
                </c:pt>
                <c:pt idx="890">
                  <c:v>6/9/2022</c:v>
                </c:pt>
                <c:pt idx="891">
                  <c:v>6/10/2022</c:v>
                </c:pt>
                <c:pt idx="892">
                  <c:v>6/11/2022</c:v>
                </c:pt>
                <c:pt idx="893">
                  <c:v>6/12/2022</c:v>
                </c:pt>
                <c:pt idx="894">
                  <c:v>6/13/2022</c:v>
                </c:pt>
                <c:pt idx="895">
                  <c:v>6/14/2022</c:v>
                </c:pt>
                <c:pt idx="896">
                  <c:v>6/15/2022</c:v>
                </c:pt>
                <c:pt idx="897">
                  <c:v>6/16/2022</c:v>
                </c:pt>
                <c:pt idx="898">
                  <c:v>6/17/2022</c:v>
                </c:pt>
                <c:pt idx="899">
                  <c:v>6/18/2022</c:v>
                </c:pt>
                <c:pt idx="900">
                  <c:v>6/19/2022</c:v>
                </c:pt>
                <c:pt idx="901">
                  <c:v>6/20/2022</c:v>
                </c:pt>
                <c:pt idx="902">
                  <c:v>6/21/2022</c:v>
                </c:pt>
                <c:pt idx="903">
                  <c:v>6/22/2022</c:v>
                </c:pt>
                <c:pt idx="904">
                  <c:v>6/23/2022</c:v>
                </c:pt>
                <c:pt idx="905">
                  <c:v>6/24/2022</c:v>
                </c:pt>
                <c:pt idx="906">
                  <c:v>6/25/2022</c:v>
                </c:pt>
                <c:pt idx="907">
                  <c:v>6/26/2022</c:v>
                </c:pt>
                <c:pt idx="908">
                  <c:v>6/27/2022</c:v>
                </c:pt>
                <c:pt idx="909">
                  <c:v>6/28/2022</c:v>
                </c:pt>
                <c:pt idx="910">
                  <c:v>6/29/2022</c:v>
                </c:pt>
                <c:pt idx="911">
                  <c:v>6/30/2022</c:v>
                </c:pt>
                <c:pt idx="912">
                  <c:v>7/1/2022</c:v>
                </c:pt>
                <c:pt idx="913">
                  <c:v>7/2/2022</c:v>
                </c:pt>
                <c:pt idx="914">
                  <c:v>7/3/2022</c:v>
                </c:pt>
                <c:pt idx="915">
                  <c:v>7/4/2022</c:v>
                </c:pt>
                <c:pt idx="916">
                  <c:v>7/5/2022</c:v>
                </c:pt>
                <c:pt idx="917">
                  <c:v>7/6/2022</c:v>
                </c:pt>
                <c:pt idx="918">
                  <c:v>7/7/2022</c:v>
                </c:pt>
                <c:pt idx="919">
                  <c:v>7/8/2022</c:v>
                </c:pt>
                <c:pt idx="920">
                  <c:v>7/9/2022</c:v>
                </c:pt>
                <c:pt idx="921">
                  <c:v>7/10/2022</c:v>
                </c:pt>
                <c:pt idx="922">
                  <c:v>7/11/2022</c:v>
                </c:pt>
                <c:pt idx="923">
                  <c:v>7/12/2022</c:v>
                </c:pt>
                <c:pt idx="924">
                  <c:v>7/13/2022</c:v>
                </c:pt>
                <c:pt idx="925">
                  <c:v>7/14/2022</c:v>
                </c:pt>
                <c:pt idx="926">
                  <c:v>7/15/2022</c:v>
                </c:pt>
                <c:pt idx="927">
                  <c:v>7/16/2022</c:v>
                </c:pt>
                <c:pt idx="928">
                  <c:v>7/17/2022</c:v>
                </c:pt>
                <c:pt idx="929">
                  <c:v>7/18/2022</c:v>
                </c:pt>
                <c:pt idx="930">
                  <c:v>7/19/2022</c:v>
                </c:pt>
                <c:pt idx="931">
                  <c:v>7/20/2022</c:v>
                </c:pt>
                <c:pt idx="932">
                  <c:v>7/21/2022</c:v>
                </c:pt>
                <c:pt idx="933">
                  <c:v>7/22/2022</c:v>
                </c:pt>
                <c:pt idx="934">
                  <c:v>7/23/2022</c:v>
                </c:pt>
                <c:pt idx="935">
                  <c:v>7/24/2022</c:v>
                </c:pt>
                <c:pt idx="936">
                  <c:v>7/25/2022</c:v>
                </c:pt>
                <c:pt idx="937">
                  <c:v>7/26/2022</c:v>
                </c:pt>
                <c:pt idx="938">
                  <c:v>7/27/2022</c:v>
                </c:pt>
                <c:pt idx="939">
                  <c:v>7/28/2022</c:v>
                </c:pt>
                <c:pt idx="940">
                  <c:v>7/29/2022</c:v>
                </c:pt>
                <c:pt idx="941">
                  <c:v>7/30/2022</c:v>
                </c:pt>
                <c:pt idx="942">
                  <c:v>7/31/2022</c:v>
                </c:pt>
                <c:pt idx="943">
                  <c:v>8/1/2022</c:v>
                </c:pt>
                <c:pt idx="944">
                  <c:v>8/2/2022</c:v>
                </c:pt>
                <c:pt idx="945">
                  <c:v>8/3/2022</c:v>
                </c:pt>
                <c:pt idx="946">
                  <c:v>8/4/2022</c:v>
                </c:pt>
                <c:pt idx="947">
                  <c:v>8/5/2022</c:v>
                </c:pt>
                <c:pt idx="948">
                  <c:v>8/6/2022</c:v>
                </c:pt>
                <c:pt idx="949">
                  <c:v>8/7/2022</c:v>
                </c:pt>
                <c:pt idx="950">
                  <c:v>8/8/2022</c:v>
                </c:pt>
                <c:pt idx="951">
                  <c:v>8/9/2022</c:v>
                </c:pt>
                <c:pt idx="952">
                  <c:v>8/10/2022</c:v>
                </c:pt>
                <c:pt idx="953">
                  <c:v>8/11/2022</c:v>
                </c:pt>
                <c:pt idx="954">
                  <c:v>8/12/2022</c:v>
                </c:pt>
                <c:pt idx="955">
                  <c:v>8/13/2022</c:v>
                </c:pt>
                <c:pt idx="956">
                  <c:v>8/14/2022</c:v>
                </c:pt>
                <c:pt idx="957">
                  <c:v>8/15/2022</c:v>
                </c:pt>
                <c:pt idx="958">
                  <c:v>8/16/2022</c:v>
                </c:pt>
                <c:pt idx="959">
                  <c:v>8/17/2022</c:v>
                </c:pt>
                <c:pt idx="960">
                  <c:v>8/18/2022</c:v>
                </c:pt>
                <c:pt idx="961">
                  <c:v>8/19/2022</c:v>
                </c:pt>
                <c:pt idx="962">
                  <c:v>8/20/2022</c:v>
                </c:pt>
                <c:pt idx="963">
                  <c:v>8/21/2022</c:v>
                </c:pt>
                <c:pt idx="964">
                  <c:v>8/22/2022</c:v>
                </c:pt>
                <c:pt idx="965">
                  <c:v>8/23/2022</c:v>
                </c:pt>
                <c:pt idx="966">
                  <c:v>8/24/2022</c:v>
                </c:pt>
                <c:pt idx="967">
                  <c:v>8/25/2022</c:v>
                </c:pt>
                <c:pt idx="968">
                  <c:v>8/26/2022</c:v>
                </c:pt>
                <c:pt idx="969">
                  <c:v>8/27/2022</c:v>
                </c:pt>
                <c:pt idx="970">
                  <c:v>8/28/2022</c:v>
                </c:pt>
                <c:pt idx="971">
                  <c:v>8/29/2022</c:v>
                </c:pt>
                <c:pt idx="972">
                  <c:v>8/30/2022</c:v>
                </c:pt>
                <c:pt idx="973">
                  <c:v>8/31/2022</c:v>
                </c:pt>
                <c:pt idx="974">
                  <c:v>9/1/2022</c:v>
                </c:pt>
                <c:pt idx="975">
                  <c:v>9/2/2022</c:v>
                </c:pt>
                <c:pt idx="976">
                  <c:v>9/3/2022</c:v>
                </c:pt>
                <c:pt idx="977">
                  <c:v>9/4/2022</c:v>
                </c:pt>
                <c:pt idx="978">
                  <c:v>9/5/2022</c:v>
                </c:pt>
                <c:pt idx="979">
                  <c:v>9/6/2022</c:v>
                </c:pt>
                <c:pt idx="980">
                  <c:v>9/7/2022</c:v>
                </c:pt>
                <c:pt idx="981">
                  <c:v>9/8/2022</c:v>
                </c:pt>
                <c:pt idx="982">
                  <c:v>9/9/2022</c:v>
                </c:pt>
                <c:pt idx="983">
                  <c:v>9/10/2022</c:v>
                </c:pt>
                <c:pt idx="984">
                  <c:v>9/11/2022</c:v>
                </c:pt>
                <c:pt idx="985">
                  <c:v>9/12/2022</c:v>
                </c:pt>
                <c:pt idx="986">
                  <c:v>9/13/2022</c:v>
                </c:pt>
                <c:pt idx="987">
                  <c:v>9/14/2022</c:v>
                </c:pt>
                <c:pt idx="988">
                  <c:v>9/15/2022</c:v>
                </c:pt>
                <c:pt idx="989">
                  <c:v>9/16/2022</c:v>
                </c:pt>
                <c:pt idx="990">
                  <c:v>9/17/2022</c:v>
                </c:pt>
                <c:pt idx="991">
                  <c:v>9/18/2022</c:v>
                </c:pt>
                <c:pt idx="992">
                  <c:v>9/19/2022</c:v>
                </c:pt>
                <c:pt idx="993">
                  <c:v>9/20/2022</c:v>
                </c:pt>
                <c:pt idx="994">
                  <c:v>9/21/2022</c:v>
                </c:pt>
                <c:pt idx="995">
                  <c:v>9/22/2022</c:v>
                </c:pt>
                <c:pt idx="996">
                  <c:v>9/23/2022</c:v>
                </c:pt>
                <c:pt idx="997">
                  <c:v>9/24/2022</c:v>
                </c:pt>
                <c:pt idx="998">
                  <c:v>9/25/2022</c:v>
                </c:pt>
                <c:pt idx="999">
                  <c:v>9/26/2022</c:v>
                </c:pt>
                <c:pt idx="1000">
                  <c:v>9/27/2022</c:v>
                </c:pt>
                <c:pt idx="1001">
                  <c:v>9/28/2022</c:v>
                </c:pt>
                <c:pt idx="1002">
                  <c:v>9/29/2022</c:v>
                </c:pt>
                <c:pt idx="1003">
                  <c:v>9/30/2022</c:v>
                </c:pt>
                <c:pt idx="1004">
                  <c:v>10/1/2022</c:v>
                </c:pt>
                <c:pt idx="1005">
                  <c:v>10/2/2022</c:v>
                </c:pt>
                <c:pt idx="1006">
                  <c:v>10/3/2022</c:v>
                </c:pt>
                <c:pt idx="1007">
                  <c:v>10/4/2022</c:v>
                </c:pt>
                <c:pt idx="1008">
                  <c:v>10/5/2022</c:v>
                </c:pt>
                <c:pt idx="1009">
                  <c:v>10/6/2022</c:v>
                </c:pt>
                <c:pt idx="1010">
                  <c:v>10/7/2022</c:v>
                </c:pt>
                <c:pt idx="1011">
                  <c:v>10/8/2022</c:v>
                </c:pt>
                <c:pt idx="1012">
                  <c:v>10/9/2022</c:v>
                </c:pt>
                <c:pt idx="1013">
                  <c:v>10/10/2022</c:v>
                </c:pt>
                <c:pt idx="1014">
                  <c:v>10/11/2022</c:v>
                </c:pt>
                <c:pt idx="1015">
                  <c:v>10/12/2022</c:v>
                </c:pt>
                <c:pt idx="1016">
                  <c:v>10/13/2022</c:v>
                </c:pt>
                <c:pt idx="1017">
                  <c:v>10/14/2022</c:v>
                </c:pt>
                <c:pt idx="1018">
                  <c:v>10/15/2022</c:v>
                </c:pt>
                <c:pt idx="1019">
                  <c:v>10/16/2022</c:v>
                </c:pt>
                <c:pt idx="1020">
                  <c:v>10/17/2022</c:v>
                </c:pt>
                <c:pt idx="1021">
                  <c:v>10/18/2022</c:v>
                </c:pt>
                <c:pt idx="1022">
                  <c:v>10/19/2022</c:v>
                </c:pt>
                <c:pt idx="1023">
                  <c:v>10/20/2022</c:v>
                </c:pt>
                <c:pt idx="1024">
                  <c:v>10/21/2022</c:v>
                </c:pt>
                <c:pt idx="1025">
                  <c:v>10/22/2022</c:v>
                </c:pt>
                <c:pt idx="1026">
                  <c:v>10/23/2022</c:v>
                </c:pt>
                <c:pt idx="1027">
                  <c:v>10/24/2022</c:v>
                </c:pt>
                <c:pt idx="1028">
                  <c:v>10/25/2022</c:v>
                </c:pt>
                <c:pt idx="1029">
                  <c:v>10/26/2022</c:v>
                </c:pt>
                <c:pt idx="1030">
                  <c:v>10/27/2022</c:v>
                </c:pt>
                <c:pt idx="1031">
                  <c:v>10/28/2022</c:v>
                </c:pt>
                <c:pt idx="1032">
                  <c:v>10/29/2022</c:v>
                </c:pt>
                <c:pt idx="1033">
                  <c:v>10/30/2022</c:v>
                </c:pt>
                <c:pt idx="1034">
                  <c:v>10/31/2022</c:v>
                </c:pt>
                <c:pt idx="1035">
                  <c:v>11/1/2022</c:v>
                </c:pt>
                <c:pt idx="1036">
                  <c:v>11/2/2022</c:v>
                </c:pt>
                <c:pt idx="1037">
                  <c:v>11/3/2022</c:v>
                </c:pt>
                <c:pt idx="1038">
                  <c:v>11/4/2022</c:v>
                </c:pt>
                <c:pt idx="1039">
                  <c:v>11/5/2022</c:v>
                </c:pt>
                <c:pt idx="1040">
                  <c:v>11/6/2022</c:v>
                </c:pt>
                <c:pt idx="1041">
                  <c:v>11/7/2022</c:v>
                </c:pt>
                <c:pt idx="1042">
                  <c:v>11/8/2022</c:v>
                </c:pt>
                <c:pt idx="1043">
                  <c:v>11/9/2022</c:v>
                </c:pt>
                <c:pt idx="1044">
                  <c:v>11/10/2022</c:v>
                </c:pt>
                <c:pt idx="1045">
                  <c:v>11/11/2022</c:v>
                </c:pt>
                <c:pt idx="1046">
                  <c:v>11/12/2022</c:v>
                </c:pt>
                <c:pt idx="1047">
                  <c:v>11/13/2022</c:v>
                </c:pt>
                <c:pt idx="1048">
                  <c:v>11/14/2022</c:v>
                </c:pt>
                <c:pt idx="1049">
                  <c:v>11/15/2022</c:v>
                </c:pt>
                <c:pt idx="1050">
                  <c:v>11/16/2022</c:v>
                </c:pt>
                <c:pt idx="1051">
                  <c:v>11/17/2022</c:v>
                </c:pt>
                <c:pt idx="1052">
                  <c:v>11/18/2022</c:v>
                </c:pt>
                <c:pt idx="1053">
                  <c:v>11/19/2022</c:v>
                </c:pt>
                <c:pt idx="1054">
                  <c:v>11/20/2022</c:v>
                </c:pt>
                <c:pt idx="1055">
                  <c:v>11/21/2022</c:v>
                </c:pt>
                <c:pt idx="1056">
                  <c:v>11/22/2022</c:v>
                </c:pt>
                <c:pt idx="1057">
                  <c:v>11/23/2022</c:v>
                </c:pt>
                <c:pt idx="1058">
                  <c:v>11/24/2022</c:v>
                </c:pt>
                <c:pt idx="1059">
                  <c:v>11/25/2022</c:v>
                </c:pt>
                <c:pt idx="1060">
                  <c:v>11/26/2022</c:v>
                </c:pt>
                <c:pt idx="1061">
                  <c:v>11/27/2022</c:v>
                </c:pt>
                <c:pt idx="1062">
                  <c:v>11/28/2022</c:v>
                </c:pt>
                <c:pt idx="1063">
                  <c:v>11/29/2022</c:v>
                </c:pt>
                <c:pt idx="1064">
                  <c:v>11/30/2022</c:v>
                </c:pt>
                <c:pt idx="1065">
                  <c:v>12/1/2022</c:v>
                </c:pt>
                <c:pt idx="1066">
                  <c:v>12/2/2022</c:v>
                </c:pt>
                <c:pt idx="1067">
                  <c:v>12/3/2022</c:v>
                </c:pt>
                <c:pt idx="1068">
                  <c:v>12/4/2022</c:v>
                </c:pt>
                <c:pt idx="1069">
                  <c:v>12/5/2022</c:v>
                </c:pt>
                <c:pt idx="1070">
                  <c:v>12/6/2022</c:v>
                </c:pt>
                <c:pt idx="1071">
                  <c:v>12/7/2022</c:v>
                </c:pt>
                <c:pt idx="1072">
                  <c:v>12/8/2022</c:v>
                </c:pt>
                <c:pt idx="1073">
                  <c:v>12/9/2022</c:v>
                </c:pt>
                <c:pt idx="1074">
                  <c:v>12/10/2022</c:v>
                </c:pt>
                <c:pt idx="1075">
                  <c:v>12/11/2022</c:v>
                </c:pt>
                <c:pt idx="1076">
                  <c:v>12/12/2022</c:v>
                </c:pt>
                <c:pt idx="1077">
                  <c:v>12/13/2022</c:v>
                </c:pt>
                <c:pt idx="1078">
                  <c:v>12/14/2022</c:v>
                </c:pt>
                <c:pt idx="1079">
                  <c:v>12/15/2022</c:v>
                </c:pt>
                <c:pt idx="1080">
                  <c:v>12/16/2022</c:v>
                </c:pt>
                <c:pt idx="1081">
                  <c:v>12/17/2022</c:v>
                </c:pt>
                <c:pt idx="1082">
                  <c:v>12/18/2022</c:v>
                </c:pt>
                <c:pt idx="1083">
                  <c:v>12/19/2022</c:v>
                </c:pt>
                <c:pt idx="1084">
                  <c:v>12/20/2022</c:v>
                </c:pt>
                <c:pt idx="1085">
                  <c:v>12/21/2022</c:v>
                </c:pt>
                <c:pt idx="1086">
                  <c:v>12/22/2022</c:v>
                </c:pt>
                <c:pt idx="1087">
                  <c:v>12/23/2022</c:v>
                </c:pt>
                <c:pt idx="1088">
                  <c:v>12/24/2022</c:v>
                </c:pt>
                <c:pt idx="1089">
                  <c:v>12/25/2022</c:v>
                </c:pt>
                <c:pt idx="1090">
                  <c:v>12/26/2022</c:v>
                </c:pt>
                <c:pt idx="1091">
                  <c:v>12/27/2022</c:v>
                </c:pt>
                <c:pt idx="1092">
                  <c:v>12/28/2022</c:v>
                </c:pt>
                <c:pt idx="1093">
                  <c:v>12/29/2022</c:v>
                </c:pt>
                <c:pt idx="1094">
                  <c:v>12/30/2022</c:v>
                </c:pt>
                <c:pt idx="1095">
                  <c:v>12/31/2022</c:v>
                </c:pt>
              </c:strCache>
            </c:strRef>
          </c:cat>
          <c:val>
            <c:numRef>
              <c:f>outliers!$D$7:$D$1103</c:f>
              <c:numCache>
                <c:formatCode>General</c:formatCode>
                <c:ptCount val="1096"/>
                <c:pt idx="0">
                  <c:v>4928</c:v>
                </c:pt>
                <c:pt idx="1">
                  <c:v>2261</c:v>
                </c:pt>
                <c:pt idx="2">
                  <c:v>12265</c:v>
                </c:pt>
                <c:pt idx="3">
                  <c:v>3182</c:v>
                </c:pt>
                <c:pt idx="4">
                  <c:v>25077</c:v>
                </c:pt>
                <c:pt idx="5">
                  <c:v>3696</c:v>
                </c:pt>
                <c:pt idx="6">
                  <c:v>8398</c:v>
                </c:pt>
                <c:pt idx="7">
                  <c:v>11373</c:v>
                </c:pt>
                <c:pt idx="8">
                  <c:v>946</c:v>
                </c:pt>
                <c:pt idx="9">
                  <c:v>1936</c:v>
                </c:pt>
                <c:pt idx="10">
                  <c:v>49</c:v>
                </c:pt>
                <c:pt idx="11">
                  <c:v>3025</c:v>
                </c:pt>
                <c:pt idx="12">
                  <c:v>5476</c:v>
                </c:pt>
                <c:pt idx="13">
                  <c:v>1521</c:v>
                </c:pt>
                <c:pt idx="14">
                  <c:v>2912</c:v>
                </c:pt>
                <c:pt idx="15">
                  <c:v>16473</c:v>
                </c:pt>
                <c:pt idx="16">
                  <c:v>2899</c:v>
                </c:pt>
                <c:pt idx="17">
                  <c:v>1904</c:v>
                </c:pt>
                <c:pt idx="18">
                  <c:v>28292</c:v>
                </c:pt>
                <c:pt idx="19">
                  <c:v>231</c:v>
                </c:pt>
                <c:pt idx="20">
                  <c:v>1430</c:v>
                </c:pt>
                <c:pt idx="21">
                  <c:v>3774</c:v>
                </c:pt>
                <c:pt idx="22">
                  <c:v>858</c:v>
                </c:pt>
                <c:pt idx="23">
                  <c:v>4928</c:v>
                </c:pt>
                <c:pt idx="24">
                  <c:v>2261</c:v>
                </c:pt>
                <c:pt idx="25">
                  <c:v>12265</c:v>
                </c:pt>
                <c:pt idx="26">
                  <c:v>13889</c:v>
                </c:pt>
                <c:pt idx="27">
                  <c:v>1716</c:v>
                </c:pt>
                <c:pt idx="28">
                  <c:v>784</c:v>
                </c:pt>
                <c:pt idx="29">
                  <c:v>17765</c:v>
                </c:pt>
                <c:pt idx="30">
                  <c:v>16502</c:v>
                </c:pt>
                <c:pt idx="31">
                  <c:v>1677</c:v>
                </c:pt>
                <c:pt idx="32">
                  <c:v>16718</c:v>
                </c:pt>
                <c:pt idx="33">
                  <c:v>1683</c:v>
                </c:pt>
                <c:pt idx="34">
                  <c:v>338</c:v>
                </c:pt>
                <c:pt idx="35">
                  <c:v>867</c:v>
                </c:pt>
                <c:pt idx="36">
                  <c:v>968</c:v>
                </c:pt>
                <c:pt idx="37">
                  <c:v>308</c:v>
                </c:pt>
                <c:pt idx="38">
                  <c:v>385</c:v>
                </c:pt>
                <c:pt idx="39">
                  <c:v>4070</c:v>
                </c:pt>
                <c:pt idx="40">
                  <c:v>2886</c:v>
                </c:pt>
                <c:pt idx="41">
                  <c:v>4368</c:v>
                </c:pt>
                <c:pt idx="42">
                  <c:v>36176</c:v>
                </c:pt>
                <c:pt idx="43">
                  <c:v>72029</c:v>
                </c:pt>
                <c:pt idx="44">
                  <c:v>9589</c:v>
                </c:pt>
                <c:pt idx="45">
                  <c:v>1892</c:v>
                </c:pt>
                <c:pt idx="46">
                  <c:v>4501</c:v>
                </c:pt>
                <c:pt idx="47">
                  <c:v>1815</c:v>
                </c:pt>
                <c:pt idx="48">
                  <c:v>1924</c:v>
                </c:pt>
                <c:pt idx="49">
                  <c:v>1989</c:v>
                </c:pt>
                <c:pt idx="50">
                  <c:v>572</c:v>
                </c:pt>
                <c:pt idx="51">
                  <c:v>2244</c:v>
                </c:pt>
                <c:pt idx="52">
                  <c:v>91</c:v>
                </c:pt>
                <c:pt idx="53">
                  <c:v>935</c:v>
                </c:pt>
                <c:pt idx="54">
                  <c:v>3256</c:v>
                </c:pt>
                <c:pt idx="55">
                  <c:v>273</c:v>
                </c:pt>
                <c:pt idx="56">
                  <c:v>6160</c:v>
                </c:pt>
                <c:pt idx="57">
                  <c:v>23902</c:v>
                </c:pt>
                <c:pt idx="58">
                  <c:v>8697</c:v>
                </c:pt>
                <c:pt idx="59">
                  <c:v>4816</c:v>
                </c:pt>
                <c:pt idx="60">
                  <c:v>207689</c:v>
                </c:pt>
                <c:pt idx="61">
                  <c:v>7359</c:v>
                </c:pt>
                <c:pt idx="62">
                  <c:v>1118</c:v>
                </c:pt>
                <c:pt idx="63">
                  <c:v>2244</c:v>
                </c:pt>
                <c:pt idx="64">
                  <c:v>154</c:v>
                </c:pt>
                <c:pt idx="65">
                  <c:v>2420</c:v>
                </c:pt>
                <c:pt idx="66">
                  <c:v>518</c:v>
                </c:pt>
                <c:pt idx="67">
                  <c:v>2145</c:v>
                </c:pt>
                <c:pt idx="68">
                  <c:v>1924</c:v>
                </c:pt>
                <c:pt idx="69">
                  <c:v>1989</c:v>
                </c:pt>
                <c:pt idx="70">
                  <c:v>1456</c:v>
                </c:pt>
                <c:pt idx="71">
                  <c:v>5491</c:v>
                </c:pt>
                <c:pt idx="72">
                  <c:v>9812</c:v>
                </c:pt>
                <c:pt idx="73">
                  <c:v>301</c:v>
                </c:pt>
                <c:pt idx="74">
                  <c:v>35365</c:v>
                </c:pt>
                <c:pt idx="75">
                  <c:v>2442</c:v>
                </c:pt>
                <c:pt idx="76">
                  <c:v>1014</c:v>
                </c:pt>
                <c:pt idx="77">
                  <c:v>5712</c:v>
                </c:pt>
                <c:pt idx="78">
                  <c:v>7106</c:v>
                </c:pt>
                <c:pt idx="79">
                  <c:v>9812</c:v>
                </c:pt>
                <c:pt idx="80">
                  <c:v>301</c:v>
                </c:pt>
                <c:pt idx="81">
                  <c:v>2420</c:v>
                </c:pt>
                <c:pt idx="82">
                  <c:v>518</c:v>
                </c:pt>
                <c:pt idx="83">
                  <c:v>2145</c:v>
                </c:pt>
                <c:pt idx="84">
                  <c:v>8288</c:v>
                </c:pt>
                <c:pt idx="85">
                  <c:v>12597</c:v>
                </c:pt>
                <c:pt idx="86">
                  <c:v>5798</c:v>
                </c:pt>
                <c:pt idx="87">
                  <c:v>2193</c:v>
                </c:pt>
                <c:pt idx="88">
                  <c:v>8359</c:v>
                </c:pt>
                <c:pt idx="89">
                  <c:v>561</c:v>
                </c:pt>
                <c:pt idx="90">
                  <c:v>1144</c:v>
                </c:pt>
                <c:pt idx="91">
                  <c:v>357</c:v>
                </c:pt>
                <c:pt idx="92">
                  <c:v>1210</c:v>
                </c:pt>
                <c:pt idx="93">
                  <c:v>3256</c:v>
                </c:pt>
                <c:pt idx="94">
                  <c:v>273</c:v>
                </c:pt>
                <c:pt idx="95">
                  <c:v>6160</c:v>
                </c:pt>
                <c:pt idx="96">
                  <c:v>23902</c:v>
                </c:pt>
                <c:pt idx="97">
                  <c:v>8697</c:v>
                </c:pt>
                <c:pt idx="98">
                  <c:v>4816</c:v>
                </c:pt>
                <c:pt idx="99">
                  <c:v>14212</c:v>
                </c:pt>
                <c:pt idx="100">
                  <c:v>1561</c:v>
                </c:pt>
                <c:pt idx="101">
                  <c:v>2365</c:v>
                </c:pt>
                <c:pt idx="102">
                  <c:v>47582</c:v>
                </c:pt>
                <c:pt idx="103">
                  <c:v>1287</c:v>
                </c:pt>
                <c:pt idx="104">
                  <c:v>676</c:v>
                </c:pt>
                <c:pt idx="105">
                  <c:v>2601</c:v>
                </c:pt>
                <c:pt idx="106">
                  <c:v>286</c:v>
                </c:pt>
                <c:pt idx="107">
                  <c:v>748</c:v>
                </c:pt>
                <c:pt idx="108">
                  <c:v>308</c:v>
                </c:pt>
                <c:pt idx="109">
                  <c:v>385</c:v>
                </c:pt>
                <c:pt idx="110">
                  <c:v>4070</c:v>
                </c:pt>
                <c:pt idx="111">
                  <c:v>2886</c:v>
                </c:pt>
                <c:pt idx="112">
                  <c:v>4368</c:v>
                </c:pt>
                <c:pt idx="113">
                  <c:v>36176</c:v>
                </c:pt>
                <c:pt idx="114">
                  <c:v>72029</c:v>
                </c:pt>
                <c:pt idx="115">
                  <c:v>9589</c:v>
                </c:pt>
                <c:pt idx="116">
                  <c:v>27649</c:v>
                </c:pt>
                <c:pt idx="117">
                  <c:v>1452</c:v>
                </c:pt>
                <c:pt idx="118">
                  <c:v>182</c:v>
                </c:pt>
                <c:pt idx="119">
                  <c:v>2805</c:v>
                </c:pt>
                <c:pt idx="120">
                  <c:v>1628</c:v>
                </c:pt>
                <c:pt idx="121">
                  <c:v>1716</c:v>
                </c:pt>
                <c:pt idx="122">
                  <c:v>182</c:v>
                </c:pt>
                <c:pt idx="123">
                  <c:v>2805</c:v>
                </c:pt>
                <c:pt idx="124">
                  <c:v>962</c:v>
                </c:pt>
                <c:pt idx="125">
                  <c:v>663</c:v>
                </c:pt>
                <c:pt idx="126">
                  <c:v>4928</c:v>
                </c:pt>
                <c:pt idx="127">
                  <c:v>2261</c:v>
                </c:pt>
                <c:pt idx="128">
                  <c:v>12265</c:v>
                </c:pt>
                <c:pt idx="129">
                  <c:v>3182</c:v>
                </c:pt>
                <c:pt idx="130">
                  <c:v>25077</c:v>
                </c:pt>
                <c:pt idx="131">
                  <c:v>3696</c:v>
                </c:pt>
                <c:pt idx="132">
                  <c:v>8398</c:v>
                </c:pt>
                <c:pt idx="133">
                  <c:v>11373</c:v>
                </c:pt>
                <c:pt idx="134">
                  <c:v>946</c:v>
                </c:pt>
                <c:pt idx="135">
                  <c:v>1936</c:v>
                </c:pt>
                <c:pt idx="136">
                  <c:v>49</c:v>
                </c:pt>
                <c:pt idx="137">
                  <c:v>3025</c:v>
                </c:pt>
                <c:pt idx="138">
                  <c:v>5476</c:v>
                </c:pt>
                <c:pt idx="139">
                  <c:v>1521</c:v>
                </c:pt>
                <c:pt idx="140">
                  <c:v>2912</c:v>
                </c:pt>
                <c:pt idx="141">
                  <c:v>16473</c:v>
                </c:pt>
                <c:pt idx="142">
                  <c:v>2899</c:v>
                </c:pt>
                <c:pt idx="143">
                  <c:v>731</c:v>
                </c:pt>
                <c:pt idx="144">
                  <c:v>28292</c:v>
                </c:pt>
                <c:pt idx="145">
                  <c:v>231</c:v>
                </c:pt>
                <c:pt idx="146">
                  <c:v>1430</c:v>
                </c:pt>
                <c:pt idx="147">
                  <c:v>3774</c:v>
                </c:pt>
                <c:pt idx="148">
                  <c:v>858</c:v>
                </c:pt>
                <c:pt idx="149">
                  <c:v>4928</c:v>
                </c:pt>
                <c:pt idx="150">
                  <c:v>2261</c:v>
                </c:pt>
                <c:pt idx="151">
                  <c:v>12265</c:v>
                </c:pt>
                <c:pt idx="152">
                  <c:v>3182</c:v>
                </c:pt>
                <c:pt idx="153">
                  <c:v>1716</c:v>
                </c:pt>
                <c:pt idx="154">
                  <c:v>784</c:v>
                </c:pt>
                <c:pt idx="155">
                  <c:v>17765</c:v>
                </c:pt>
                <c:pt idx="156">
                  <c:v>16502</c:v>
                </c:pt>
                <c:pt idx="157">
                  <c:v>1677</c:v>
                </c:pt>
                <c:pt idx="158">
                  <c:v>16718</c:v>
                </c:pt>
                <c:pt idx="159">
                  <c:v>1683</c:v>
                </c:pt>
                <c:pt idx="160">
                  <c:v>338</c:v>
                </c:pt>
                <c:pt idx="161">
                  <c:v>867</c:v>
                </c:pt>
                <c:pt idx="162">
                  <c:v>968</c:v>
                </c:pt>
                <c:pt idx="163">
                  <c:v>308</c:v>
                </c:pt>
                <c:pt idx="164">
                  <c:v>385</c:v>
                </c:pt>
                <c:pt idx="165">
                  <c:v>4070</c:v>
                </c:pt>
                <c:pt idx="166">
                  <c:v>2886</c:v>
                </c:pt>
                <c:pt idx="167">
                  <c:v>4368</c:v>
                </c:pt>
                <c:pt idx="168">
                  <c:v>36176</c:v>
                </c:pt>
                <c:pt idx="169">
                  <c:v>72029</c:v>
                </c:pt>
                <c:pt idx="170">
                  <c:v>9589</c:v>
                </c:pt>
                <c:pt idx="171">
                  <c:v>1892</c:v>
                </c:pt>
                <c:pt idx="172">
                  <c:v>4501</c:v>
                </c:pt>
                <c:pt idx="173">
                  <c:v>1815</c:v>
                </c:pt>
                <c:pt idx="174">
                  <c:v>1924</c:v>
                </c:pt>
                <c:pt idx="175">
                  <c:v>1989</c:v>
                </c:pt>
                <c:pt idx="176">
                  <c:v>572</c:v>
                </c:pt>
                <c:pt idx="177">
                  <c:v>2244</c:v>
                </c:pt>
                <c:pt idx="178">
                  <c:v>91</c:v>
                </c:pt>
                <c:pt idx="179">
                  <c:v>935</c:v>
                </c:pt>
                <c:pt idx="180">
                  <c:v>3256</c:v>
                </c:pt>
                <c:pt idx="181">
                  <c:v>273</c:v>
                </c:pt>
                <c:pt idx="182">
                  <c:v>6160</c:v>
                </c:pt>
                <c:pt idx="183">
                  <c:v>23902</c:v>
                </c:pt>
                <c:pt idx="184">
                  <c:v>8697</c:v>
                </c:pt>
                <c:pt idx="185">
                  <c:v>4816</c:v>
                </c:pt>
                <c:pt idx="186">
                  <c:v>207689</c:v>
                </c:pt>
                <c:pt idx="187">
                  <c:v>7359</c:v>
                </c:pt>
                <c:pt idx="188">
                  <c:v>1118</c:v>
                </c:pt>
                <c:pt idx="189">
                  <c:v>2244</c:v>
                </c:pt>
                <c:pt idx="190">
                  <c:v>154</c:v>
                </c:pt>
                <c:pt idx="191">
                  <c:v>2420</c:v>
                </c:pt>
                <c:pt idx="192">
                  <c:v>518</c:v>
                </c:pt>
                <c:pt idx="193">
                  <c:v>2145</c:v>
                </c:pt>
                <c:pt idx="194">
                  <c:v>1924</c:v>
                </c:pt>
                <c:pt idx="195">
                  <c:v>1989</c:v>
                </c:pt>
                <c:pt idx="196">
                  <c:v>1456</c:v>
                </c:pt>
                <c:pt idx="197">
                  <c:v>5491</c:v>
                </c:pt>
                <c:pt idx="198">
                  <c:v>9812</c:v>
                </c:pt>
                <c:pt idx="199">
                  <c:v>301</c:v>
                </c:pt>
                <c:pt idx="200">
                  <c:v>35365</c:v>
                </c:pt>
                <c:pt idx="201">
                  <c:v>2442</c:v>
                </c:pt>
                <c:pt idx="202">
                  <c:v>1014</c:v>
                </c:pt>
                <c:pt idx="203">
                  <c:v>5712</c:v>
                </c:pt>
                <c:pt idx="204">
                  <c:v>7106</c:v>
                </c:pt>
                <c:pt idx="205">
                  <c:v>9812</c:v>
                </c:pt>
                <c:pt idx="206">
                  <c:v>301</c:v>
                </c:pt>
                <c:pt idx="207">
                  <c:v>2420</c:v>
                </c:pt>
                <c:pt idx="208">
                  <c:v>518</c:v>
                </c:pt>
                <c:pt idx="209">
                  <c:v>2145</c:v>
                </c:pt>
                <c:pt idx="210">
                  <c:v>8288</c:v>
                </c:pt>
                <c:pt idx="211">
                  <c:v>12597</c:v>
                </c:pt>
                <c:pt idx="212">
                  <c:v>5798</c:v>
                </c:pt>
                <c:pt idx="213">
                  <c:v>2193</c:v>
                </c:pt>
                <c:pt idx="214">
                  <c:v>8359</c:v>
                </c:pt>
                <c:pt idx="215">
                  <c:v>561</c:v>
                </c:pt>
                <c:pt idx="216">
                  <c:v>1144</c:v>
                </c:pt>
                <c:pt idx="217">
                  <c:v>357</c:v>
                </c:pt>
                <c:pt idx="218">
                  <c:v>1210</c:v>
                </c:pt>
                <c:pt idx="219">
                  <c:v>3256</c:v>
                </c:pt>
                <c:pt idx="220">
                  <c:v>273</c:v>
                </c:pt>
                <c:pt idx="221">
                  <c:v>6160</c:v>
                </c:pt>
                <c:pt idx="222">
                  <c:v>23902</c:v>
                </c:pt>
                <c:pt idx="223">
                  <c:v>8697</c:v>
                </c:pt>
                <c:pt idx="224">
                  <c:v>4816</c:v>
                </c:pt>
                <c:pt idx="225">
                  <c:v>14212</c:v>
                </c:pt>
                <c:pt idx="226">
                  <c:v>1561</c:v>
                </c:pt>
                <c:pt idx="227">
                  <c:v>2365</c:v>
                </c:pt>
                <c:pt idx="228">
                  <c:v>47582</c:v>
                </c:pt>
                <c:pt idx="229">
                  <c:v>1287</c:v>
                </c:pt>
                <c:pt idx="230">
                  <c:v>676</c:v>
                </c:pt>
                <c:pt idx="231">
                  <c:v>2601</c:v>
                </c:pt>
                <c:pt idx="232">
                  <c:v>286</c:v>
                </c:pt>
                <c:pt idx="233">
                  <c:v>748</c:v>
                </c:pt>
                <c:pt idx="234">
                  <c:v>308</c:v>
                </c:pt>
                <c:pt idx="235">
                  <c:v>385</c:v>
                </c:pt>
                <c:pt idx="236">
                  <c:v>4070</c:v>
                </c:pt>
                <c:pt idx="237">
                  <c:v>2886</c:v>
                </c:pt>
                <c:pt idx="238">
                  <c:v>4368</c:v>
                </c:pt>
                <c:pt idx="239">
                  <c:v>36176</c:v>
                </c:pt>
                <c:pt idx="240">
                  <c:v>72029</c:v>
                </c:pt>
                <c:pt idx="241">
                  <c:v>9589</c:v>
                </c:pt>
                <c:pt idx="242">
                  <c:v>27649</c:v>
                </c:pt>
                <c:pt idx="243">
                  <c:v>1452</c:v>
                </c:pt>
                <c:pt idx="244">
                  <c:v>182</c:v>
                </c:pt>
                <c:pt idx="245">
                  <c:v>2805</c:v>
                </c:pt>
                <c:pt idx="246">
                  <c:v>1628</c:v>
                </c:pt>
                <c:pt idx="247">
                  <c:v>1716</c:v>
                </c:pt>
                <c:pt idx="248">
                  <c:v>182</c:v>
                </c:pt>
                <c:pt idx="249">
                  <c:v>2805</c:v>
                </c:pt>
                <c:pt idx="250">
                  <c:v>962</c:v>
                </c:pt>
                <c:pt idx="251">
                  <c:v>663</c:v>
                </c:pt>
                <c:pt idx="252">
                  <c:v>4928</c:v>
                </c:pt>
                <c:pt idx="253">
                  <c:v>2261</c:v>
                </c:pt>
                <c:pt idx="254">
                  <c:v>12265</c:v>
                </c:pt>
                <c:pt idx="255">
                  <c:v>3182</c:v>
                </c:pt>
                <c:pt idx="256">
                  <c:v>25077</c:v>
                </c:pt>
                <c:pt idx="257">
                  <c:v>3696</c:v>
                </c:pt>
                <c:pt idx="258">
                  <c:v>8398</c:v>
                </c:pt>
                <c:pt idx="259">
                  <c:v>11373</c:v>
                </c:pt>
                <c:pt idx="260">
                  <c:v>946</c:v>
                </c:pt>
                <c:pt idx="261">
                  <c:v>1936</c:v>
                </c:pt>
                <c:pt idx="262">
                  <c:v>49</c:v>
                </c:pt>
                <c:pt idx="263">
                  <c:v>3025</c:v>
                </c:pt>
                <c:pt idx="264">
                  <c:v>5476</c:v>
                </c:pt>
                <c:pt idx="265">
                  <c:v>1521</c:v>
                </c:pt>
                <c:pt idx="266">
                  <c:v>2912</c:v>
                </c:pt>
                <c:pt idx="267">
                  <c:v>16473</c:v>
                </c:pt>
                <c:pt idx="268">
                  <c:v>2899</c:v>
                </c:pt>
                <c:pt idx="269">
                  <c:v>731</c:v>
                </c:pt>
                <c:pt idx="270">
                  <c:v>28292</c:v>
                </c:pt>
                <c:pt idx="271">
                  <c:v>231</c:v>
                </c:pt>
                <c:pt idx="272">
                  <c:v>1430</c:v>
                </c:pt>
                <c:pt idx="273">
                  <c:v>3774</c:v>
                </c:pt>
                <c:pt idx="274">
                  <c:v>858</c:v>
                </c:pt>
                <c:pt idx="275">
                  <c:v>4928</c:v>
                </c:pt>
                <c:pt idx="276">
                  <c:v>2261</c:v>
                </c:pt>
                <c:pt idx="277">
                  <c:v>12265</c:v>
                </c:pt>
                <c:pt idx="278">
                  <c:v>3182</c:v>
                </c:pt>
                <c:pt idx="279">
                  <c:v>1716</c:v>
                </c:pt>
                <c:pt idx="280">
                  <c:v>784</c:v>
                </c:pt>
                <c:pt idx="281">
                  <c:v>17765</c:v>
                </c:pt>
                <c:pt idx="282">
                  <c:v>16502</c:v>
                </c:pt>
                <c:pt idx="283">
                  <c:v>1677</c:v>
                </c:pt>
                <c:pt idx="284">
                  <c:v>16718</c:v>
                </c:pt>
                <c:pt idx="285">
                  <c:v>1683</c:v>
                </c:pt>
                <c:pt idx="286">
                  <c:v>338</c:v>
                </c:pt>
                <c:pt idx="287">
                  <c:v>867</c:v>
                </c:pt>
                <c:pt idx="288">
                  <c:v>968</c:v>
                </c:pt>
                <c:pt idx="289">
                  <c:v>308</c:v>
                </c:pt>
                <c:pt idx="290">
                  <c:v>385</c:v>
                </c:pt>
                <c:pt idx="291">
                  <c:v>4070</c:v>
                </c:pt>
                <c:pt idx="292">
                  <c:v>2886</c:v>
                </c:pt>
                <c:pt idx="293">
                  <c:v>4368</c:v>
                </c:pt>
                <c:pt idx="294">
                  <c:v>36176</c:v>
                </c:pt>
                <c:pt idx="295">
                  <c:v>72029</c:v>
                </c:pt>
                <c:pt idx="296">
                  <c:v>9589</c:v>
                </c:pt>
                <c:pt idx="297">
                  <c:v>1892</c:v>
                </c:pt>
                <c:pt idx="298">
                  <c:v>4501</c:v>
                </c:pt>
                <c:pt idx="299">
                  <c:v>1815</c:v>
                </c:pt>
                <c:pt idx="300">
                  <c:v>1924</c:v>
                </c:pt>
                <c:pt idx="301">
                  <c:v>1989</c:v>
                </c:pt>
                <c:pt idx="302">
                  <c:v>572</c:v>
                </c:pt>
                <c:pt idx="303">
                  <c:v>2244</c:v>
                </c:pt>
                <c:pt idx="304">
                  <c:v>91</c:v>
                </c:pt>
                <c:pt idx="305">
                  <c:v>935</c:v>
                </c:pt>
                <c:pt idx="306">
                  <c:v>3256</c:v>
                </c:pt>
                <c:pt idx="307">
                  <c:v>273</c:v>
                </c:pt>
                <c:pt idx="308">
                  <c:v>6160</c:v>
                </c:pt>
                <c:pt idx="309">
                  <c:v>23902</c:v>
                </c:pt>
                <c:pt idx="310">
                  <c:v>8697</c:v>
                </c:pt>
                <c:pt idx="311">
                  <c:v>4816</c:v>
                </c:pt>
                <c:pt idx="312">
                  <c:v>207689</c:v>
                </c:pt>
                <c:pt idx="313">
                  <c:v>7359</c:v>
                </c:pt>
                <c:pt idx="314">
                  <c:v>1118</c:v>
                </c:pt>
                <c:pt idx="315">
                  <c:v>2244</c:v>
                </c:pt>
                <c:pt idx="316">
                  <c:v>154</c:v>
                </c:pt>
                <c:pt idx="317">
                  <c:v>2420</c:v>
                </c:pt>
                <c:pt idx="318">
                  <c:v>518</c:v>
                </c:pt>
                <c:pt idx="319">
                  <c:v>2145</c:v>
                </c:pt>
                <c:pt idx="320">
                  <c:v>1924</c:v>
                </c:pt>
                <c:pt idx="321">
                  <c:v>1989</c:v>
                </c:pt>
                <c:pt idx="322">
                  <c:v>1456</c:v>
                </c:pt>
                <c:pt idx="323">
                  <c:v>5491</c:v>
                </c:pt>
                <c:pt idx="324">
                  <c:v>9812</c:v>
                </c:pt>
                <c:pt idx="325">
                  <c:v>301</c:v>
                </c:pt>
                <c:pt idx="326">
                  <c:v>35365</c:v>
                </c:pt>
                <c:pt idx="327">
                  <c:v>2442</c:v>
                </c:pt>
                <c:pt idx="328">
                  <c:v>1014</c:v>
                </c:pt>
                <c:pt idx="329">
                  <c:v>5712</c:v>
                </c:pt>
                <c:pt idx="330">
                  <c:v>7106</c:v>
                </c:pt>
                <c:pt idx="331">
                  <c:v>9812</c:v>
                </c:pt>
                <c:pt idx="332">
                  <c:v>301</c:v>
                </c:pt>
                <c:pt idx="333">
                  <c:v>2420</c:v>
                </c:pt>
                <c:pt idx="334">
                  <c:v>518</c:v>
                </c:pt>
                <c:pt idx="335">
                  <c:v>2145</c:v>
                </c:pt>
                <c:pt idx="336">
                  <c:v>8288</c:v>
                </c:pt>
                <c:pt idx="337">
                  <c:v>12597</c:v>
                </c:pt>
                <c:pt idx="338">
                  <c:v>5798</c:v>
                </c:pt>
                <c:pt idx="339">
                  <c:v>2193</c:v>
                </c:pt>
                <c:pt idx="340">
                  <c:v>8359</c:v>
                </c:pt>
                <c:pt idx="341">
                  <c:v>561</c:v>
                </c:pt>
                <c:pt idx="342">
                  <c:v>1144</c:v>
                </c:pt>
                <c:pt idx="343">
                  <c:v>357</c:v>
                </c:pt>
                <c:pt idx="344">
                  <c:v>1210</c:v>
                </c:pt>
                <c:pt idx="345">
                  <c:v>3256</c:v>
                </c:pt>
                <c:pt idx="346">
                  <c:v>273</c:v>
                </c:pt>
                <c:pt idx="347">
                  <c:v>6160</c:v>
                </c:pt>
                <c:pt idx="348">
                  <c:v>23902</c:v>
                </c:pt>
                <c:pt idx="349">
                  <c:v>8697</c:v>
                </c:pt>
                <c:pt idx="350">
                  <c:v>4816</c:v>
                </c:pt>
                <c:pt idx="351">
                  <c:v>14212</c:v>
                </c:pt>
                <c:pt idx="352">
                  <c:v>1561</c:v>
                </c:pt>
                <c:pt idx="353">
                  <c:v>2365</c:v>
                </c:pt>
                <c:pt idx="354">
                  <c:v>47582</c:v>
                </c:pt>
                <c:pt idx="355">
                  <c:v>1287</c:v>
                </c:pt>
                <c:pt idx="356">
                  <c:v>676</c:v>
                </c:pt>
                <c:pt idx="357">
                  <c:v>2601</c:v>
                </c:pt>
                <c:pt idx="358">
                  <c:v>286</c:v>
                </c:pt>
                <c:pt idx="359">
                  <c:v>748</c:v>
                </c:pt>
                <c:pt idx="360">
                  <c:v>308</c:v>
                </c:pt>
                <c:pt idx="361">
                  <c:v>385</c:v>
                </c:pt>
                <c:pt idx="362">
                  <c:v>4070</c:v>
                </c:pt>
                <c:pt idx="363">
                  <c:v>2886</c:v>
                </c:pt>
                <c:pt idx="364">
                  <c:v>4368</c:v>
                </c:pt>
                <c:pt idx="365">
                  <c:v>36176</c:v>
                </c:pt>
                <c:pt idx="366">
                  <c:v>72029</c:v>
                </c:pt>
                <c:pt idx="367">
                  <c:v>9589</c:v>
                </c:pt>
                <c:pt idx="368">
                  <c:v>27649</c:v>
                </c:pt>
                <c:pt idx="369">
                  <c:v>1452</c:v>
                </c:pt>
                <c:pt idx="370">
                  <c:v>182</c:v>
                </c:pt>
                <c:pt idx="371">
                  <c:v>2805</c:v>
                </c:pt>
                <c:pt idx="372">
                  <c:v>1628</c:v>
                </c:pt>
                <c:pt idx="373">
                  <c:v>1716</c:v>
                </c:pt>
                <c:pt idx="374">
                  <c:v>182</c:v>
                </c:pt>
                <c:pt idx="375">
                  <c:v>2805</c:v>
                </c:pt>
                <c:pt idx="376">
                  <c:v>962</c:v>
                </c:pt>
                <c:pt idx="377">
                  <c:v>663</c:v>
                </c:pt>
                <c:pt idx="378">
                  <c:v>4928</c:v>
                </c:pt>
                <c:pt idx="379">
                  <c:v>2261</c:v>
                </c:pt>
                <c:pt idx="380">
                  <c:v>12265</c:v>
                </c:pt>
                <c:pt idx="381">
                  <c:v>3182</c:v>
                </c:pt>
                <c:pt idx="382">
                  <c:v>25077</c:v>
                </c:pt>
                <c:pt idx="383">
                  <c:v>3696</c:v>
                </c:pt>
                <c:pt idx="384">
                  <c:v>8398</c:v>
                </c:pt>
                <c:pt idx="385">
                  <c:v>11373</c:v>
                </c:pt>
                <c:pt idx="386">
                  <c:v>946</c:v>
                </c:pt>
                <c:pt idx="387">
                  <c:v>1936</c:v>
                </c:pt>
                <c:pt idx="388">
                  <c:v>49</c:v>
                </c:pt>
                <c:pt idx="389">
                  <c:v>3025</c:v>
                </c:pt>
                <c:pt idx="390">
                  <c:v>5476</c:v>
                </c:pt>
                <c:pt idx="391">
                  <c:v>1521</c:v>
                </c:pt>
                <c:pt idx="392">
                  <c:v>2912</c:v>
                </c:pt>
                <c:pt idx="393">
                  <c:v>16473</c:v>
                </c:pt>
                <c:pt idx="394">
                  <c:v>2899</c:v>
                </c:pt>
                <c:pt idx="395">
                  <c:v>731</c:v>
                </c:pt>
                <c:pt idx="396">
                  <c:v>28292</c:v>
                </c:pt>
                <c:pt idx="397">
                  <c:v>231</c:v>
                </c:pt>
                <c:pt idx="398">
                  <c:v>1430</c:v>
                </c:pt>
                <c:pt idx="399">
                  <c:v>3774</c:v>
                </c:pt>
                <c:pt idx="400">
                  <c:v>858</c:v>
                </c:pt>
                <c:pt idx="401">
                  <c:v>4928</c:v>
                </c:pt>
                <c:pt idx="402">
                  <c:v>2261</c:v>
                </c:pt>
                <c:pt idx="403">
                  <c:v>12265</c:v>
                </c:pt>
                <c:pt idx="404">
                  <c:v>3182</c:v>
                </c:pt>
                <c:pt idx="405">
                  <c:v>1716</c:v>
                </c:pt>
                <c:pt idx="406">
                  <c:v>784</c:v>
                </c:pt>
                <c:pt idx="407">
                  <c:v>17765</c:v>
                </c:pt>
                <c:pt idx="408">
                  <c:v>16502</c:v>
                </c:pt>
                <c:pt idx="409">
                  <c:v>1677</c:v>
                </c:pt>
                <c:pt idx="410">
                  <c:v>16718</c:v>
                </c:pt>
                <c:pt idx="411">
                  <c:v>1683</c:v>
                </c:pt>
                <c:pt idx="412">
                  <c:v>338</c:v>
                </c:pt>
                <c:pt idx="413">
                  <c:v>867</c:v>
                </c:pt>
                <c:pt idx="414">
                  <c:v>968</c:v>
                </c:pt>
                <c:pt idx="415">
                  <c:v>308</c:v>
                </c:pt>
                <c:pt idx="416">
                  <c:v>385</c:v>
                </c:pt>
                <c:pt idx="417">
                  <c:v>4070</c:v>
                </c:pt>
                <c:pt idx="418">
                  <c:v>2886</c:v>
                </c:pt>
                <c:pt idx="419">
                  <c:v>4368</c:v>
                </c:pt>
                <c:pt idx="420">
                  <c:v>36176</c:v>
                </c:pt>
                <c:pt idx="421">
                  <c:v>72029</c:v>
                </c:pt>
                <c:pt idx="422">
                  <c:v>9589</c:v>
                </c:pt>
                <c:pt idx="423">
                  <c:v>1892</c:v>
                </c:pt>
                <c:pt idx="424">
                  <c:v>4501</c:v>
                </c:pt>
                <c:pt idx="425">
                  <c:v>1815</c:v>
                </c:pt>
                <c:pt idx="426">
                  <c:v>1924</c:v>
                </c:pt>
                <c:pt idx="427">
                  <c:v>1989</c:v>
                </c:pt>
                <c:pt idx="428">
                  <c:v>572</c:v>
                </c:pt>
                <c:pt idx="429">
                  <c:v>2244</c:v>
                </c:pt>
                <c:pt idx="430">
                  <c:v>91</c:v>
                </c:pt>
                <c:pt idx="431">
                  <c:v>935</c:v>
                </c:pt>
                <c:pt idx="432">
                  <c:v>3256</c:v>
                </c:pt>
                <c:pt idx="433">
                  <c:v>273</c:v>
                </c:pt>
                <c:pt idx="434">
                  <c:v>6160</c:v>
                </c:pt>
                <c:pt idx="435">
                  <c:v>23902</c:v>
                </c:pt>
                <c:pt idx="436">
                  <c:v>8697</c:v>
                </c:pt>
                <c:pt idx="437">
                  <c:v>4816</c:v>
                </c:pt>
                <c:pt idx="438">
                  <c:v>207689</c:v>
                </c:pt>
                <c:pt idx="439">
                  <c:v>7359</c:v>
                </c:pt>
                <c:pt idx="440">
                  <c:v>1118</c:v>
                </c:pt>
                <c:pt idx="441">
                  <c:v>2244</c:v>
                </c:pt>
                <c:pt idx="442">
                  <c:v>154</c:v>
                </c:pt>
                <c:pt idx="443">
                  <c:v>2420</c:v>
                </c:pt>
                <c:pt idx="444">
                  <c:v>518</c:v>
                </c:pt>
                <c:pt idx="445">
                  <c:v>2145</c:v>
                </c:pt>
                <c:pt idx="446">
                  <c:v>1924</c:v>
                </c:pt>
                <c:pt idx="447">
                  <c:v>1989</c:v>
                </c:pt>
                <c:pt idx="448">
                  <c:v>1456</c:v>
                </c:pt>
                <c:pt idx="449">
                  <c:v>5491</c:v>
                </c:pt>
                <c:pt idx="450">
                  <c:v>9812</c:v>
                </c:pt>
                <c:pt idx="451">
                  <c:v>301</c:v>
                </c:pt>
                <c:pt idx="452">
                  <c:v>35365</c:v>
                </c:pt>
                <c:pt idx="453">
                  <c:v>2442</c:v>
                </c:pt>
                <c:pt idx="454">
                  <c:v>1014</c:v>
                </c:pt>
                <c:pt idx="455">
                  <c:v>5712</c:v>
                </c:pt>
                <c:pt idx="456">
                  <c:v>7106</c:v>
                </c:pt>
                <c:pt idx="457">
                  <c:v>9812</c:v>
                </c:pt>
                <c:pt idx="458">
                  <c:v>301</c:v>
                </c:pt>
                <c:pt idx="459">
                  <c:v>2420</c:v>
                </c:pt>
                <c:pt idx="460">
                  <c:v>518</c:v>
                </c:pt>
                <c:pt idx="461">
                  <c:v>2145</c:v>
                </c:pt>
                <c:pt idx="462">
                  <c:v>8288</c:v>
                </c:pt>
                <c:pt idx="463">
                  <c:v>12597</c:v>
                </c:pt>
                <c:pt idx="464">
                  <c:v>5798</c:v>
                </c:pt>
                <c:pt idx="465">
                  <c:v>2193</c:v>
                </c:pt>
                <c:pt idx="466">
                  <c:v>8359</c:v>
                </c:pt>
                <c:pt idx="467">
                  <c:v>561</c:v>
                </c:pt>
                <c:pt idx="468">
                  <c:v>1144</c:v>
                </c:pt>
                <c:pt idx="469">
                  <c:v>357</c:v>
                </c:pt>
                <c:pt idx="470">
                  <c:v>1210</c:v>
                </c:pt>
                <c:pt idx="471">
                  <c:v>3256</c:v>
                </c:pt>
                <c:pt idx="472">
                  <c:v>273</c:v>
                </c:pt>
                <c:pt idx="473">
                  <c:v>6160</c:v>
                </c:pt>
                <c:pt idx="474">
                  <c:v>23902</c:v>
                </c:pt>
                <c:pt idx="475">
                  <c:v>8697</c:v>
                </c:pt>
                <c:pt idx="476">
                  <c:v>4816</c:v>
                </c:pt>
                <c:pt idx="477">
                  <c:v>14212</c:v>
                </c:pt>
                <c:pt idx="478">
                  <c:v>1561</c:v>
                </c:pt>
                <c:pt idx="479">
                  <c:v>2365</c:v>
                </c:pt>
                <c:pt idx="480">
                  <c:v>47582</c:v>
                </c:pt>
                <c:pt idx="481">
                  <c:v>1287</c:v>
                </c:pt>
                <c:pt idx="482">
                  <c:v>676</c:v>
                </c:pt>
                <c:pt idx="483">
                  <c:v>2601</c:v>
                </c:pt>
                <c:pt idx="484">
                  <c:v>286</c:v>
                </c:pt>
                <c:pt idx="485">
                  <c:v>748</c:v>
                </c:pt>
                <c:pt idx="486">
                  <c:v>308</c:v>
                </c:pt>
                <c:pt idx="487">
                  <c:v>385</c:v>
                </c:pt>
                <c:pt idx="488">
                  <c:v>4070</c:v>
                </c:pt>
                <c:pt idx="489">
                  <c:v>2886</c:v>
                </c:pt>
                <c:pt idx="490">
                  <c:v>4368</c:v>
                </c:pt>
                <c:pt idx="491">
                  <c:v>36176</c:v>
                </c:pt>
                <c:pt idx="492">
                  <c:v>72029</c:v>
                </c:pt>
                <c:pt idx="493">
                  <c:v>9589</c:v>
                </c:pt>
                <c:pt idx="494">
                  <c:v>27649</c:v>
                </c:pt>
                <c:pt idx="495">
                  <c:v>1452</c:v>
                </c:pt>
                <c:pt idx="496">
                  <c:v>182</c:v>
                </c:pt>
                <c:pt idx="497">
                  <c:v>2805</c:v>
                </c:pt>
                <c:pt idx="498">
                  <c:v>1628</c:v>
                </c:pt>
                <c:pt idx="499">
                  <c:v>1716</c:v>
                </c:pt>
                <c:pt idx="500">
                  <c:v>182</c:v>
                </c:pt>
                <c:pt idx="501">
                  <c:v>2805</c:v>
                </c:pt>
                <c:pt idx="502">
                  <c:v>962</c:v>
                </c:pt>
                <c:pt idx="503">
                  <c:v>663</c:v>
                </c:pt>
                <c:pt idx="504">
                  <c:v>4928</c:v>
                </c:pt>
                <c:pt idx="505">
                  <c:v>2261</c:v>
                </c:pt>
                <c:pt idx="506">
                  <c:v>12265</c:v>
                </c:pt>
                <c:pt idx="507">
                  <c:v>3182</c:v>
                </c:pt>
                <c:pt idx="508">
                  <c:v>25077</c:v>
                </c:pt>
                <c:pt idx="509">
                  <c:v>3696</c:v>
                </c:pt>
                <c:pt idx="510">
                  <c:v>8398</c:v>
                </c:pt>
                <c:pt idx="511">
                  <c:v>11373</c:v>
                </c:pt>
                <c:pt idx="512">
                  <c:v>946</c:v>
                </c:pt>
                <c:pt idx="513">
                  <c:v>1936</c:v>
                </c:pt>
                <c:pt idx="514">
                  <c:v>49</c:v>
                </c:pt>
                <c:pt idx="515">
                  <c:v>3025</c:v>
                </c:pt>
                <c:pt idx="516">
                  <c:v>5476</c:v>
                </c:pt>
                <c:pt idx="517">
                  <c:v>1521</c:v>
                </c:pt>
                <c:pt idx="518">
                  <c:v>2912</c:v>
                </c:pt>
                <c:pt idx="519">
                  <c:v>16473</c:v>
                </c:pt>
                <c:pt idx="520">
                  <c:v>2899</c:v>
                </c:pt>
                <c:pt idx="521">
                  <c:v>731</c:v>
                </c:pt>
                <c:pt idx="522">
                  <c:v>28292</c:v>
                </c:pt>
                <c:pt idx="523">
                  <c:v>231</c:v>
                </c:pt>
                <c:pt idx="524">
                  <c:v>1430</c:v>
                </c:pt>
                <c:pt idx="525">
                  <c:v>3774</c:v>
                </c:pt>
                <c:pt idx="526">
                  <c:v>858</c:v>
                </c:pt>
                <c:pt idx="527">
                  <c:v>4928</c:v>
                </c:pt>
                <c:pt idx="528">
                  <c:v>2261</c:v>
                </c:pt>
                <c:pt idx="529">
                  <c:v>12265</c:v>
                </c:pt>
                <c:pt idx="530">
                  <c:v>3182</c:v>
                </c:pt>
                <c:pt idx="531">
                  <c:v>1716</c:v>
                </c:pt>
                <c:pt idx="532">
                  <c:v>784</c:v>
                </c:pt>
                <c:pt idx="533">
                  <c:v>17765</c:v>
                </c:pt>
                <c:pt idx="534">
                  <c:v>16502</c:v>
                </c:pt>
                <c:pt idx="535">
                  <c:v>1677</c:v>
                </c:pt>
                <c:pt idx="536">
                  <c:v>16718</c:v>
                </c:pt>
                <c:pt idx="537">
                  <c:v>1683</c:v>
                </c:pt>
                <c:pt idx="538">
                  <c:v>338</c:v>
                </c:pt>
                <c:pt idx="539">
                  <c:v>867</c:v>
                </c:pt>
                <c:pt idx="540">
                  <c:v>968</c:v>
                </c:pt>
                <c:pt idx="541">
                  <c:v>308</c:v>
                </c:pt>
                <c:pt idx="542">
                  <c:v>385</c:v>
                </c:pt>
                <c:pt idx="543">
                  <c:v>4070</c:v>
                </c:pt>
                <c:pt idx="544">
                  <c:v>2886</c:v>
                </c:pt>
                <c:pt idx="545">
                  <c:v>4368</c:v>
                </c:pt>
                <c:pt idx="546">
                  <c:v>36176</c:v>
                </c:pt>
                <c:pt idx="547">
                  <c:v>72029</c:v>
                </c:pt>
                <c:pt idx="548">
                  <c:v>9589</c:v>
                </c:pt>
                <c:pt idx="549">
                  <c:v>1892</c:v>
                </c:pt>
                <c:pt idx="550">
                  <c:v>4501</c:v>
                </c:pt>
                <c:pt idx="551">
                  <c:v>1815</c:v>
                </c:pt>
                <c:pt idx="552">
                  <c:v>1924</c:v>
                </c:pt>
                <c:pt idx="553">
                  <c:v>1989</c:v>
                </c:pt>
                <c:pt idx="554">
                  <c:v>572</c:v>
                </c:pt>
                <c:pt idx="555">
                  <c:v>2244</c:v>
                </c:pt>
                <c:pt idx="556">
                  <c:v>91</c:v>
                </c:pt>
                <c:pt idx="557">
                  <c:v>935</c:v>
                </c:pt>
                <c:pt idx="558">
                  <c:v>3256</c:v>
                </c:pt>
                <c:pt idx="559">
                  <c:v>273</c:v>
                </c:pt>
                <c:pt idx="560">
                  <c:v>6160</c:v>
                </c:pt>
                <c:pt idx="561">
                  <c:v>23902</c:v>
                </c:pt>
                <c:pt idx="562">
                  <c:v>8697</c:v>
                </c:pt>
                <c:pt idx="563">
                  <c:v>4816</c:v>
                </c:pt>
                <c:pt idx="564">
                  <c:v>207689</c:v>
                </c:pt>
                <c:pt idx="565">
                  <c:v>7359</c:v>
                </c:pt>
                <c:pt idx="566">
                  <c:v>1118</c:v>
                </c:pt>
                <c:pt idx="567">
                  <c:v>2244</c:v>
                </c:pt>
                <c:pt idx="568">
                  <c:v>154</c:v>
                </c:pt>
                <c:pt idx="569">
                  <c:v>2420</c:v>
                </c:pt>
                <c:pt idx="570">
                  <c:v>518</c:v>
                </c:pt>
                <c:pt idx="571">
                  <c:v>2145</c:v>
                </c:pt>
                <c:pt idx="572">
                  <c:v>1924</c:v>
                </c:pt>
                <c:pt idx="573">
                  <c:v>1989</c:v>
                </c:pt>
                <c:pt idx="574">
                  <c:v>1456</c:v>
                </c:pt>
                <c:pt idx="575">
                  <c:v>5491</c:v>
                </c:pt>
                <c:pt idx="576">
                  <c:v>9812</c:v>
                </c:pt>
                <c:pt idx="577">
                  <c:v>301</c:v>
                </c:pt>
                <c:pt idx="578">
                  <c:v>35365</c:v>
                </c:pt>
                <c:pt idx="579">
                  <c:v>2442</c:v>
                </c:pt>
                <c:pt idx="580">
                  <c:v>1014</c:v>
                </c:pt>
                <c:pt idx="581">
                  <c:v>5712</c:v>
                </c:pt>
                <c:pt idx="582">
                  <c:v>7106</c:v>
                </c:pt>
                <c:pt idx="583">
                  <c:v>9812</c:v>
                </c:pt>
                <c:pt idx="584">
                  <c:v>301</c:v>
                </c:pt>
                <c:pt idx="585">
                  <c:v>2420</c:v>
                </c:pt>
                <c:pt idx="586">
                  <c:v>518</c:v>
                </c:pt>
                <c:pt idx="587">
                  <c:v>2145</c:v>
                </c:pt>
                <c:pt idx="588">
                  <c:v>8288</c:v>
                </c:pt>
                <c:pt idx="589">
                  <c:v>12597</c:v>
                </c:pt>
                <c:pt idx="590">
                  <c:v>5798</c:v>
                </c:pt>
                <c:pt idx="591">
                  <c:v>2193</c:v>
                </c:pt>
                <c:pt idx="592">
                  <c:v>8359</c:v>
                </c:pt>
                <c:pt idx="593">
                  <c:v>561</c:v>
                </c:pt>
                <c:pt idx="594">
                  <c:v>1144</c:v>
                </c:pt>
                <c:pt idx="595">
                  <c:v>357</c:v>
                </c:pt>
                <c:pt idx="596">
                  <c:v>1210</c:v>
                </c:pt>
                <c:pt idx="597">
                  <c:v>3256</c:v>
                </c:pt>
                <c:pt idx="598">
                  <c:v>273</c:v>
                </c:pt>
                <c:pt idx="599">
                  <c:v>6160</c:v>
                </c:pt>
                <c:pt idx="600">
                  <c:v>23902</c:v>
                </c:pt>
                <c:pt idx="601">
                  <c:v>8697</c:v>
                </c:pt>
                <c:pt idx="602">
                  <c:v>4816</c:v>
                </c:pt>
                <c:pt idx="603">
                  <c:v>14212</c:v>
                </c:pt>
                <c:pt idx="604">
                  <c:v>1561</c:v>
                </c:pt>
                <c:pt idx="605">
                  <c:v>2365</c:v>
                </c:pt>
                <c:pt idx="606">
                  <c:v>47582</c:v>
                </c:pt>
                <c:pt idx="607">
                  <c:v>1287</c:v>
                </c:pt>
                <c:pt idx="608">
                  <c:v>676</c:v>
                </c:pt>
                <c:pt idx="609">
                  <c:v>2601</c:v>
                </c:pt>
                <c:pt idx="610">
                  <c:v>286</c:v>
                </c:pt>
                <c:pt idx="611">
                  <c:v>748</c:v>
                </c:pt>
                <c:pt idx="612">
                  <c:v>308</c:v>
                </c:pt>
                <c:pt idx="613">
                  <c:v>385</c:v>
                </c:pt>
                <c:pt idx="614">
                  <c:v>4070</c:v>
                </c:pt>
                <c:pt idx="615">
                  <c:v>2886</c:v>
                </c:pt>
                <c:pt idx="616">
                  <c:v>4368</c:v>
                </c:pt>
                <c:pt idx="617">
                  <c:v>36176</c:v>
                </c:pt>
                <c:pt idx="618">
                  <c:v>72029</c:v>
                </c:pt>
                <c:pt idx="619">
                  <c:v>9589</c:v>
                </c:pt>
                <c:pt idx="620">
                  <c:v>27649</c:v>
                </c:pt>
                <c:pt idx="621">
                  <c:v>1452</c:v>
                </c:pt>
                <c:pt idx="622">
                  <c:v>182</c:v>
                </c:pt>
                <c:pt idx="623">
                  <c:v>2805</c:v>
                </c:pt>
                <c:pt idx="624">
                  <c:v>1628</c:v>
                </c:pt>
                <c:pt idx="625">
                  <c:v>1716</c:v>
                </c:pt>
                <c:pt idx="626">
                  <c:v>182</c:v>
                </c:pt>
                <c:pt idx="627">
                  <c:v>2805</c:v>
                </c:pt>
                <c:pt idx="628">
                  <c:v>962</c:v>
                </c:pt>
                <c:pt idx="629">
                  <c:v>663</c:v>
                </c:pt>
                <c:pt idx="630">
                  <c:v>4928</c:v>
                </c:pt>
                <c:pt idx="631">
                  <c:v>2261</c:v>
                </c:pt>
                <c:pt idx="632">
                  <c:v>12265</c:v>
                </c:pt>
                <c:pt idx="633">
                  <c:v>3182</c:v>
                </c:pt>
                <c:pt idx="634">
                  <c:v>25077</c:v>
                </c:pt>
                <c:pt idx="635">
                  <c:v>3696</c:v>
                </c:pt>
                <c:pt idx="636">
                  <c:v>8398</c:v>
                </c:pt>
                <c:pt idx="637">
                  <c:v>11373</c:v>
                </c:pt>
                <c:pt idx="638">
                  <c:v>946</c:v>
                </c:pt>
                <c:pt idx="639">
                  <c:v>1936</c:v>
                </c:pt>
                <c:pt idx="640">
                  <c:v>49</c:v>
                </c:pt>
                <c:pt idx="641">
                  <c:v>3025</c:v>
                </c:pt>
                <c:pt idx="642">
                  <c:v>5476</c:v>
                </c:pt>
                <c:pt idx="643">
                  <c:v>1521</c:v>
                </c:pt>
                <c:pt idx="644">
                  <c:v>2912</c:v>
                </c:pt>
                <c:pt idx="645">
                  <c:v>16473</c:v>
                </c:pt>
                <c:pt idx="646">
                  <c:v>2899</c:v>
                </c:pt>
                <c:pt idx="647">
                  <c:v>731</c:v>
                </c:pt>
                <c:pt idx="648">
                  <c:v>28292</c:v>
                </c:pt>
                <c:pt idx="649">
                  <c:v>231</c:v>
                </c:pt>
                <c:pt idx="650">
                  <c:v>1430</c:v>
                </c:pt>
                <c:pt idx="651">
                  <c:v>3774</c:v>
                </c:pt>
                <c:pt idx="652">
                  <c:v>858</c:v>
                </c:pt>
                <c:pt idx="653">
                  <c:v>4928</c:v>
                </c:pt>
                <c:pt idx="654">
                  <c:v>2261</c:v>
                </c:pt>
                <c:pt idx="655">
                  <c:v>12265</c:v>
                </c:pt>
                <c:pt idx="656">
                  <c:v>3182</c:v>
                </c:pt>
                <c:pt idx="657">
                  <c:v>1716</c:v>
                </c:pt>
                <c:pt idx="658">
                  <c:v>784</c:v>
                </c:pt>
                <c:pt idx="659">
                  <c:v>17765</c:v>
                </c:pt>
                <c:pt idx="660">
                  <c:v>16502</c:v>
                </c:pt>
                <c:pt idx="661">
                  <c:v>1677</c:v>
                </c:pt>
                <c:pt idx="662">
                  <c:v>16718</c:v>
                </c:pt>
                <c:pt idx="663">
                  <c:v>1683</c:v>
                </c:pt>
                <c:pt idx="664">
                  <c:v>338</c:v>
                </c:pt>
                <c:pt idx="665">
                  <c:v>867</c:v>
                </c:pt>
                <c:pt idx="666">
                  <c:v>968</c:v>
                </c:pt>
                <c:pt idx="667">
                  <c:v>308</c:v>
                </c:pt>
                <c:pt idx="668">
                  <c:v>385</c:v>
                </c:pt>
                <c:pt idx="669">
                  <c:v>4070</c:v>
                </c:pt>
                <c:pt idx="670">
                  <c:v>2886</c:v>
                </c:pt>
                <c:pt idx="671">
                  <c:v>4368</c:v>
                </c:pt>
                <c:pt idx="672">
                  <c:v>36176</c:v>
                </c:pt>
                <c:pt idx="673">
                  <c:v>72029</c:v>
                </c:pt>
                <c:pt idx="674">
                  <c:v>9589</c:v>
                </c:pt>
                <c:pt idx="675">
                  <c:v>1892</c:v>
                </c:pt>
                <c:pt idx="676">
                  <c:v>4501</c:v>
                </c:pt>
                <c:pt idx="677">
                  <c:v>1815</c:v>
                </c:pt>
                <c:pt idx="678">
                  <c:v>1924</c:v>
                </c:pt>
                <c:pt idx="679">
                  <c:v>1989</c:v>
                </c:pt>
                <c:pt idx="680">
                  <c:v>572</c:v>
                </c:pt>
                <c:pt idx="681">
                  <c:v>2244</c:v>
                </c:pt>
                <c:pt idx="682">
                  <c:v>91</c:v>
                </c:pt>
                <c:pt idx="683">
                  <c:v>935</c:v>
                </c:pt>
                <c:pt idx="684">
                  <c:v>3256</c:v>
                </c:pt>
                <c:pt idx="685">
                  <c:v>273</c:v>
                </c:pt>
                <c:pt idx="686">
                  <c:v>6160</c:v>
                </c:pt>
                <c:pt idx="687">
                  <c:v>23902</c:v>
                </c:pt>
                <c:pt idx="688">
                  <c:v>8697</c:v>
                </c:pt>
                <c:pt idx="689">
                  <c:v>4816</c:v>
                </c:pt>
                <c:pt idx="690">
                  <c:v>207689</c:v>
                </c:pt>
                <c:pt idx="691">
                  <c:v>7359</c:v>
                </c:pt>
                <c:pt idx="692">
                  <c:v>1118</c:v>
                </c:pt>
                <c:pt idx="693">
                  <c:v>2244</c:v>
                </c:pt>
                <c:pt idx="694">
                  <c:v>154</c:v>
                </c:pt>
                <c:pt idx="695">
                  <c:v>2420</c:v>
                </c:pt>
                <c:pt idx="696">
                  <c:v>518</c:v>
                </c:pt>
                <c:pt idx="697">
                  <c:v>2145</c:v>
                </c:pt>
                <c:pt idx="698">
                  <c:v>1924</c:v>
                </c:pt>
                <c:pt idx="699">
                  <c:v>1989</c:v>
                </c:pt>
                <c:pt idx="700">
                  <c:v>1456</c:v>
                </c:pt>
                <c:pt idx="701">
                  <c:v>5491</c:v>
                </c:pt>
                <c:pt idx="702">
                  <c:v>9812</c:v>
                </c:pt>
                <c:pt idx="703">
                  <c:v>301</c:v>
                </c:pt>
                <c:pt idx="704">
                  <c:v>35365</c:v>
                </c:pt>
                <c:pt idx="705">
                  <c:v>2442</c:v>
                </c:pt>
                <c:pt idx="706">
                  <c:v>1014</c:v>
                </c:pt>
                <c:pt idx="707">
                  <c:v>5712</c:v>
                </c:pt>
                <c:pt idx="708">
                  <c:v>7106</c:v>
                </c:pt>
                <c:pt idx="709">
                  <c:v>9812</c:v>
                </c:pt>
                <c:pt idx="710">
                  <c:v>301</c:v>
                </c:pt>
                <c:pt idx="711">
                  <c:v>2420</c:v>
                </c:pt>
                <c:pt idx="712">
                  <c:v>518</c:v>
                </c:pt>
                <c:pt idx="713">
                  <c:v>2145</c:v>
                </c:pt>
                <c:pt idx="714">
                  <c:v>8288</c:v>
                </c:pt>
                <c:pt idx="715">
                  <c:v>12597</c:v>
                </c:pt>
                <c:pt idx="716">
                  <c:v>5798</c:v>
                </c:pt>
                <c:pt idx="717">
                  <c:v>2193</c:v>
                </c:pt>
                <c:pt idx="718">
                  <c:v>8359</c:v>
                </c:pt>
                <c:pt idx="719">
                  <c:v>561</c:v>
                </c:pt>
                <c:pt idx="720">
                  <c:v>1144</c:v>
                </c:pt>
                <c:pt idx="721">
                  <c:v>357</c:v>
                </c:pt>
                <c:pt idx="722">
                  <c:v>1210</c:v>
                </c:pt>
                <c:pt idx="723">
                  <c:v>3256</c:v>
                </c:pt>
                <c:pt idx="724">
                  <c:v>273</c:v>
                </c:pt>
                <c:pt idx="725">
                  <c:v>6160</c:v>
                </c:pt>
                <c:pt idx="726">
                  <c:v>23902</c:v>
                </c:pt>
                <c:pt idx="727">
                  <c:v>8697</c:v>
                </c:pt>
                <c:pt idx="728">
                  <c:v>4816</c:v>
                </c:pt>
                <c:pt idx="729">
                  <c:v>14212</c:v>
                </c:pt>
                <c:pt idx="730">
                  <c:v>1561</c:v>
                </c:pt>
                <c:pt idx="731">
                  <c:v>2365</c:v>
                </c:pt>
                <c:pt idx="732">
                  <c:v>47582</c:v>
                </c:pt>
                <c:pt idx="733">
                  <c:v>1287</c:v>
                </c:pt>
                <c:pt idx="734">
                  <c:v>676</c:v>
                </c:pt>
                <c:pt idx="735">
                  <c:v>2601</c:v>
                </c:pt>
                <c:pt idx="736">
                  <c:v>286</c:v>
                </c:pt>
                <c:pt idx="737">
                  <c:v>748</c:v>
                </c:pt>
                <c:pt idx="738">
                  <c:v>308</c:v>
                </c:pt>
                <c:pt idx="739">
                  <c:v>385</c:v>
                </c:pt>
                <c:pt idx="740">
                  <c:v>4070</c:v>
                </c:pt>
                <c:pt idx="741">
                  <c:v>2886</c:v>
                </c:pt>
                <c:pt idx="742">
                  <c:v>4368</c:v>
                </c:pt>
                <c:pt idx="743">
                  <c:v>36176</c:v>
                </c:pt>
                <c:pt idx="744">
                  <c:v>72029</c:v>
                </c:pt>
                <c:pt idx="745">
                  <c:v>9589</c:v>
                </c:pt>
                <c:pt idx="746">
                  <c:v>27649</c:v>
                </c:pt>
                <c:pt idx="747">
                  <c:v>1452</c:v>
                </c:pt>
                <c:pt idx="748">
                  <c:v>182</c:v>
                </c:pt>
                <c:pt idx="749">
                  <c:v>2805</c:v>
                </c:pt>
                <c:pt idx="750">
                  <c:v>1628</c:v>
                </c:pt>
                <c:pt idx="751">
                  <c:v>1716</c:v>
                </c:pt>
                <c:pt idx="752">
                  <c:v>182</c:v>
                </c:pt>
                <c:pt idx="753">
                  <c:v>2805</c:v>
                </c:pt>
                <c:pt idx="754">
                  <c:v>962</c:v>
                </c:pt>
                <c:pt idx="755">
                  <c:v>663</c:v>
                </c:pt>
                <c:pt idx="756">
                  <c:v>4928</c:v>
                </c:pt>
                <c:pt idx="757">
                  <c:v>2261</c:v>
                </c:pt>
                <c:pt idx="758">
                  <c:v>12265</c:v>
                </c:pt>
                <c:pt idx="759">
                  <c:v>3182</c:v>
                </c:pt>
                <c:pt idx="760">
                  <c:v>25077</c:v>
                </c:pt>
                <c:pt idx="761">
                  <c:v>3696</c:v>
                </c:pt>
                <c:pt idx="762">
                  <c:v>8398</c:v>
                </c:pt>
                <c:pt idx="763">
                  <c:v>11373</c:v>
                </c:pt>
                <c:pt idx="764">
                  <c:v>946</c:v>
                </c:pt>
                <c:pt idx="765">
                  <c:v>1936</c:v>
                </c:pt>
                <c:pt idx="766">
                  <c:v>49</c:v>
                </c:pt>
                <c:pt idx="767">
                  <c:v>3025</c:v>
                </c:pt>
                <c:pt idx="768">
                  <c:v>5476</c:v>
                </c:pt>
                <c:pt idx="769">
                  <c:v>1521</c:v>
                </c:pt>
                <c:pt idx="770">
                  <c:v>2912</c:v>
                </c:pt>
                <c:pt idx="771">
                  <c:v>16473</c:v>
                </c:pt>
                <c:pt idx="772">
                  <c:v>2899</c:v>
                </c:pt>
                <c:pt idx="773">
                  <c:v>731</c:v>
                </c:pt>
                <c:pt idx="774">
                  <c:v>28292</c:v>
                </c:pt>
                <c:pt idx="775">
                  <c:v>231</c:v>
                </c:pt>
                <c:pt idx="776">
                  <c:v>1430</c:v>
                </c:pt>
                <c:pt idx="777">
                  <c:v>3774</c:v>
                </c:pt>
                <c:pt idx="778">
                  <c:v>858</c:v>
                </c:pt>
                <c:pt idx="779">
                  <c:v>4928</c:v>
                </c:pt>
                <c:pt idx="780">
                  <c:v>2261</c:v>
                </c:pt>
                <c:pt idx="781">
                  <c:v>12265</c:v>
                </c:pt>
                <c:pt idx="782">
                  <c:v>3182</c:v>
                </c:pt>
                <c:pt idx="783">
                  <c:v>1716</c:v>
                </c:pt>
                <c:pt idx="784">
                  <c:v>784</c:v>
                </c:pt>
                <c:pt idx="785">
                  <c:v>17765</c:v>
                </c:pt>
                <c:pt idx="786">
                  <c:v>16502</c:v>
                </c:pt>
                <c:pt idx="787">
                  <c:v>1677</c:v>
                </c:pt>
                <c:pt idx="788">
                  <c:v>16718</c:v>
                </c:pt>
                <c:pt idx="789">
                  <c:v>1683</c:v>
                </c:pt>
                <c:pt idx="790">
                  <c:v>338</c:v>
                </c:pt>
                <c:pt idx="791">
                  <c:v>867</c:v>
                </c:pt>
                <c:pt idx="792">
                  <c:v>968</c:v>
                </c:pt>
                <c:pt idx="793">
                  <c:v>308</c:v>
                </c:pt>
                <c:pt idx="794">
                  <c:v>385</c:v>
                </c:pt>
                <c:pt idx="795">
                  <c:v>4070</c:v>
                </c:pt>
                <c:pt idx="796">
                  <c:v>2886</c:v>
                </c:pt>
                <c:pt idx="797">
                  <c:v>4368</c:v>
                </c:pt>
                <c:pt idx="798">
                  <c:v>36176</c:v>
                </c:pt>
                <c:pt idx="799">
                  <c:v>72029</c:v>
                </c:pt>
                <c:pt idx="800">
                  <c:v>9589</c:v>
                </c:pt>
                <c:pt idx="801">
                  <c:v>1892</c:v>
                </c:pt>
                <c:pt idx="802">
                  <c:v>4501</c:v>
                </c:pt>
                <c:pt idx="803">
                  <c:v>1815</c:v>
                </c:pt>
                <c:pt idx="804">
                  <c:v>1924</c:v>
                </c:pt>
                <c:pt idx="805">
                  <c:v>1989</c:v>
                </c:pt>
                <c:pt idx="806">
                  <c:v>572</c:v>
                </c:pt>
                <c:pt idx="807">
                  <c:v>2244</c:v>
                </c:pt>
                <c:pt idx="808">
                  <c:v>91</c:v>
                </c:pt>
                <c:pt idx="809">
                  <c:v>935</c:v>
                </c:pt>
                <c:pt idx="810">
                  <c:v>3256</c:v>
                </c:pt>
                <c:pt idx="811">
                  <c:v>273</c:v>
                </c:pt>
                <c:pt idx="812">
                  <c:v>6160</c:v>
                </c:pt>
                <c:pt idx="813">
                  <c:v>23902</c:v>
                </c:pt>
                <c:pt idx="814">
                  <c:v>8697</c:v>
                </c:pt>
                <c:pt idx="815">
                  <c:v>4816</c:v>
                </c:pt>
                <c:pt idx="816">
                  <c:v>207689</c:v>
                </c:pt>
                <c:pt idx="817">
                  <c:v>7359</c:v>
                </c:pt>
                <c:pt idx="818">
                  <c:v>1118</c:v>
                </c:pt>
                <c:pt idx="819">
                  <c:v>2244</c:v>
                </c:pt>
                <c:pt idx="820">
                  <c:v>154</c:v>
                </c:pt>
                <c:pt idx="821">
                  <c:v>2420</c:v>
                </c:pt>
                <c:pt idx="822">
                  <c:v>518</c:v>
                </c:pt>
                <c:pt idx="823">
                  <c:v>2145</c:v>
                </c:pt>
                <c:pt idx="824">
                  <c:v>1924</c:v>
                </c:pt>
                <c:pt idx="825">
                  <c:v>1989</c:v>
                </c:pt>
                <c:pt idx="826">
                  <c:v>1456</c:v>
                </c:pt>
                <c:pt idx="827">
                  <c:v>5491</c:v>
                </c:pt>
                <c:pt idx="828">
                  <c:v>9812</c:v>
                </c:pt>
                <c:pt idx="829">
                  <c:v>301</c:v>
                </c:pt>
                <c:pt idx="830">
                  <c:v>35365</c:v>
                </c:pt>
                <c:pt idx="831">
                  <c:v>2442</c:v>
                </c:pt>
                <c:pt idx="832">
                  <c:v>1014</c:v>
                </c:pt>
                <c:pt idx="833">
                  <c:v>5712</c:v>
                </c:pt>
                <c:pt idx="834">
                  <c:v>7106</c:v>
                </c:pt>
                <c:pt idx="835">
                  <c:v>9812</c:v>
                </c:pt>
                <c:pt idx="836">
                  <c:v>301</c:v>
                </c:pt>
                <c:pt idx="837">
                  <c:v>2420</c:v>
                </c:pt>
                <c:pt idx="838">
                  <c:v>518</c:v>
                </c:pt>
                <c:pt idx="839">
                  <c:v>2145</c:v>
                </c:pt>
                <c:pt idx="840">
                  <c:v>8288</c:v>
                </c:pt>
                <c:pt idx="841">
                  <c:v>12597</c:v>
                </c:pt>
                <c:pt idx="842">
                  <c:v>5798</c:v>
                </c:pt>
                <c:pt idx="843">
                  <c:v>2193</c:v>
                </c:pt>
                <c:pt idx="844">
                  <c:v>8359</c:v>
                </c:pt>
                <c:pt idx="845">
                  <c:v>561</c:v>
                </c:pt>
                <c:pt idx="846">
                  <c:v>1144</c:v>
                </c:pt>
                <c:pt idx="847">
                  <c:v>357</c:v>
                </c:pt>
                <c:pt idx="848">
                  <c:v>1210</c:v>
                </c:pt>
                <c:pt idx="849">
                  <c:v>3256</c:v>
                </c:pt>
                <c:pt idx="850">
                  <c:v>273</c:v>
                </c:pt>
                <c:pt idx="851">
                  <c:v>6160</c:v>
                </c:pt>
                <c:pt idx="852">
                  <c:v>23902</c:v>
                </c:pt>
                <c:pt idx="853">
                  <c:v>8697</c:v>
                </c:pt>
                <c:pt idx="854">
                  <c:v>4816</c:v>
                </c:pt>
                <c:pt idx="855">
                  <c:v>14212</c:v>
                </c:pt>
                <c:pt idx="856">
                  <c:v>1561</c:v>
                </c:pt>
                <c:pt idx="857">
                  <c:v>2365</c:v>
                </c:pt>
                <c:pt idx="858">
                  <c:v>47582</c:v>
                </c:pt>
                <c:pt idx="859">
                  <c:v>1287</c:v>
                </c:pt>
                <c:pt idx="860">
                  <c:v>676</c:v>
                </c:pt>
                <c:pt idx="861">
                  <c:v>2601</c:v>
                </c:pt>
                <c:pt idx="862">
                  <c:v>286</c:v>
                </c:pt>
                <c:pt idx="863">
                  <c:v>748</c:v>
                </c:pt>
                <c:pt idx="864">
                  <c:v>308</c:v>
                </c:pt>
                <c:pt idx="865">
                  <c:v>385</c:v>
                </c:pt>
                <c:pt idx="866">
                  <c:v>4070</c:v>
                </c:pt>
                <c:pt idx="867">
                  <c:v>2886</c:v>
                </c:pt>
                <c:pt idx="868">
                  <c:v>4368</c:v>
                </c:pt>
                <c:pt idx="869">
                  <c:v>36176</c:v>
                </c:pt>
                <c:pt idx="870">
                  <c:v>72029</c:v>
                </c:pt>
                <c:pt idx="871">
                  <c:v>9589</c:v>
                </c:pt>
                <c:pt idx="872">
                  <c:v>27649</c:v>
                </c:pt>
                <c:pt idx="873">
                  <c:v>1452</c:v>
                </c:pt>
                <c:pt idx="874">
                  <c:v>182</c:v>
                </c:pt>
                <c:pt idx="875">
                  <c:v>2805</c:v>
                </c:pt>
                <c:pt idx="876">
                  <c:v>1628</c:v>
                </c:pt>
                <c:pt idx="877">
                  <c:v>1716</c:v>
                </c:pt>
                <c:pt idx="878">
                  <c:v>182</c:v>
                </c:pt>
                <c:pt idx="879">
                  <c:v>2805</c:v>
                </c:pt>
                <c:pt idx="880">
                  <c:v>962</c:v>
                </c:pt>
                <c:pt idx="881">
                  <c:v>663</c:v>
                </c:pt>
                <c:pt idx="882">
                  <c:v>4928</c:v>
                </c:pt>
                <c:pt idx="883">
                  <c:v>2261</c:v>
                </c:pt>
                <c:pt idx="884">
                  <c:v>12265</c:v>
                </c:pt>
                <c:pt idx="885">
                  <c:v>3182</c:v>
                </c:pt>
                <c:pt idx="886">
                  <c:v>25077</c:v>
                </c:pt>
                <c:pt idx="887">
                  <c:v>3696</c:v>
                </c:pt>
                <c:pt idx="888">
                  <c:v>8398</c:v>
                </c:pt>
                <c:pt idx="889">
                  <c:v>11373</c:v>
                </c:pt>
                <c:pt idx="890">
                  <c:v>946</c:v>
                </c:pt>
                <c:pt idx="891">
                  <c:v>1936</c:v>
                </c:pt>
                <c:pt idx="892">
                  <c:v>49</c:v>
                </c:pt>
                <c:pt idx="893">
                  <c:v>3025</c:v>
                </c:pt>
                <c:pt idx="894">
                  <c:v>5476</c:v>
                </c:pt>
                <c:pt idx="895">
                  <c:v>1521</c:v>
                </c:pt>
                <c:pt idx="896">
                  <c:v>2912</c:v>
                </c:pt>
                <c:pt idx="897">
                  <c:v>16473</c:v>
                </c:pt>
                <c:pt idx="898">
                  <c:v>2899</c:v>
                </c:pt>
                <c:pt idx="899">
                  <c:v>731</c:v>
                </c:pt>
                <c:pt idx="900">
                  <c:v>28292</c:v>
                </c:pt>
                <c:pt idx="901">
                  <c:v>231</c:v>
                </c:pt>
                <c:pt idx="902">
                  <c:v>1430</c:v>
                </c:pt>
                <c:pt idx="903">
                  <c:v>3774</c:v>
                </c:pt>
                <c:pt idx="904">
                  <c:v>858</c:v>
                </c:pt>
                <c:pt idx="905">
                  <c:v>4928</c:v>
                </c:pt>
                <c:pt idx="906">
                  <c:v>2261</c:v>
                </c:pt>
                <c:pt idx="907">
                  <c:v>12265</c:v>
                </c:pt>
                <c:pt idx="908">
                  <c:v>3182</c:v>
                </c:pt>
                <c:pt idx="909">
                  <c:v>1716</c:v>
                </c:pt>
                <c:pt idx="910">
                  <c:v>784</c:v>
                </c:pt>
                <c:pt idx="911">
                  <c:v>17765</c:v>
                </c:pt>
                <c:pt idx="912">
                  <c:v>16502</c:v>
                </c:pt>
                <c:pt idx="913">
                  <c:v>1677</c:v>
                </c:pt>
                <c:pt idx="914">
                  <c:v>16718</c:v>
                </c:pt>
                <c:pt idx="915">
                  <c:v>1683</c:v>
                </c:pt>
                <c:pt idx="916">
                  <c:v>338</c:v>
                </c:pt>
                <c:pt idx="917">
                  <c:v>867</c:v>
                </c:pt>
                <c:pt idx="918">
                  <c:v>968</c:v>
                </c:pt>
                <c:pt idx="919">
                  <c:v>308</c:v>
                </c:pt>
                <c:pt idx="920">
                  <c:v>385</c:v>
                </c:pt>
                <c:pt idx="921">
                  <c:v>4070</c:v>
                </c:pt>
                <c:pt idx="922">
                  <c:v>2886</c:v>
                </c:pt>
                <c:pt idx="923">
                  <c:v>4368</c:v>
                </c:pt>
                <c:pt idx="924">
                  <c:v>36176</c:v>
                </c:pt>
                <c:pt idx="925">
                  <c:v>72029</c:v>
                </c:pt>
                <c:pt idx="926">
                  <c:v>9589</c:v>
                </c:pt>
                <c:pt idx="927">
                  <c:v>1892</c:v>
                </c:pt>
                <c:pt idx="928">
                  <c:v>4501</c:v>
                </c:pt>
                <c:pt idx="929">
                  <c:v>1815</c:v>
                </c:pt>
                <c:pt idx="930">
                  <c:v>1924</c:v>
                </c:pt>
                <c:pt idx="931">
                  <c:v>1989</c:v>
                </c:pt>
                <c:pt idx="932">
                  <c:v>572</c:v>
                </c:pt>
                <c:pt idx="933">
                  <c:v>2244</c:v>
                </c:pt>
                <c:pt idx="934">
                  <c:v>91</c:v>
                </c:pt>
                <c:pt idx="935">
                  <c:v>935</c:v>
                </c:pt>
                <c:pt idx="936">
                  <c:v>3256</c:v>
                </c:pt>
                <c:pt idx="937">
                  <c:v>273</c:v>
                </c:pt>
                <c:pt idx="938">
                  <c:v>6160</c:v>
                </c:pt>
                <c:pt idx="939">
                  <c:v>23902</c:v>
                </c:pt>
                <c:pt idx="940">
                  <c:v>8697</c:v>
                </c:pt>
                <c:pt idx="941">
                  <c:v>4816</c:v>
                </c:pt>
                <c:pt idx="942">
                  <c:v>207689</c:v>
                </c:pt>
                <c:pt idx="943">
                  <c:v>7359</c:v>
                </c:pt>
                <c:pt idx="944">
                  <c:v>1118</c:v>
                </c:pt>
                <c:pt idx="945">
                  <c:v>2244</c:v>
                </c:pt>
                <c:pt idx="946">
                  <c:v>154</c:v>
                </c:pt>
                <c:pt idx="947">
                  <c:v>2420</c:v>
                </c:pt>
                <c:pt idx="948">
                  <c:v>518</c:v>
                </c:pt>
                <c:pt idx="949">
                  <c:v>2145</c:v>
                </c:pt>
                <c:pt idx="950">
                  <c:v>1924</c:v>
                </c:pt>
                <c:pt idx="951">
                  <c:v>1989</c:v>
                </c:pt>
                <c:pt idx="952">
                  <c:v>1456</c:v>
                </c:pt>
                <c:pt idx="953">
                  <c:v>5491</c:v>
                </c:pt>
                <c:pt idx="954">
                  <c:v>9812</c:v>
                </c:pt>
                <c:pt idx="955">
                  <c:v>301</c:v>
                </c:pt>
                <c:pt idx="956">
                  <c:v>35365</c:v>
                </c:pt>
                <c:pt idx="957">
                  <c:v>2442</c:v>
                </c:pt>
                <c:pt idx="958">
                  <c:v>1014</c:v>
                </c:pt>
                <c:pt idx="959">
                  <c:v>5712</c:v>
                </c:pt>
                <c:pt idx="960">
                  <c:v>7106</c:v>
                </c:pt>
                <c:pt idx="961">
                  <c:v>9812</c:v>
                </c:pt>
                <c:pt idx="962">
                  <c:v>301</c:v>
                </c:pt>
                <c:pt idx="963">
                  <c:v>2420</c:v>
                </c:pt>
                <c:pt idx="964">
                  <c:v>518</c:v>
                </c:pt>
                <c:pt idx="965">
                  <c:v>2145</c:v>
                </c:pt>
                <c:pt idx="966">
                  <c:v>8288</c:v>
                </c:pt>
                <c:pt idx="967">
                  <c:v>12597</c:v>
                </c:pt>
                <c:pt idx="968">
                  <c:v>5798</c:v>
                </c:pt>
                <c:pt idx="969">
                  <c:v>2193</c:v>
                </c:pt>
                <c:pt idx="970">
                  <c:v>8359</c:v>
                </c:pt>
                <c:pt idx="971">
                  <c:v>561</c:v>
                </c:pt>
                <c:pt idx="972">
                  <c:v>1144</c:v>
                </c:pt>
                <c:pt idx="973">
                  <c:v>357</c:v>
                </c:pt>
                <c:pt idx="974">
                  <c:v>1210</c:v>
                </c:pt>
                <c:pt idx="975">
                  <c:v>3256</c:v>
                </c:pt>
                <c:pt idx="976">
                  <c:v>273</c:v>
                </c:pt>
                <c:pt idx="977">
                  <c:v>6160</c:v>
                </c:pt>
                <c:pt idx="978">
                  <c:v>23902</c:v>
                </c:pt>
                <c:pt idx="979">
                  <c:v>8697</c:v>
                </c:pt>
                <c:pt idx="980">
                  <c:v>4816</c:v>
                </c:pt>
                <c:pt idx="981">
                  <c:v>14212</c:v>
                </c:pt>
                <c:pt idx="982">
                  <c:v>1561</c:v>
                </c:pt>
                <c:pt idx="983">
                  <c:v>2365</c:v>
                </c:pt>
                <c:pt idx="984">
                  <c:v>47582</c:v>
                </c:pt>
                <c:pt idx="985">
                  <c:v>1287</c:v>
                </c:pt>
                <c:pt idx="986">
                  <c:v>676</c:v>
                </c:pt>
                <c:pt idx="987">
                  <c:v>2601</c:v>
                </c:pt>
                <c:pt idx="988">
                  <c:v>286</c:v>
                </c:pt>
                <c:pt idx="989">
                  <c:v>748</c:v>
                </c:pt>
                <c:pt idx="990">
                  <c:v>308</c:v>
                </c:pt>
                <c:pt idx="991">
                  <c:v>385</c:v>
                </c:pt>
                <c:pt idx="992">
                  <c:v>4070</c:v>
                </c:pt>
                <c:pt idx="993">
                  <c:v>2886</c:v>
                </c:pt>
                <c:pt idx="994">
                  <c:v>4368</c:v>
                </c:pt>
                <c:pt idx="995">
                  <c:v>36176</c:v>
                </c:pt>
                <c:pt idx="996">
                  <c:v>72029</c:v>
                </c:pt>
                <c:pt idx="997">
                  <c:v>9589</c:v>
                </c:pt>
                <c:pt idx="998">
                  <c:v>27649</c:v>
                </c:pt>
                <c:pt idx="999">
                  <c:v>1452</c:v>
                </c:pt>
                <c:pt idx="1000">
                  <c:v>182</c:v>
                </c:pt>
                <c:pt idx="1001">
                  <c:v>2805</c:v>
                </c:pt>
                <c:pt idx="1002">
                  <c:v>1628</c:v>
                </c:pt>
                <c:pt idx="1003">
                  <c:v>1716</c:v>
                </c:pt>
                <c:pt idx="1004">
                  <c:v>182</c:v>
                </c:pt>
                <c:pt idx="1005">
                  <c:v>2805</c:v>
                </c:pt>
                <c:pt idx="1006">
                  <c:v>962</c:v>
                </c:pt>
                <c:pt idx="1007">
                  <c:v>663</c:v>
                </c:pt>
                <c:pt idx="1008">
                  <c:v>4928</c:v>
                </c:pt>
                <c:pt idx="1009">
                  <c:v>2261</c:v>
                </c:pt>
                <c:pt idx="1010">
                  <c:v>12265</c:v>
                </c:pt>
                <c:pt idx="1011">
                  <c:v>3182</c:v>
                </c:pt>
                <c:pt idx="1012">
                  <c:v>25077</c:v>
                </c:pt>
                <c:pt idx="1013">
                  <c:v>3696</c:v>
                </c:pt>
                <c:pt idx="1014">
                  <c:v>8398</c:v>
                </c:pt>
                <c:pt idx="1015">
                  <c:v>11373</c:v>
                </c:pt>
                <c:pt idx="1016">
                  <c:v>946</c:v>
                </c:pt>
                <c:pt idx="1017">
                  <c:v>1936</c:v>
                </c:pt>
                <c:pt idx="1018">
                  <c:v>49</c:v>
                </c:pt>
                <c:pt idx="1019">
                  <c:v>3025</c:v>
                </c:pt>
                <c:pt idx="1020">
                  <c:v>5476</c:v>
                </c:pt>
                <c:pt idx="1021">
                  <c:v>1521</c:v>
                </c:pt>
                <c:pt idx="1022">
                  <c:v>2912</c:v>
                </c:pt>
                <c:pt idx="1023">
                  <c:v>16473</c:v>
                </c:pt>
                <c:pt idx="1024">
                  <c:v>2899</c:v>
                </c:pt>
                <c:pt idx="1025">
                  <c:v>731</c:v>
                </c:pt>
                <c:pt idx="1026">
                  <c:v>28292</c:v>
                </c:pt>
                <c:pt idx="1027">
                  <c:v>231</c:v>
                </c:pt>
                <c:pt idx="1028">
                  <c:v>1430</c:v>
                </c:pt>
                <c:pt idx="1029">
                  <c:v>3774</c:v>
                </c:pt>
                <c:pt idx="1030">
                  <c:v>858</c:v>
                </c:pt>
                <c:pt idx="1031">
                  <c:v>4928</c:v>
                </c:pt>
                <c:pt idx="1032">
                  <c:v>2261</c:v>
                </c:pt>
                <c:pt idx="1033">
                  <c:v>12265</c:v>
                </c:pt>
                <c:pt idx="1034">
                  <c:v>3182</c:v>
                </c:pt>
                <c:pt idx="1035">
                  <c:v>1716</c:v>
                </c:pt>
                <c:pt idx="1036">
                  <c:v>784</c:v>
                </c:pt>
                <c:pt idx="1037">
                  <c:v>17765</c:v>
                </c:pt>
                <c:pt idx="1038">
                  <c:v>16502</c:v>
                </c:pt>
                <c:pt idx="1039">
                  <c:v>1677</c:v>
                </c:pt>
                <c:pt idx="1040">
                  <c:v>16718</c:v>
                </c:pt>
                <c:pt idx="1041">
                  <c:v>1683</c:v>
                </c:pt>
                <c:pt idx="1042">
                  <c:v>338</c:v>
                </c:pt>
                <c:pt idx="1043">
                  <c:v>867</c:v>
                </c:pt>
                <c:pt idx="1044">
                  <c:v>968</c:v>
                </c:pt>
                <c:pt idx="1045">
                  <c:v>308</c:v>
                </c:pt>
                <c:pt idx="1046">
                  <c:v>385</c:v>
                </c:pt>
                <c:pt idx="1047">
                  <c:v>4070</c:v>
                </c:pt>
                <c:pt idx="1048">
                  <c:v>2886</c:v>
                </c:pt>
                <c:pt idx="1049">
                  <c:v>4368</c:v>
                </c:pt>
                <c:pt idx="1050">
                  <c:v>36176</c:v>
                </c:pt>
                <c:pt idx="1051">
                  <c:v>72029</c:v>
                </c:pt>
                <c:pt idx="1052">
                  <c:v>9589</c:v>
                </c:pt>
                <c:pt idx="1053">
                  <c:v>1892</c:v>
                </c:pt>
                <c:pt idx="1054">
                  <c:v>4501</c:v>
                </c:pt>
                <c:pt idx="1055">
                  <c:v>1815</c:v>
                </c:pt>
                <c:pt idx="1056">
                  <c:v>1924</c:v>
                </c:pt>
                <c:pt idx="1057">
                  <c:v>1989</c:v>
                </c:pt>
                <c:pt idx="1058">
                  <c:v>572</c:v>
                </c:pt>
                <c:pt idx="1059">
                  <c:v>2244</c:v>
                </c:pt>
                <c:pt idx="1060">
                  <c:v>91</c:v>
                </c:pt>
                <c:pt idx="1061">
                  <c:v>935</c:v>
                </c:pt>
                <c:pt idx="1062">
                  <c:v>3256</c:v>
                </c:pt>
                <c:pt idx="1063">
                  <c:v>273</c:v>
                </c:pt>
                <c:pt idx="1064">
                  <c:v>6160</c:v>
                </c:pt>
                <c:pt idx="1065">
                  <c:v>23902</c:v>
                </c:pt>
                <c:pt idx="1066">
                  <c:v>8697</c:v>
                </c:pt>
                <c:pt idx="1067">
                  <c:v>4816</c:v>
                </c:pt>
                <c:pt idx="1068">
                  <c:v>207689</c:v>
                </c:pt>
                <c:pt idx="1069">
                  <c:v>7359</c:v>
                </c:pt>
                <c:pt idx="1070">
                  <c:v>1118</c:v>
                </c:pt>
                <c:pt idx="1071">
                  <c:v>2244</c:v>
                </c:pt>
                <c:pt idx="1072">
                  <c:v>154</c:v>
                </c:pt>
                <c:pt idx="1073">
                  <c:v>2420</c:v>
                </c:pt>
                <c:pt idx="1074">
                  <c:v>518</c:v>
                </c:pt>
                <c:pt idx="1075">
                  <c:v>2145</c:v>
                </c:pt>
                <c:pt idx="1076">
                  <c:v>1924</c:v>
                </c:pt>
                <c:pt idx="1077">
                  <c:v>1989</c:v>
                </c:pt>
                <c:pt idx="1078">
                  <c:v>1456</c:v>
                </c:pt>
                <c:pt idx="1079">
                  <c:v>5491</c:v>
                </c:pt>
                <c:pt idx="1080">
                  <c:v>9812</c:v>
                </c:pt>
                <c:pt idx="1081">
                  <c:v>301</c:v>
                </c:pt>
                <c:pt idx="1082">
                  <c:v>35365</c:v>
                </c:pt>
                <c:pt idx="1083">
                  <c:v>2442</c:v>
                </c:pt>
                <c:pt idx="1084">
                  <c:v>1014</c:v>
                </c:pt>
                <c:pt idx="1085">
                  <c:v>5712</c:v>
                </c:pt>
                <c:pt idx="1086">
                  <c:v>7106</c:v>
                </c:pt>
                <c:pt idx="1087">
                  <c:v>9812</c:v>
                </c:pt>
                <c:pt idx="1088">
                  <c:v>301</c:v>
                </c:pt>
                <c:pt idx="1089">
                  <c:v>2420</c:v>
                </c:pt>
                <c:pt idx="1090">
                  <c:v>518</c:v>
                </c:pt>
                <c:pt idx="1091">
                  <c:v>2145</c:v>
                </c:pt>
                <c:pt idx="1092">
                  <c:v>8288</c:v>
                </c:pt>
                <c:pt idx="1093">
                  <c:v>12597</c:v>
                </c:pt>
                <c:pt idx="1094">
                  <c:v>5798</c:v>
                </c:pt>
                <c:pt idx="1095">
                  <c:v>2193</c:v>
                </c:pt>
              </c:numCache>
            </c:numRef>
          </c:val>
          <c:smooth val="0"/>
          <c:extLst>
            <c:ext xmlns:c16="http://schemas.microsoft.com/office/drawing/2014/chart" uri="{C3380CC4-5D6E-409C-BE32-E72D297353CC}">
              <c16:uniqueId val="{00000000-B269-4E78-A809-8F9882D14552}"/>
            </c:ext>
          </c:extLst>
        </c:ser>
        <c:dLbls>
          <c:showLegendKey val="0"/>
          <c:showVal val="0"/>
          <c:showCatName val="0"/>
          <c:showSerName val="0"/>
          <c:showPercent val="0"/>
          <c:showBubbleSize val="0"/>
        </c:dLbls>
        <c:smooth val="0"/>
        <c:axId val="387128944"/>
        <c:axId val="386637168"/>
      </c:lineChart>
      <c:catAx>
        <c:axId val="38712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637168"/>
        <c:crosses val="autoZero"/>
        <c:auto val="1"/>
        <c:lblAlgn val="ctr"/>
        <c:lblOffset val="100"/>
        <c:noMultiLvlLbl val="0"/>
      </c:catAx>
      <c:valAx>
        <c:axId val="386637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total_purchase_amount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28944"/>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(forecasting).xlsx]outlier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'Month: Nov', 'quantity_sold' has </a:t>
            </a:r>
            <a:r>
              <a:rPr lang="en-US">
                <a:solidFill>
                  <a:srgbClr val="DD5A13"/>
                </a:solidFill>
              </a:rPr>
              <a:t>6</a:t>
            </a:r>
            <a:r>
              <a:rPr lang="en-US"/>
              <a:t> outliers.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2"/>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3"/>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4"/>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5"/>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6"/>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'outlier 2'!$D$6</c:f>
              <c:strCache>
                <c:ptCount val="1"/>
                <c:pt idx="0">
                  <c:v>Total</c:v>
                </c:pt>
              </c:strCache>
            </c:strRef>
          </c:tx>
          <c:spPr>
            <a:ln w="28575" cap="rnd">
              <a:solidFill>
                <a:srgbClr val="D2D2D2"/>
              </a:solidFill>
              <a:prstDash val="solid"/>
              <a:round/>
            </a:ln>
            <a:effectLst/>
          </c:spPr>
          <c:marker>
            <c:symbol val="none"/>
          </c:marker>
          <c:dPt>
            <c:idx val="312"/>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0-5350-4612-971B-4440ED615350}"/>
              </c:ext>
            </c:extLst>
          </c:dPt>
          <c:dPt>
            <c:idx val="326"/>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1-5350-4612-971B-4440ED615350}"/>
              </c:ext>
            </c:extLst>
          </c:dPt>
          <c:dPt>
            <c:idx val="676"/>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2-5350-4612-971B-4440ED615350}"/>
              </c:ext>
            </c:extLst>
          </c:dPt>
          <c:dPt>
            <c:idx val="690"/>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3-5350-4612-971B-4440ED615350}"/>
              </c:ext>
            </c:extLst>
          </c:dPt>
          <c:dPt>
            <c:idx val="1040"/>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4-5350-4612-971B-4440ED615350}"/>
              </c:ext>
            </c:extLst>
          </c:dPt>
          <c:dPt>
            <c:idx val="1054"/>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5-5350-4612-971B-4440ED615350}"/>
              </c:ext>
            </c:extLst>
          </c:dPt>
          <c:cat>
            <c:strRef>
              <c:f>'outlier 2'!$C$7:$C$1103</c:f>
              <c:strCache>
                <c:ptCount val="1096"/>
                <c:pt idx="0">
                  <c:v>1/1/2020</c:v>
                </c:pt>
                <c:pt idx="1">
                  <c:v>1/2/2020</c:v>
                </c:pt>
                <c:pt idx="2">
                  <c:v>1/3/2020</c:v>
                </c:pt>
                <c:pt idx="3">
                  <c:v>1/4/2020</c:v>
                </c:pt>
                <c:pt idx="4">
                  <c:v>1/5/2020</c:v>
                </c:pt>
                <c:pt idx="5">
                  <c:v>1/6/2020</c:v>
                </c:pt>
                <c:pt idx="6">
                  <c:v>1/7/2020</c:v>
                </c:pt>
                <c:pt idx="7">
                  <c:v>1/8/2020</c:v>
                </c:pt>
                <c:pt idx="8">
                  <c:v>1/9/2020</c:v>
                </c:pt>
                <c:pt idx="9">
                  <c:v>1/10/2020</c:v>
                </c:pt>
                <c:pt idx="10">
                  <c:v>1/11/2020</c:v>
                </c:pt>
                <c:pt idx="11">
                  <c:v>1/12/2020</c:v>
                </c:pt>
                <c:pt idx="12">
                  <c:v>1/13/2020</c:v>
                </c:pt>
                <c:pt idx="13">
                  <c:v>1/14/2020</c:v>
                </c:pt>
                <c:pt idx="14">
                  <c:v>1/15/2020</c:v>
                </c:pt>
                <c:pt idx="15">
                  <c:v>1/16/2020</c:v>
                </c:pt>
                <c:pt idx="16">
                  <c:v>1/17/2020</c:v>
                </c:pt>
                <c:pt idx="17">
                  <c:v>1/18/2020</c:v>
                </c:pt>
                <c:pt idx="18">
                  <c:v>1/19/2020</c:v>
                </c:pt>
                <c:pt idx="19">
                  <c:v>1/20/2020</c:v>
                </c:pt>
                <c:pt idx="20">
                  <c:v>1/21/2020</c:v>
                </c:pt>
                <c:pt idx="21">
                  <c:v>1/22/2020</c:v>
                </c:pt>
                <c:pt idx="22">
                  <c:v>1/23/2020</c:v>
                </c:pt>
                <c:pt idx="23">
                  <c:v>1/24/2020</c:v>
                </c:pt>
                <c:pt idx="24">
                  <c:v>1/25/2020</c:v>
                </c:pt>
                <c:pt idx="25">
                  <c:v>1/26/2020</c:v>
                </c:pt>
                <c:pt idx="26">
                  <c:v>1/27/2020</c:v>
                </c:pt>
                <c:pt idx="27">
                  <c:v>1/28/2020</c:v>
                </c:pt>
                <c:pt idx="28">
                  <c:v>1/29/2020</c:v>
                </c:pt>
                <c:pt idx="29">
                  <c:v>1/30/2020</c:v>
                </c:pt>
                <c:pt idx="30">
                  <c:v>1/31/2020</c:v>
                </c:pt>
                <c:pt idx="31">
                  <c:v>2/1/2020</c:v>
                </c:pt>
                <c:pt idx="32">
                  <c:v>2/2/2020</c:v>
                </c:pt>
                <c:pt idx="33">
                  <c:v>2/3/2020</c:v>
                </c:pt>
                <c:pt idx="34">
                  <c:v>2/4/2020</c:v>
                </c:pt>
                <c:pt idx="35">
                  <c:v>2/5/2020</c:v>
                </c:pt>
                <c:pt idx="36">
                  <c:v>2/6/2020</c:v>
                </c:pt>
                <c:pt idx="37">
                  <c:v>2/7/2020</c:v>
                </c:pt>
                <c:pt idx="38">
                  <c:v>2/8/2020</c:v>
                </c:pt>
                <c:pt idx="39">
                  <c:v>2/9/2020</c:v>
                </c:pt>
                <c:pt idx="40">
                  <c:v>2/10/2020</c:v>
                </c:pt>
                <c:pt idx="41">
                  <c:v>2/11/2020</c:v>
                </c:pt>
                <c:pt idx="42">
                  <c:v>2/12/2020</c:v>
                </c:pt>
                <c:pt idx="43">
                  <c:v>2/13/2020</c:v>
                </c:pt>
                <c:pt idx="44">
                  <c:v>2/14/2020</c:v>
                </c:pt>
                <c:pt idx="45">
                  <c:v>2/15/2020</c:v>
                </c:pt>
                <c:pt idx="46">
                  <c:v>2/16/2020</c:v>
                </c:pt>
                <c:pt idx="47">
                  <c:v>2/17/2020</c:v>
                </c:pt>
                <c:pt idx="48">
                  <c:v>2/18/2020</c:v>
                </c:pt>
                <c:pt idx="49">
                  <c:v>2/19/2020</c:v>
                </c:pt>
                <c:pt idx="50">
                  <c:v>2/20/2020</c:v>
                </c:pt>
                <c:pt idx="51">
                  <c:v>2/21/2020</c:v>
                </c:pt>
                <c:pt idx="52">
                  <c:v>2/22/2020</c:v>
                </c:pt>
                <c:pt idx="53">
                  <c:v>2/23/2020</c:v>
                </c:pt>
                <c:pt idx="54">
                  <c:v>2/24/2020</c:v>
                </c:pt>
                <c:pt idx="55">
                  <c:v>2/25/2020</c:v>
                </c:pt>
                <c:pt idx="56">
                  <c:v>2/26/2020</c:v>
                </c:pt>
                <c:pt idx="57">
                  <c:v>2/27/2020</c:v>
                </c:pt>
                <c:pt idx="58">
                  <c:v>2/28/2020</c:v>
                </c:pt>
                <c:pt idx="59">
                  <c:v>2/29/2020</c:v>
                </c:pt>
                <c:pt idx="60">
                  <c:v>3/1/2020</c:v>
                </c:pt>
                <c:pt idx="61">
                  <c:v>3/2/2020</c:v>
                </c:pt>
                <c:pt idx="62">
                  <c:v>3/3/2020</c:v>
                </c:pt>
                <c:pt idx="63">
                  <c:v>3/4/2020</c:v>
                </c:pt>
                <c:pt idx="64">
                  <c:v>3/5/2020</c:v>
                </c:pt>
                <c:pt idx="65">
                  <c:v>3/6/2020</c:v>
                </c:pt>
                <c:pt idx="66">
                  <c:v>3/7/2020</c:v>
                </c:pt>
                <c:pt idx="67">
                  <c:v>3/8/2020</c:v>
                </c:pt>
                <c:pt idx="68">
                  <c:v>3/9/2020</c:v>
                </c:pt>
                <c:pt idx="69">
                  <c:v>3/10/2020</c:v>
                </c:pt>
                <c:pt idx="70">
                  <c:v>3/11/2020</c:v>
                </c:pt>
                <c:pt idx="71">
                  <c:v>3/12/2020</c:v>
                </c:pt>
                <c:pt idx="72">
                  <c:v>3/13/2020</c:v>
                </c:pt>
                <c:pt idx="73">
                  <c:v>3/14/2020</c:v>
                </c:pt>
                <c:pt idx="74">
                  <c:v>3/15/2020</c:v>
                </c:pt>
                <c:pt idx="75">
                  <c:v>3/16/2020</c:v>
                </c:pt>
                <c:pt idx="76">
                  <c:v>3/17/2020</c:v>
                </c:pt>
                <c:pt idx="77">
                  <c:v>3/18/2020</c:v>
                </c:pt>
                <c:pt idx="78">
                  <c:v>3/19/2020</c:v>
                </c:pt>
                <c:pt idx="79">
                  <c:v>3/20/2020</c:v>
                </c:pt>
                <c:pt idx="80">
                  <c:v>3/21/2020</c:v>
                </c:pt>
                <c:pt idx="81">
                  <c:v>3/22/2020</c:v>
                </c:pt>
                <c:pt idx="82">
                  <c:v>3/23/2020</c:v>
                </c:pt>
                <c:pt idx="83">
                  <c:v>3/24/2020</c:v>
                </c:pt>
                <c:pt idx="84">
                  <c:v>3/25/2020</c:v>
                </c:pt>
                <c:pt idx="85">
                  <c:v>3/26/2020</c:v>
                </c:pt>
                <c:pt idx="86">
                  <c:v>3/27/2020</c:v>
                </c:pt>
                <c:pt idx="87">
                  <c:v>3/28/2020</c:v>
                </c:pt>
                <c:pt idx="88">
                  <c:v>3/29/2020</c:v>
                </c:pt>
                <c:pt idx="89">
                  <c:v>3/30/2020</c:v>
                </c:pt>
                <c:pt idx="90">
                  <c:v>3/31/2020</c:v>
                </c:pt>
                <c:pt idx="91">
                  <c:v>4/1/2020</c:v>
                </c:pt>
                <c:pt idx="92">
                  <c:v>4/2/2020</c:v>
                </c:pt>
                <c:pt idx="93">
                  <c:v>4/3/2020</c:v>
                </c:pt>
                <c:pt idx="94">
                  <c:v>4/4/2020</c:v>
                </c:pt>
                <c:pt idx="95">
                  <c:v>4/5/2020</c:v>
                </c:pt>
                <c:pt idx="96">
                  <c:v>4/6/2020</c:v>
                </c:pt>
                <c:pt idx="97">
                  <c:v>4/7/2020</c:v>
                </c:pt>
                <c:pt idx="98">
                  <c:v>4/8/2020</c:v>
                </c:pt>
                <c:pt idx="99">
                  <c:v>4/9/2020</c:v>
                </c:pt>
                <c:pt idx="100">
                  <c:v>4/10/2020</c:v>
                </c:pt>
                <c:pt idx="101">
                  <c:v>4/11/2020</c:v>
                </c:pt>
                <c:pt idx="102">
                  <c:v>4/12/2020</c:v>
                </c:pt>
                <c:pt idx="103">
                  <c:v>4/13/2020</c:v>
                </c:pt>
                <c:pt idx="104">
                  <c:v>4/14/2020</c:v>
                </c:pt>
                <c:pt idx="105">
                  <c:v>4/15/2020</c:v>
                </c:pt>
                <c:pt idx="106">
                  <c:v>4/16/2020</c:v>
                </c:pt>
                <c:pt idx="107">
                  <c:v>4/17/2020</c:v>
                </c:pt>
                <c:pt idx="108">
                  <c:v>4/18/2020</c:v>
                </c:pt>
                <c:pt idx="109">
                  <c:v>4/19/2020</c:v>
                </c:pt>
                <c:pt idx="110">
                  <c:v>4/20/2020</c:v>
                </c:pt>
                <c:pt idx="111">
                  <c:v>4/21/2020</c:v>
                </c:pt>
                <c:pt idx="112">
                  <c:v>4/22/2020</c:v>
                </c:pt>
                <c:pt idx="113">
                  <c:v>4/23/2020</c:v>
                </c:pt>
                <c:pt idx="114">
                  <c:v>4/24/2020</c:v>
                </c:pt>
                <c:pt idx="115">
                  <c:v>4/25/2020</c:v>
                </c:pt>
                <c:pt idx="116">
                  <c:v>4/26/2020</c:v>
                </c:pt>
                <c:pt idx="117">
                  <c:v>4/27/2020</c:v>
                </c:pt>
                <c:pt idx="118">
                  <c:v>4/28/2020</c:v>
                </c:pt>
                <c:pt idx="119">
                  <c:v>4/29/2020</c:v>
                </c:pt>
                <c:pt idx="120">
                  <c:v>4/30/2020</c:v>
                </c:pt>
                <c:pt idx="121">
                  <c:v>5/1/2020</c:v>
                </c:pt>
                <c:pt idx="122">
                  <c:v>5/2/2020</c:v>
                </c:pt>
                <c:pt idx="123">
                  <c:v>5/3/2020</c:v>
                </c:pt>
                <c:pt idx="124">
                  <c:v>5/4/2020</c:v>
                </c:pt>
                <c:pt idx="125">
                  <c:v>5/5/2020</c:v>
                </c:pt>
                <c:pt idx="126">
                  <c:v>5/6/2020</c:v>
                </c:pt>
                <c:pt idx="127">
                  <c:v>5/7/2020</c:v>
                </c:pt>
                <c:pt idx="128">
                  <c:v>5/8/2020</c:v>
                </c:pt>
                <c:pt idx="129">
                  <c:v>5/9/2020</c:v>
                </c:pt>
                <c:pt idx="130">
                  <c:v>5/10/2020</c:v>
                </c:pt>
                <c:pt idx="131">
                  <c:v>5/11/2020</c:v>
                </c:pt>
                <c:pt idx="132">
                  <c:v>5/12/2020</c:v>
                </c:pt>
                <c:pt idx="133">
                  <c:v>5/13/2020</c:v>
                </c:pt>
                <c:pt idx="134">
                  <c:v>5/14/2020</c:v>
                </c:pt>
                <c:pt idx="135">
                  <c:v>5/15/2020</c:v>
                </c:pt>
                <c:pt idx="136">
                  <c:v>5/16/2020</c:v>
                </c:pt>
                <c:pt idx="137">
                  <c:v>5/17/2020</c:v>
                </c:pt>
                <c:pt idx="138">
                  <c:v>5/18/2020</c:v>
                </c:pt>
                <c:pt idx="139">
                  <c:v>5/19/2020</c:v>
                </c:pt>
                <c:pt idx="140">
                  <c:v>5/20/2020</c:v>
                </c:pt>
                <c:pt idx="141">
                  <c:v>5/21/2020</c:v>
                </c:pt>
                <c:pt idx="142">
                  <c:v>5/22/2020</c:v>
                </c:pt>
                <c:pt idx="143">
                  <c:v>5/23/2020</c:v>
                </c:pt>
                <c:pt idx="144">
                  <c:v>5/24/2020</c:v>
                </c:pt>
                <c:pt idx="145">
                  <c:v>5/25/2020</c:v>
                </c:pt>
                <c:pt idx="146">
                  <c:v>5/26/2020</c:v>
                </c:pt>
                <c:pt idx="147">
                  <c:v>5/27/2020</c:v>
                </c:pt>
                <c:pt idx="148">
                  <c:v>5/28/2020</c:v>
                </c:pt>
                <c:pt idx="149">
                  <c:v>5/29/2020</c:v>
                </c:pt>
                <c:pt idx="150">
                  <c:v>5/30/2020</c:v>
                </c:pt>
                <c:pt idx="151">
                  <c:v>5/31/2020</c:v>
                </c:pt>
                <c:pt idx="152">
                  <c:v>6/1/2020</c:v>
                </c:pt>
                <c:pt idx="153">
                  <c:v>6/2/2020</c:v>
                </c:pt>
                <c:pt idx="154">
                  <c:v>6/3/2020</c:v>
                </c:pt>
                <c:pt idx="155">
                  <c:v>6/4/2020</c:v>
                </c:pt>
                <c:pt idx="156">
                  <c:v>6/5/2020</c:v>
                </c:pt>
                <c:pt idx="157">
                  <c:v>6/6/2020</c:v>
                </c:pt>
                <c:pt idx="158">
                  <c:v>6/7/2020</c:v>
                </c:pt>
                <c:pt idx="159">
                  <c:v>6/8/2020</c:v>
                </c:pt>
                <c:pt idx="160">
                  <c:v>6/9/2020</c:v>
                </c:pt>
                <c:pt idx="161">
                  <c:v>6/10/2020</c:v>
                </c:pt>
                <c:pt idx="162">
                  <c:v>6/11/2020</c:v>
                </c:pt>
                <c:pt idx="163">
                  <c:v>6/12/2020</c:v>
                </c:pt>
                <c:pt idx="164">
                  <c:v>6/13/2020</c:v>
                </c:pt>
                <c:pt idx="165">
                  <c:v>6/14/2020</c:v>
                </c:pt>
                <c:pt idx="166">
                  <c:v>6/15/2020</c:v>
                </c:pt>
                <c:pt idx="167">
                  <c:v>6/16/2020</c:v>
                </c:pt>
                <c:pt idx="168">
                  <c:v>6/17/2020</c:v>
                </c:pt>
                <c:pt idx="169">
                  <c:v>6/18/2020</c:v>
                </c:pt>
                <c:pt idx="170">
                  <c:v>6/19/2020</c:v>
                </c:pt>
                <c:pt idx="171">
                  <c:v>6/20/2020</c:v>
                </c:pt>
                <c:pt idx="172">
                  <c:v>6/21/2020</c:v>
                </c:pt>
                <c:pt idx="173">
                  <c:v>6/22/2020</c:v>
                </c:pt>
                <c:pt idx="174">
                  <c:v>6/23/2020</c:v>
                </c:pt>
                <c:pt idx="175">
                  <c:v>6/24/2020</c:v>
                </c:pt>
                <c:pt idx="176">
                  <c:v>6/25/2020</c:v>
                </c:pt>
                <c:pt idx="177">
                  <c:v>6/26/2020</c:v>
                </c:pt>
                <c:pt idx="178">
                  <c:v>6/27/2020</c:v>
                </c:pt>
                <c:pt idx="179">
                  <c:v>6/28/2020</c:v>
                </c:pt>
                <c:pt idx="180">
                  <c:v>6/29/2020</c:v>
                </c:pt>
                <c:pt idx="181">
                  <c:v>6/30/2020</c:v>
                </c:pt>
                <c:pt idx="182">
                  <c:v>7/1/2020</c:v>
                </c:pt>
                <c:pt idx="183">
                  <c:v>7/2/2020</c:v>
                </c:pt>
                <c:pt idx="184">
                  <c:v>7/3/2020</c:v>
                </c:pt>
                <c:pt idx="185">
                  <c:v>7/4/2020</c:v>
                </c:pt>
                <c:pt idx="186">
                  <c:v>7/5/2020</c:v>
                </c:pt>
                <c:pt idx="187">
                  <c:v>7/6/2020</c:v>
                </c:pt>
                <c:pt idx="188">
                  <c:v>7/7/2020</c:v>
                </c:pt>
                <c:pt idx="189">
                  <c:v>7/8/2020</c:v>
                </c:pt>
                <c:pt idx="190">
                  <c:v>7/9/2020</c:v>
                </c:pt>
                <c:pt idx="191">
                  <c:v>7/10/2020</c:v>
                </c:pt>
                <c:pt idx="192">
                  <c:v>7/11/2020</c:v>
                </c:pt>
                <c:pt idx="193">
                  <c:v>7/12/2020</c:v>
                </c:pt>
                <c:pt idx="194">
                  <c:v>7/13/2020</c:v>
                </c:pt>
                <c:pt idx="195">
                  <c:v>7/14/2020</c:v>
                </c:pt>
                <c:pt idx="196">
                  <c:v>7/15/2020</c:v>
                </c:pt>
                <c:pt idx="197">
                  <c:v>7/16/2020</c:v>
                </c:pt>
                <c:pt idx="198">
                  <c:v>7/17/2020</c:v>
                </c:pt>
                <c:pt idx="199">
                  <c:v>7/18/2020</c:v>
                </c:pt>
                <c:pt idx="200">
                  <c:v>7/19/2020</c:v>
                </c:pt>
                <c:pt idx="201">
                  <c:v>7/20/2020</c:v>
                </c:pt>
                <c:pt idx="202">
                  <c:v>7/21/2020</c:v>
                </c:pt>
                <c:pt idx="203">
                  <c:v>7/22/2020</c:v>
                </c:pt>
                <c:pt idx="204">
                  <c:v>7/23/2020</c:v>
                </c:pt>
                <c:pt idx="205">
                  <c:v>7/24/2020</c:v>
                </c:pt>
                <c:pt idx="206">
                  <c:v>7/25/2020</c:v>
                </c:pt>
                <c:pt idx="207">
                  <c:v>7/26/2020</c:v>
                </c:pt>
                <c:pt idx="208">
                  <c:v>7/27/2020</c:v>
                </c:pt>
                <c:pt idx="209">
                  <c:v>7/28/2020</c:v>
                </c:pt>
                <c:pt idx="210">
                  <c:v>7/29/2020</c:v>
                </c:pt>
                <c:pt idx="211">
                  <c:v>7/30/2020</c:v>
                </c:pt>
                <c:pt idx="212">
                  <c:v>7/31/2020</c:v>
                </c:pt>
                <c:pt idx="213">
                  <c:v>8/1/2020</c:v>
                </c:pt>
                <c:pt idx="214">
                  <c:v>8/2/2020</c:v>
                </c:pt>
                <c:pt idx="215">
                  <c:v>8/3/2020</c:v>
                </c:pt>
                <c:pt idx="216">
                  <c:v>8/4/2020</c:v>
                </c:pt>
                <c:pt idx="217">
                  <c:v>8/5/2020</c:v>
                </c:pt>
                <c:pt idx="218">
                  <c:v>8/6/2020</c:v>
                </c:pt>
                <c:pt idx="219">
                  <c:v>8/7/2020</c:v>
                </c:pt>
                <c:pt idx="220">
                  <c:v>8/8/2020</c:v>
                </c:pt>
                <c:pt idx="221">
                  <c:v>8/9/2020</c:v>
                </c:pt>
                <c:pt idx="222">
                  <c:v>8/10/2020</c:v>
                </c:pt>
                <c:pt idx="223">
                  <c:v>8/11/2020</c:v>
                </c:pt>
                <c:pt idx="224">
                  <c:v>8/12/2020</c:v>
                </c:pt>
                <c:pt idx="225">
                  <c:v>8/13/2020</c:v>
                </c:pt>
                <c:pt idx="226">
                  <c:v>8/14/2020</c:v>
                </c:pt>
                <c:pt idx="227">
                  <c:v>8/15/2020</c:v>
                </c:pt>
                <c:pt idx="228">
                  <c:v>8/16/2020</c:v>
                </c:pt>
                <c:pt idx="229">
                  <c:v>8/17/2020</c:v>
                </c:pt>
                <c:pt idx="230">
                  <c:v>8/18/2020</c:v>
                </c:pt>
                <c:pt idx="231">
                  <c:v>8/19/2020</c:v>
                </c:pt>
                <c:pt idx="232">
                  <c:v>8/20/2020</c:v>
                </c:pt>
                <c:pt idx="233">
                  <c:v>8/21/2020</c:v>
                </c:pt>
                <c:pt idx="234">
                  <c:v>8/22/2020</c:v>
                </c:pt>
                <c:pt idx="235">
                  <c:v>8/23/2020</c:v>
                </c:pt>
                <c:pt idx="236">
                  <c:v>8/24/2020</c:v>
                </c:pt>
                <c:pt idx="237">
                  <c:v>8/25/2020</c:v>
                </c:pt>
                <c:pt idx="238">
                  <c:v>8/26/2020</c:v>
                </c:pt>
                <c:pt idx="239">
                  <c:v>8/27/2020</c:v>
                </c:pt>
                <c:pt idx="240">
                  <c:v>8/28/2020</c:v>
                </c:pt>
                <c:pt idx="241">
                  <c:v>8/29/2020</c:v>
                </c:pt>
                <c:pt idx="242">
                  <c:v>8/30/2020</c:v>
                </c:pt>
                <c:pt idx="243">
                  <c:v>8/31/2020</c:v>
                </c:pt>
                <c:pt idx="244">
                  <c:v>9/1/2020</c:v>
                </c:pt>
                <c:pt idx="245">
                  <c:v>9/2/2020</c:v>
                </c:pt>
                <c:pt idx="246">
                  <c:v>9/3/2020</c:v>
                </c:pt>
                <c:pt idx="247">
                  <c:v>9/4/2020</c:v>
                </c:pt>
                <c:pt idx="248">
                  <c:v>9/5/2020</c:v>
                </c:pt>
                <c:pt idx="249">
                  <c:v>9/6/2020</c:v>
                </c:pt>
                <c:pt idx="250">
                  <c:v>9/7/2020</c:v>
                </c:pt>
                <c:pt idx="251">
                  <c:v>9/8/2020</c:v>
                </c:pt>
                <c:pt idx="252">
                  <c:v>9/9/2020</c:v>
                </c:pt>
                <c:pt idx="253">
                  <c:v>9/10/2020</c:v>
                </c:pt>
                <c:pt idx="254">
                  <c:v>9/11/2020</c:v>
                </c:pt>
                <c:pt idx="255">
                  <c:v>9/12/2020</c:v>
                </c:pt>
                <c:pt idx="256">
                  <c:v>9/13/2020</c:v>
                </c:pt>
                <c:pt idx="257">
                  <c:v>9/14/2020</c:v>
                </c:pt>
                <c:pt idx="258">
                  <c:v>9/15/2020</c:v>
                </c:pt>
                <c:pt idx="259">
                  <c:v>9/16/2020</c:v>
                </c:pt>
                <c:pt idx="260">
                  <c:v>9/17/2020</c:v>
                </c:pt>
                <c:pt idx="261">
                  <c:v>9/18/2020</c:v>
                </c:pt>
                <c:pt idx="262">
                  <c:v>9/19/2020</c:v>
                </c:pt>
                <c:pt idx="263">
                  <c:v>9/20/2020</c:v>
                </c:pt>
                <c:pt idx="264">
                  <c:v>9/21/2020</c:v>
                </c:pt>
                <c:pt idx="265">
                  <c:v>9/22/2020</c:v>
                </c:pt>
                <c:pt idx="266">
                  <c:v>9/23/2020</c:v>
                </c:pt>
                <c:pt idx="267">
                  <c:v>9/24/2020</c:v>
                </c:pt>
                <c:pt idx="268">
                  <c:v>9/25/2020</c:v>
                </c:pt>
                <c:pt idx="269">
                  <c:v>9/26/2020</c:v>
                </c:pt>
                <c:pt idx="270">
                  <c:v>9/27/2020</c:v>
                </c:pt>
                <c:pt idx="271">
                  <c:v>9/28/2020</c:v>
                </c:pt>
                <c:pt idx="272">
                  <c:v>9/29/2020</c:v>
                </c:pt>
                <c:pt idx="273">
                  <c:v>9/30/2020</c:v>
                </c:pt>
                <c:pt idx="274">
                  <c:v>10/1/2020</c:v>
                </c:pt>
                <c:pt idx="275">
                  <c:v>10/2/2020</c:v>
                </c:pt>
                <c:pt idx="276">
                  <c:v>10/3/2020</c:v>
                </c:pt>
                <c:pt idx="277">
                  <c:v>10/4/2020</c:v>
                </c:pt>
                <c:pt idx="278">
                  <c:v>10/5/2020</c:v>
                </c:pt>
                <c:pt idx="279">
                  <c:v>10/6/2020</c:v>
                </c:pt>
                <c:pt idx="280">
                  <c:v>10/7/2020</c:v>
                </c:pt>
                <c:pt idx="281">
                  <c:v>10/8/2020</c:v>
                </c:pt>
                <c:pt idx="282">
                  <c:v>10/9/2020</c:v>
                </c:pt>
                <c:pt idx="283">
                  <c:v>10/10/2020</c:v>
                </c:pt>
                <c:pt idx="284">
                  <c:v>10/11/2020</c:v>
                </c:pt>
                <c:pt idx="285">
                  <c:v>10/12/2020</c:v>
                </c:pt>
                <c:pt idx="286">
                  <c:v>10/13/2020</c:v>
                </c:pt>
                <c:pt idx="287">
                  <c:v>10/14/2020</c:v>
                </c:pt>
                <c:pt idx="288">
                  <c:v>10/15/2020</c:v>
                </c:pt>
                <c:pt idx="289">
                  <c:v>10/16/2020</c:v>
                </c:pt>
                <c:pt idx="290">
                  <c:v>10/17/2020</c:v>
                </c:pt>
                <c:pt idx="291">
                  <c:v>10/18/2020</c:v>
                </c:pt>
                <c:pt idx="292">
                  <c:v>10/19/2020</c:v>
                </c:pt>
                <c:pt idx="293">
                  <c:v>10/20/2020</c:v>
                </c:pt>
                <c:pt idx="294">
                  <c:v>10/21/2020</c:v>
                </c:pt>
                <c:pt idx="295">
                  <c:v>10/22/2020</c:v>
                </c:pt>
                <c:pt idx="296">
                  <c:v>10/23/2020</c:v>
                </c:pt>
                <c:pt idx="297">
                  <c:v>10/24/2020</c:v>
                </c:pt>
                <c:pt idx="298">
                  <c:v>10/25/2020</c:v>
                </c:pt>
                <c:pt idx="299">
                  <c:v>10/26/2020</c:v>
                </c:pt>
                <c:pt idx="300">
                  <c:v>10/27/2020</c:v>
                </c:pt>
                <c:pt idx="301">
                  <c:v>10/28/2020</c:v>
                </c:pt>
                <c:pt idx="302">
                  <c:v>10/29/2020</c:v>
                </c:pt>
                <c:pt idx="303">
                  <c:v>10/30/2020</c:v>
                </c:pt>
                <c:pt idx="304">
                  <c:v>10/31/2020</c:v>
                </c:pt>
                <c:pt idx="305">
                  <c:v>11/1/2020</c:v>
                </c:pt>
                <c:pt idx="306">
                  <c:v>11/2/2020</c:v>
                </c:pt>
                <c:pt idx="307">
                  <c:v>11/3/2020</c:v>
                </c:pt>
                <c:pt idx="308">
                  <c:v>11/4/2020</c:v>
                </c:pt>
                <c:pt idx="309">
                  <c:v>11/5/2020</c:v>
                </c:pt>
                <c:pt idx="310">
                  <c:v>11/6/2020</c:v>
                </c:pt>
                <c:pt idx="311">
                  <c:v>11/7/2020</c:v>
                </c:pt>
                <c:pt idx="312">
                  <c:v>11/8/2020</c:v>
                </c:pt>
                <c:pt idx="313">
                  <c:v>11/9/2020</c:v>
                </c:pt>
                <c:pt idx="314">
                  <c:v>11/10/2020</c:v>
                </c:pt>
                <c:pt idx="315">
                  <c:v>11/11/2020</c:v>
                </c:pt>
                <c:pt idx="316">
                  <c:v>11/12/2020</c:v>
                </c:pt>
                <c:pt idx="317">
                  <c:v>11/13/2020</c:v>
                </c:pt>
                <c:pt idx="318">
                  <c:v>11/14/2020</c:v>
                </c:pt>
                <c:pt idx="319">
                  <c:v>11/15/2020</c:v>
                </c:pt>
                <c:pt idx="320">
                  <c:v>11/16/2020</c:v>
                </c:pt>
                <c:pt idx="321">
                  <c:v>11/17/2020</c:v>
                </c:pt>
                <c:pt idx="322">
                  <c:v>11/18/2020</c:v>
                </c:pt>
                <c:pt idx="323">
                  <c:v>11/19/2020</c:v>
                </c:pt>
                <c:pt idx="324">
                  <c:v>11/20/2020</c:v>
                </c:pt>
                <c:pt idx="325">
                  <c:v>11/21/2020</c:v>
                </c:pt>
                <c:pt idx="326">
                  <c:v>11/22/2020</c:v>
                </c:pt>
                <c:pt idx="327">
                  <c:v>11/23/2020</c:v>
                </c:pt>
                <c:pt idx="328">
                  <c:v>11/24/2020</c:v>
                </c:pt>
                <c:pt idx="329">
                  <c:v>11/25/2020</c:v>
                </c:pt>
                <c:pt idx="330">
                  <c:v>11/26/2020</c:v>
                </c:pt>
                <c:pt idx="331">
                  <c:v>11/27/2020</c:v>
                </c:pt>
                <c:pt idx="332">
                  <c:v>11/28/2020</c:v>
                </c:pt>
                <c:pt idx="333">
                  <c:v>11/29/2020</c:v>
                </c:pt>
                <c:pt idx="334">
                  <c:v>11/30/2020</c:v>
                </c:pt>
                <c:pt idx="335">
                  <c:v>12/1/2020</c:v>
                </c:pt>
                <c:pt idx="336">
                  <c:v>12/2/2020</c:v>
                </c:pt>
                <c:pt idx="337">
                  <c:v>12/3/2020</c:v>
                </c:pt>
                <c:pt idx="338">
                  <c:v>12/4/2020</c:v>
                </c:pt>
                <c:pt idx="339">
                  <c:v>12/5/2020</c:v>
                </c:pt>
                <c:pt idx="340">
                  <c:v>12/6/2020</c:v>
                </c:pt>
                <c:pt idx="341">
                  <c:v>12/7/2020</c:v>
                </c:pt>
                <c:pt idx="342">
                  <c:v>12/8/2020</c:v>
                </c:pt>
                <c:pt idx="343">
                  <c:v>12/9/2020</c:v>
                </c:pt>
                <c:pt idx="344">
                  <c:v>12/10/2020</c:v>
                </c:pt>
                <c:pt idx="345">
                  <c:v>12/11/2020</c:v>
                </c:pt>
                <c:pt idx="346">
                  <c:v>12/12/2020</c:v>
                </c:pt>
                <c:pt idx="347">
                  <c:v>12/13/2020</c:v>
                </c:pt>
                <c:pt idx="348">
                  <c:v>12/14/2020</c:v>
                </c:pt>
                <c:pt idx="349">
                  <c:v>12/15/2020</c:v>
                </c:pt>
                <c:pt idx="350">
                  <c:v>12/16/2020</c:v>
                </c:pt>
                <c:pt idx="351">
                  <c:v>12/17/2020</c:v>
                </c:pt>
                <c:pt idx="352">
                  <c:v>12/18/2020</c:v>
                </c:pt>
                <c:pt idx="353">
                  <c:v>12/19/2020</c:v>
                </c:pt>
                <c:pt idx="354">
                  <c:v>12/20/2020</c:v>
                </c:pt>
                <c:pt idx="355">
                  <c:v>12/21/2020</c:v>
                </c:pt>
                <c:pt idx="356">
                  <c:v>12/22/2020</c:v>
                </c:pt>
                <c:pt idx="357">
                  <c:v>12/23/2020</c:v>
                </c:pt>
                <c:pt idx="358">
                  <c:v>12/24/2020</c:v>
                </c:pt>
                <c:pt idx="359">
                  <c:v>12/25/2020</c:v>
                </c:pt>
                <c:pt idx="360">
                  <c:v>12/26/2020</c:v>
                </c:pt>
                <c:pt idx="361">
                  <c:v>12/27/2020</c:v>
                </c:pt>
                <c:pt idx="362">
                  <c:v>12/28/2020</c:v>
                </c:pt>
                <c:pt idx="363">
                  <c:v>12/29/2020</c:v>
                </c:pt>
                <c:pt idx="364">
                  <c:v>12/30/2020</c:v>
                </c:pt>
                <c:pt idx="365">
                  <c:v>12/31/2020</c:v>
                </c:pt>
                <c:pt idx="366">
                  <c:v>1/1/2021</c:v>
                </c:pt>
                <c:pt idx="367">
                  <c:v>1/2/2021</c:v>
                </c:pt>
                <c:pt idx="368">
                  <c:v>1/3/2021</c:v>
                </c:pt>
                <c:pt idx="369">
                  <c:v>1/4/2021</c:v>
                </c:pt>
                <c:pt idx="370">
                  <c:v>1/5/2021</c:v>
                </c:pt>
                <c:pt idx="371">
                  <c:v>1/6/2021</c:v>
                </c:pt>
                <c:pt idx="372">
                  <c:v>1/7/2021</c:v>
                </c:pt>
                <c:pt idx="373">
                  <c:v>1/8/2021</c:v>
                </c:pt>
                <c:pt idx="374">
                  <c:v>1/9/2021</c:v>
                </c:pt>
                <c:pt idx="375">
                  <c:v>1/10/2021</c:v>
                </c:pt>
                <c:pt idx="376">
                  <c:v>1/11/2021</c:v>
                </c:pt>
                <c:pt idx="377">
                  <c:v>1/12/2021</c:v>
                </c:pt>
                <c:pt idx="378">
                  <c:v>1/13/2021</c:v>
                </c:pt>
                <c:pt idx="379">
                  <c:v>1/14/2021</c:v>
                </c:pt>
                <c:pt idx="380">
                  <c:v>1/15/2021</c:v>
                </c:pt>
                <c:pt idx="381">
                  <c:v>1/16/2021</c:v>
                </c:pt>
                <c:pt idx="382">
                  <c:v>1/17/2021</c:v>
                </c:pt>
                <c:pt idx="383">
                  <c:v>1/18/2021</c:v>
                </c:pt>
                <c:pt idx="384">
                  <c:v>1/19/2021</c:v>
                </c:pt>
                <c:pt idx="385">
                  <c:v>1/20/2021</c:v>
                </c:pt>
                <c:pt idx="386">
                  <c:v>1/21/2021</c:v>
                </c:pt>
                <c:pt idx="387">
                  <c:v>1/22/2021</c:v>
                </c:pt>
                <c:pt idx="388">
                  <c:v>1/23/2021</c:v>
                </c:pt>
                <c:pt idx="389">
                  <c:v>1/24/2021</c:v>
                </c:pt>
                <c:pt idx="390">
                  <c:v>1/25/2021</c:v>
                </c:pt>
                <c:pt idx="391">
                  <c:v>1/26/2021</c:v>
                </c:pt>
                <c:pt idx="392">
                  <c:v>1/27/2021</c:v>
                </c:pt>
                <c:pt idx="393">
                  <c:v>1/28/2021</c:v>
                </c:pt>
                <c:pt idx="394">
                  <c:v>1/29/2021</c:v>
                </c:pt>
                <c:pt idx="395">
                  <c:v>1/30/2021</c:v>
                </c:pt>
                <c:pt idx="396">
                  <c:v>1/31/2021</c:v>
                </c:pt>
                <c:pt idx="397">
                  <c:v>2/1/2021</c:v>
                </c:pt>
                <c:pt idx="398">
                  <c:v>2/2/2021</c:v>
                </c:pt>
                <c:pt idx="399">
                  <c:v>2/3/2021</c:v>
                </c:pt>
                <c:pt idx="400">
                  <c:v>2/4/2021</c:v>
                </c:pt>
                <c:pt idx="401">
                  <c:v>2/5/2021</c:v>
                </c:pt>
                <c:pt idx="402">
                  <c:v>2/6/2021</c:v>
                </c:pt>
                <c:pt idx="403">
                  <c:v>2/7/2021</c:v>
                </c:pt>
                <c:pt idx="404">
                  <c:v>2/8/2021</c:v>
                </c:pt>
                <c:pt idx="405">
                  <c:v>2/9/2021</c:v>
                </c:pt>
                <c:pt idx="406">
                  <c:v>2/10/2021</c:v>
                </c:pt>
                <c:pt idx="407">
                  <c:v>2/11/2021</c:v>
                </c:pt>
                <c:pt idx="408">
                  <c:v>2/12/2021</c:v>
                </c:pt>
                <c:pt idx="409">
                  <c:v>2/13/2021</c:v>
                </c:pt>
                <c:pt idx="410">
                  <c:v>2/14/2021</c:v>
                </c:pt>
                <c:pt idx="411">
                  <c:v>2/15/2021</c:v>
                </c:pt>
                <c:pt idx="412">
                  <c:v>2/16/2021</c:v>
                </c:pt>
                <c:pt idx="413">
                  <c:v>2/17/2021</c:v>
                </c:pt>
                <c:pt idx="414">
                  <c:v>2/18/2021</c:v>
                </c:pt>
                <c:pt idx="415">
                  <c:v>2/19/2021</c:v>
                </c:pt>
                <c:pt idx="416">
                  <c:v>2/20/2021</c:v>
                </c:pt>
                <c:pt idx="417">
                  <c:v>2/21/2021</c:v>
                </c:pt>
                <c:pt idx="418">
                  <c:v>2/22/2021</c:v>
                </c:pt>
                <c:pt idx="419">
                  <c:v>2/23/2021</c:v>
                </c:pt>
                <c:pt idx="420">
                  <c:v>2/24/2021</c:v>
                </c:pt>
                <c:pt idx="421">
                  <c:v>2/25/2021</c:v>
                </c:pt>
                <c:pt idx="422">
                  <c:v>2/26/2021</c:v>
                </c:pt>
                <c:pt idx="423">
                  <c:v>2/27/2021</c:v>
                </c:pt>
                <c:pt idx="424">
                  <c:v>2/28/2021</c:v>
                </c:pt>
                <c:pt idx="425">
                  <c:v>3/1/2021</c:v>
                </c:pt>
                <c:pt idx="426">
                  <c:v>3/2/2021</c:v>
                </c:pt>
                <c:pt idx="427">
                  <c:v>3/3/2021</c:v>
                </c:pt>
                <c:pt idx="428">
                  <c:v>3/4/2021</c:v>
                </c:pt>
                <c:pt idx="429">
                  <c:v>3/5/2021</c:v>
                </c:pt>
                <c:pt idx="430">
                  <c:v>3/6/2021</c:v>
                </c:pt>
                <c:pt idx="431">
                  <c:v>3/7/2021</c:v>
                </c:pt>
                <c:pt idx="432">
                  <c:v>3/8/2021</c:v>
                </c:pt>
                <c:pt idx="433">
                  <c:v>3/9/2021</c:v>
                </c:pt>
                <c:pt idx="434">
                  <c:v>3/10/2021</c:v>
                </c:pt>
                <c:pt idx="435">
                  <c:v>3/11/2021</c:v>
                </c:pt>
                <c:pt idx="436">
                  <c:v>3/12/2021</c:v>
                </c:pt>
                <c:pt idx="437">
                  <c:v>3/13/2021</c:v>
                </c:pt>
                <c:pt idx="438">
                  <c:v>3/14/2021</c:v>
                </c:pt>
                <c:pt idx="439">
                  <c:v>3/15/2021</c:v>
                </c:pt>
                <c:pt idx="440">
                  <c:v>3/16/2021</c:v>
                </c:pt>
                <c:pt idx="441">
                  <c:v>3/17/2021</c:v>
                </c:pt>
                <c:pt idx="442">
                  <c:v>3/18/2021</c:v>
                </c:pt>
                <c:pt idx="443">
                  <c:v>3/19/2021</c:v>
                </c:pt>
                <c:pt idx="444">
                  <c:v>3/20/2021</c:v>
                </c:pt>
                <c:pt idx="445">
                  <c:v>3/21/2021</c:v>
                </c:pt>
                <c:pt idx="446">
                  <c:v>3/22/2021</c:v>
                </c:pt>
                <c:pt idx="447">
                  <c:v>3/23/2021</c:v>
                </c:pt>
                <c:pt idx="448">
                  <c:v>3/24/2021</c:v>
                </c:pt>
                <c:pt idx="449">
                  <c:v>3/25/2021</c:v>
                </c:pt>
                <c:pt idx="450">
                  <c:v>3/26/2021</c:v>
                </c:pt>
                <c:pt idx="451">
                  <c:v>3/27/2021</c:v>
                </c:pt>
                <c:pt idx="452">
                  <c:v>3/28/2021</c:v>
                </c:pt>
                <c:pt idx="453">
                  <c:v>3/29/2021</c:v>
                </c:pt>
                <c:pt idx="454">
                  <c:v>3/30/2021</c:v>
                </c:pt>
                <c:pt idx="455">
                  <c:v>3/31/2021</c:v>
                </c:pt>
                <c:pt idx="456">
                  <c:v>4/1/2021</c:v>
                </c:pt>
                <c:pt idx="457">
                  <c:v>4/2/2021</c:v>
                </c:pt>
                <c:pt idx="458">
                  <c:v>4/3/2021</c:v>
                </c:pt>
                <c:pt idx="459">
                  <c:v>4/4/2021</c:v>
                </c:pt>
                <c:pt idx="460">
                  <c:v>4/5/2021</c:v>
                </c:pt>
                <c:pt idx="461">
                  <c:v>4/6/2021</c:v>
                </c:pt>
                <c:pt idx="462">
                  <c:v>4/7/2021</c:v>
                </c:pt>
                <c:pt idx="463">
                  <c:v>4/8/2021</c:v>
                </c:pt>
                <c:pt idx="464">
                  <c:v>4/9/2021</c:v>
                </c:pt>
                <c:pt idx="465">
                  <c:v>4/10/2021</c:v>
                </c:pt>
                <c:pt idx="466">
                  <c:v>4/11/2021</c:v>
                </c:pt>
                <c:pt idx="467">
                  <c:v>4/12/2021</c:v>
                </c:pt>
                <c:pt idx="468">
                  <c:v>4/13/2021</c:v>
                </c:pt>
                <c:pt idx="469">
                  <c:v>4/14/2021</c:v>
                </c:pt>
                <c:pt idx="470">
                  <c:v>4/15/2021</c:v>
                </c:pt>
                <c:pt idx="471">
                  <c:v>4/16/2021</c:v>
                </c:pt>
                <c:pt idx="472">
                  <c:v>4/17/2021</c:v>
                </c:pt>
                <c:pt idx="473">
                  <c:v>4/18/2021</c:v>
                </c:pt>
                <c:pt idx="474">
                  <c:v>4/19/2021</c:v>
                </c:pt>
                <c:pt idx="475">
                  <c:v>4/20/2021</c:v>
                </c:pt>
                <c:pt idx="476">
                  <c:v>4/21/2021</c:v>
                </c:pt>
                <c:pt idx="477">
                  <c:v>4/22/2021</c:v>
                </c:pt>
                <c:pt idx="478">
                  <c:v>4/23/2021</c:v>
                </c:pt>
                <c:pt idx="479">
                  <c:v>4/24/2021</c:v>
                </c:pt>
                <c:pt idx="480">
                  <c:v>4/25/2021</c:v>
                </c:pt>
                <c:pt idx="481">
                  <c:v>4/26/2021</c:v>
                </c:pt>
                <c:pt idx="482">
                  <c:v>4/27/2021</c:v>
                </c:pt>
                <c:pt idx="483">
                  <c:v>4/28/2021</c:v>
                </c:pt>
                <c:pt idx="484">
                  <c:v>4/29/2021</c:v>
                </c:pt>
                <c:pt idx="485">
                  <c:v>4/30/2021</c:v>
                </c:pt>
                <c:pt idx="486">
                  <c:v>5/1/2021</c:v>
                </c:pt>
                <c:pt idx="487">
                  <c:v>5/2/2021</c:v>
                </c:pt>
                <c:pt idx="488">
                  <c:v>5/3/2021</c:v>
                </c:pt>
                <c:pt idx="489">
                  <c:v>5/4/2021</c:v>
                </c:pt>
                <c:pt idx="490">
                  <c:v>5/5/2021</c:v>
                </c:pt>
                <c:pt idx="491">
                  <c:v>5/6/2021</c:v>
                </c:pt>
                <c:pt idx="492">
                  <c:v>5/7/2021</c:v>
                </c:pt>
                <c:pt idx="493">
                  <c:v>5/8/2021</c:v>
                </c:pt>
                <c:pt idx="494">
                  <c:v>5/9/2021</c:v>
                </c:pt>
                <c:pt idx="495">
                  <c:v>5/10/2021</c:v>
                </c:pt>
                <c:pt idx="496">
                  <c:v>5/11/2021</c:v>
                </c:pt>
                <c:pt idx="497">
                  <c:v>5/12/2021</c:v>
                </c:pt>
                <c:pt idx="498">
                  <c:v>5/13/2021</c:v>
                </c:pt>
                <c:pt idx="499">
                  <c:v>5/14/2021</c:v>
                </c:pt>
                <c:pt idx="500">
                  <c:v>5/15/2021</c:v>
                </c:pt>
                <c:pt idx="501">
                  <c:v>5/16/2021</c:v>
                </c:pt>
                <c:pt idx="502">
                  <c:v>5/17/2021</c:v>
                </c:pt>
                <c:pt idx="503">
                  <c:v>5/18/2021</c:v>
                </c:pt>
                <c:pt idx="504">
                  <c:v>5/19/2021</c:v>
                </c:pt>
                <c:pt idx="505">
                  <c:v>5/20/2021</c:v>
                </c:pt>
                <c:pt idx="506">
                  <c:v>5/21/2021</c:v>
                </c:pt>
                <c:pt idx="507">
                  <c:v>5/22/2021</c:v>
                </c:pt>
                <c:pt idx="508">
                  <c:v>5/23/2021</c:v>
                </c:pt>
                <c:pt idx="509">
                  <c:v>5/24/2021</c:v>
                </c:pt>
                <c:pt idx="510">
                  <c:v>5/25/2021</c:v>
                </c:pt>
                <c:pt idx="511">
                  <c:v>5/26/2021</c:v>
                </c:pt>
                <c:pt idx="512">
                  <c:v>5/27/2021</c:v>
                </c:pt>
                <c:pt idx="513">
                  <c:v>5/28/2021</c:v>
                </c:pt>
                <c:pt idx="514">
                  <c:v>5/29/2021</c:v>
                </c:pt>
                <c:pt idx="515">
                  <c:v>5/30/2021</c:v>
                </c:pt>
                <c:pt idx="516">
                  <c:v>5/31/2021</c:v>
                </c:pt>
                <c:pt idx="517">
                  <c:v>6/1/2021</c:v>
                </c:pt>
                <c:pt idx="518">
                  <c:v>6/2/2021</c:v>
                </c:pt>
                <c:pt idx="519">
                  <c:v>6/3/2021</c:v>
                </c:pt>
                <c:pt idx="520">
                  <c:v>6/4/2021</c:v>
                </c:pt>
                <c:pt idx="521">
                  <c:v>6/5/2021</c:v>
                </c:pt>
                <c:pt idx="522">
                  <c:v>6/6/2021</c:v>
                </c:pt>
                <c:pt idx="523">
                  <c:v>6/7/2021</c:v>
                </c:pt>
                <c:pt idx="524">
                  <c:v>6/8/2021</c:v>
                </c:pt>
                <c:pt idx="525">
                  <c:v>6/9/2021</c:v>
                </c:pt>
                <c:pt idx="526">
                  <c:v>6/10/2021</c:v>
                </c:pt>
                <c:pt idx="527">
                  <c:v>6/11/2021</c:v>
                </c:pt>
                <c:pt idx="528">
                  <c:v>6/12/2021</c:v>
                </c:pt>
                <c:pt idx="529">
                  <c:v>6/13/2021</c:v>
                </c:pt>
                <c:pt idx="530">
                  <c:v>6/14/2021</c:v>
                </c:pt>
                <c:pt idx="531">
                  <c:v>6/15/2021</c:v>
                </c:pt>
                <c:pt idx="532">
                  <c:v>6/16/2021</c:v>
                </c:pt>
                <c:pt idx="533">
                  <c:v>6/17/2021</c:v>
                </c:pt>
                <c:pt idx="534">
                  <c:v>6/18/2021</c:v>
                </c:pt>
                <c:pt idx="535">
                  <c:v>6/19/2021</c:v>
                </c:pt>
                <c:pt idx="536">
                  <c:v>6/20/2021</c:v>
                </c:pt>
                <c:pt idx="537">
                  <c:v>6/21/2021</c:v>
                </c:pt>
                <c:pt idx="538">
                  <c:v>6/22/2021</c:v>
                </c:pt>
                <c:pt idx="539">
                  <c:v>6/23/2021</c:v>
                </c:pt>
                <c:pt idx="540">
                  <c:v>6/24/2021</c:v>
                </c:pt>
                <c:pt idx="541">
                  <c:v>6/25/2021</c:v>
                </c:pt>
                <c:pt idx="542">
                  <c:v>6/26/2021</c:v>
                </c:pt>
                <c:pt idx="543">
                  <c:v>6/27/2021</c:v>
                </c:pt>
                <c:pt idx="544">
                  <c:v>6/28/2021</c:v>
                </c:pt>
                <c:pt idx="545">
                  <c:v>6/29/2021</c:v>
                </c:pt>
                <c:pt idx="546">
                  <c:v>6/30/2021</c:v>
                </c:pt>
                <c:pt idx="547">
                  <c:v>7/1/2021</c:v>
                </c:pt>
                <c:pt idx="548">
                  <c:v>7/2/2021</c:v>
                </c:pt>
                <c:pt idx="549">
                  <c:v>7/3/2021</c:v>
                </c:pt>
                <c:pt idx="550">
                  <c:v>7/4/2021</c:v>
                </c:pt>
                <c:pt idx="551">
                  <c:v>7/5/2021</c:v>
                </c:pt>
                <c:pt idx="552">
                  <c:v>7/6/2021</c:v>
                </c:pt>
                <c:pt idx="553">
                  <c:v>7/7/2021</c:v>
                </c:pt>
                <c:pt idx="554">
                  <c:v>7/8/2021</c:v>
                </c:pt>
                <c:pt idx="555">
                  <c:v>7/9/2021</c:v>
                </c:pt>
                <c:pt idx="556">
                  <c:v>7/10/2021</c:v>
                </c:pt>
                <c:pt idx="557">
                  <c:v>7/11/2021</c:v>
                </c:pt>
                <c:pt idx="558">
                  <c:v>7/12/2021</c:v>
                </c:pt>
                <c:pt idx="559">
                  <c:v>7/13/2021</c:v>
                </c:pt>
                <c:pt idx="560">
                  <c:v>7/14/2021</c:v>
                </c:pt>
                <c:pt idx="561">
                  <c:v>7/15/2021</c:v>
                </c:pt>
                <c:pt idx="562">
                  <c:v>7/16/2021</c:v>
                </c:pt>
                <c:pt idx="563">
                  <c:v>7/17/2021</c:v>
                </c:pt>
                <c:pt idx="564">
                  <c:v>7/18/2021</c:v>
                </c:pt>
                <c:pt idx="565">
                  <c:v>7/19/2021</c:v>
                </c:pt>
                <c:pt idx="566">
                  <c:v>7/20/2021</c:v>
                </c:pt>
                <c:pt idx="567">
                  <c:v>7/21/2021</c:v>
                </c:pt>
                <c:pt idx="568">
                  <c:v>7/22/2021</c:v>
                </c:pt>
                <c:pt idx="569">
                  <c:v>7/23/2021</c:v>
                </c:pt>
                <c:pt idx="570">
                  <c:v>7/24/2021</c:v>
                </c:pt>
                <c:pt idx="571">
                  <c:v>7/25/2021</c:v>
                </c:pt>
                <c:pt idx="572">
                  <c:v>7/26/2021</c:v>
                </c:pt>
                <c:pt idx="573">
                  <c:v>7/27/2021</c:v>
                </c:pt>
                <c:pt idx="574">
                  <c:v>7/28/2021</c:v>
                </c:pt>
                <c:pt idx="575">
                  <c:v>7/29/2021</c:v>
                </c:pt>
                <c:pt idx="576">
                  <c:v>7/30/2021</c:v>
                </c:pt>
                <c:pt idx="577">
                  <c:v>7/31/2021</c:v>
                </c:pt>
                <c:pt idx="578">
                  <c:v>8/1/2021</c:v>
                </c:pt>
                <c:pt idx="579">
                  <c:v>8/2/2021</c:v>
                </c:pt>
                <c:pt idx="580">
                  <c:v>8/3/2021</c:v>
                </c:pt>
                <c:pt idx="581">
                  <c:v>8/4/2021</c:v>
                </c:pt>
                <c:pt idx="582">
                  <c:v>8/5/2021</c:v>
                </c:pt>
                <c:pt idx="583">
                  <c:v>8/6/2021</c:v>
                </c:pt>
                <c:pt idx="584">
                  <c:v>8/7/2021</c:v>
                </c:pt>
                <c:pt idx="585">
                  <c:v>8/8/2021</c:v>
                </c:pt>
                <c:pt idx="586">
                  <c:v>8/9/2021</c:v>
                </c:pt>
                <c:pt idx="587">
                  <c:v>8/10/2021</c:v>
                </c:pt>
                <c:pt idx="588">
                  <c:v>8/11/2021</c:v>
                </c:pt>
                <c:pt idx="589">
                  <c:v>8/12/2021</c:v>
                </c:pt>
                <c:pt idx="590">
                  <c:v>8/13/2021</c:v>
                </c:pt>
                <c:pt idx="591">
                  <c:v>8/14/2021</c:v>
                </c:pt>
                <c:pt idx="592">
                  <c:v>8/15/2021</c:v>
                </c:pt>
                <c:pt idx="593">
                  <c:v>8/16/2021</c:v>
                </c:pt>
                <c:pt idx="594">
                  <c:v>8/17/2021</c:v>
                </c:pt>
                <c:pt idx="595">
                  <c:v>8/18/2021</c:v>
                </c:pt>
                <c:pt idx="596">
                  <c:v>8/19/2021</c:v>
                </c:pt>
                <c:pt idx="597">
                  <c:v>8/20/2021</c:v>
                </c:pt>
                <c:pt idx="598">
                  <c:v>8/21/2021</c:v>
                </c:pt>
                <c:pt idx="599">
                  <c:v>8/22/2021</c:v>
                </c:pt>
                <c:pt idx="600">
                  <c:v>8/23/2021</c:v>
                </c:pt>
                <c:pt idx="601">
                  <c:v>8/24/2021</c:v>
                </c:pt>
                <c:pt idx="602">
                  <c:v>8/25/2021</c:v>
                </c:pt>
                <c:pt idx="603">
                  <c:v>8/26/2021</c:v>
                </c:pt>
                <c:pt idx="604">
                  <c:v>8/27/2021</c:v>
                </c:pt>
                <c:pt idx="605">
                  <c:v>8/28/2021</c:v>
                </c:pt>
                <c:pt idx="606">
                  <c:v>8/29/2021</c:v>
                </c:pt>
                <c:pt idx="607">
                  <c:v>8/30/2021</c:v>
                </c:pt>
                <c:pt idx="608">
                  <c:v>8/31/2021</c:v>
                </c:pt>
                <c:pt idx="609">
                  <c:v>9/1/2021</c:v>
                </c:pt>
                <c:pt idx="610">
                  <c:v>9/2/2021</c:v>
                </c:pt>
                <c:pt idx="611">
                  <c:v>9/3/2021</c:v>
                </c:pt>
                <c:pt idx="612">
                  <c:v>9/4/2021</c:v>
                </c:pt>
                <c:pt idx="613">
                  <c:v>9/5/2021</c:v>
                </c:pt>
                <c:pt idx="614">
                  <c:v>9/6/2021</c:v>
                </c:pt>
                <c:pt idx="615">
                  <c:v>9/7/2021</c:v>
                </c:pt>
                <c:pt idx="616">
                  <c:v>9/8/2021</c:v>
                </c:pt>
                <c:pt idx="617">
                  <c:v>9/9/2021</c:v>
                </c:pt>
                <c:pt idx="618">
                  <c:v>9/10/2021</c:v>
                </c:pt>
                <c:pt idx="619">
                  <c:v>9/11/2021</c:v>
                </c:pt>
                <c:pt idx="620">
                  <c:v>9/12/2021</c:v>
                </c:pt>
                <c:pt idx="621">
                  <c:v>9/13/2021</c:v>
                </c:pt>
                <c:pt idx="622">
                  <c:v>9/14/2021</c:v>
                </c:pt>
                <c:pt idx="623">
                  <c:v>9/15/2021</c:v>
                </c:pt>
                <c:pt idx="624">
                  <c:v>9/16/2021</c:v>
                </c:pt>
                <c:pt idx="625">
                  <c:v>9/17/2021</c:v>
                </c:pt>
                <c:pt idx="626">
                  <c:v>9/18/2021</c:v>
                </c:pt>
                <c:pt idx="627">
                  <c:v>9/19/2021</c:v>
                </c:pt>
                <c:pt idx="628">
                  <c:v>9/20/2021</c:v>
                </c:pt>
                <c:pt idx="629">
                  <c:v>9/21/2021</c:v>
                </c:pt>
                <c:pt idx="630">
                  <c:v>9/22/2021</c:v>
                </c:pt>
                <c:pt idx="631">
                  <c:v>9/23/2021</c:v>
                </c:pt>
                <c:pt idx="632">
                  <c:v>9/24/2021</c:v>
                </c:pt>
                <c:pt idx="633">
                  <c:v>9/25/2021</c:v>
                </c:pt>
                <c:pt idx="634">
                  <c:v>9/26/2021</c:v>
                </c:pt>
                <c:pt idx="635">
                  <c:v>9/27/2021</c:v>
                </c:pt>
                <c:pt idx="636">
                  <c:v>9/28/2021</c:v>
                </c:pt>
                <c:pt idx="637">
                  <c:v>9/29/2021</c:v>
                </c:pt>
                <c:pt idx="638">
                  <c:v>9/30/2021</c:v>
                </c:pt>
                <c:pt idx="639">
                  <c:v>10/1/2021</c:v>
                </c:pt>
                <c:pt idx="640">
                  <c:v>10/2/2021</c:v>
                </c:pt>
                <c:pt idx="641">
                  <c:v>10/3/2021</c:v>
                </c:pt>
                <c:pt idx="642">
                  <c:v>10/4/2021</c:v>
                </c:pt>
                <c:pt idx="643">
                  <c:v>10/5/2021</c:v>
                </c:pt>
                <c:pt idx="644">
                  <c:v>10/6/2021</c:v>
                </c:pt>
                <c:pt idx="645">
                  <c:v>10/7/2021</c:v>
                </c:pt>
                <c:pt idx="646">
                  <c:v>10/8/2021</c:v>
                </c:pt>
                <c:pt idx="647">
                  <c:v>10/9/2021</c:v>
                </c:pt>
                <c:pt idx="648">
                  <c:v>10/10/2021</c:v>
                </c:pt>
                <c:pt idx="649">
                  <c:v>10/11/2021</c:v>
                </c:pt>
                <c:pt idx="650">
                  <c:v>10/12/2021</c:v>
                </c:pt>
                <c:pt idx="651">
                  <c:v>10/13/2021</c:v>
                </c:pt>
                <c:pt idx="652">
                  <c:v>10/14/2021</c:v>
                </c:pt>
                <c:pt idx="653">
                  <c:v>10/15/2021</c:v>
                </c:pt>
                <c:pt idx="654">
                  <c:v>10/16/2021</c:v>
                </c:pt>
                <c:pt idx="655">
                  <c:v>10/17/2021</c:v>
                </c:pt>
                <c:pt idx="656">
                  <c:v>10/18/2021</c:v>
                </c:pt>
                <c:pt idx="657">
                  <c:v>10/19/2021</c:v>
                </c:pt>
                <c:pt idx="658">
                  <c:v>10/20/2021</c:v>
                </c:pt>
                <c:pt idx="659">
                  <c:v>10/21/2021</c:v>
                </c:pt>
                <c:pt idx="660">
                  <c:v>10/22/2021</c:v>
                </c:pt>
                <c:pt idx="661">
                  <c:v>10/23/2021</c:v>
                </c:pt>
                <c:pt idx="662">
                  <c:v>10/24/2021</c:v>
                </c:pt>
                <c:pt idx="663">
                  <c:v>10/25/2021</c:v>
                </c:pt>
                <c:pt idx="664">
                  <c:v>10/26/2021</c:v>
                </c:pt>
                <c:pt idx="665">
                  <c:v>10/27/2021</c:v>
                </c:pt>
                <c:pt idx="666">
                  <c:v>10/28/2021</c:v>
                </c:pt>
                <c:pt idx="667">
                  <c:v>10/29/2021</c:v>
                </c:pt>
                <c:pt idx="668">
                  <c:v>10/30/2021</c:v>
                </c:pt>
                <c:pt idx="669">
                  <c:v>10/31/2021</c:v>
                </c:pt>
                <c:pt idx="670">
                  <c:v>11/1/2021</c:v>
                </c:pt>
                <c:pt idx="671">
                  <c:v>11/2/2021</c:v>
                </c:pt>
                <c:pt idx="672">
                  <c:v>11/3/2021</c:v>
                </c:pt>
                <c:pt idx="673">
                  <c:v>11/4/2021</c:v>
                </c:pt>
                <c:pt idx="674">
                  <c:v>11/5/2021</c:v>
                </c:pt>
                <c:pt idx="675">
                  <c:v>11/6/2021</c:v>
                </c:pt>
                <c:pt idx="676">
                  <c:v>11/7/2021</c:v>
                </c:pt>
                <c:pt idx="677">
                  <c:v>11/8/2021</c:v>
                </c:pt>
                <c:pt idx="678">
                  <c:v>11/9/2021</c:v>
                </c:pt>
                <c:pt idx="679">
                  <c:v>11/10/2021</c:v>
                </c:pt>
                <c:pt idx="680">
                  <c:v>11/11/2021</c:v>
                </c:pt>
                <c:pt idx="681">
                  <c:v>11/12/2021</c:v>
                </c:pt>
                <c:pt idx="682">
                  <c:v>11/13/2021</c:v>
                </c:pt>
                <c:pt idx="683">
                  <c:v>11/14/2021</c:v>
                </c:pt>
                <c:pt idx="684">
                  <c:v>11/15/2021</c:v>
                </c:pt>
                <c:pt idx="685">
                  <c:v>11/16/2021</c:v>
                </c:pt>
                <c:pt idx="686">
                  <c:v>11/17/2021</c:v>
                </c:pt>
                <c:pt idx="687">
                  <c:v>11/18/2021</c:v>
                </c:pt>
                <c:pt idx="688">
                  <c:v>11/19/2021</c:v>
                </c:pt>
                <c:pt idx="689">
                  <c:v>11/20/2021</c:v>
                </c:pt>
                <c:pt idx="690">
                  <c:v>11/21/2021</c:v>
                </c:pt>
                <c:pt idx="691">
                  <c:v>11/22/2021</c:v>
                </c:pt>
                <c:pt idx="692">
                  <c:v>11/23/2021</c:v>
                </c:pt>
                <c:pt idx="693">
                  <c:v>11/24/2021</c:v>
                </c:pt>
                <c:pt idx="694">
                  <c:v>11/25/2021</c:v>
                </c:pt>
                <c:pt idx="695">
                  <c:v>11/26/2021</c:v>
                </c:pt>
                <c:pt idx="696">
                  <c:v>11/27/2021</c:v>
                </c:pt>
                <c:pt idx="697">
                  <c:v>11/28/2021</c:v>
                </c:pt>
                <c:pt idx="698">
                  <c:v>11/29/2021</c:v>
                </c:pt>
                <c:pt idx="699">
                  <c:v>11/30/2021</c:v>
                </c:pt>
                <c:pt idx="700">
                  <c:v>12/1/2021</c:v>
                </c:pt>
                <c:pt idx="701">
                  <c:v>12/2/2021</c:v>
                </c:pt>
                <c:pt idx="702">
                  <c:v>12/3/2021</c:v>
                </c:pt>
                <c:pt idx="703">
                  <c:v>12/4/2021</c:v>
                </c:pt>
                <c:pt idx="704">
                  <c:v>12/5/2021</c:v>
                </c:pt>
                <c:pt idx="705">
                  <c:v>12/6/2021</c:v>
                </c:pt>
                <c:pt idx="706">
                  <c:v>12/7/2021</c:v>
                </c:pt>
                <c:pt idx="707">
                  <c:v>12/8/2021</c:v>
                </c:pt>
                <c:pt idx="708">
                  <c:v>12/9/2021</c:v>
                </c:pt>
                <c:pt idx="709">
                  <c:v>12/10/2021</c:v>
                </c:pt>
                <c:pt idx="710">
                  <c:v>12/11/2021</c:v>
                </c:pt>
                <c:pt idx="711">
                  <c:v>12/12/2021</c:v>
                </c:pt>
                <c:pt idx="712">
                  <c:v>12/13/2021</c:v>
                </c:pt>
                <c:pt idx="713">
                  <c:v>12/14/2021</c:v>
                </c:pt>
                <c:pt idx="714">
                  <c:v>12/15/2021</c:v>
                </c:pt>
                <c:pt idx="715">
                  <c:v>12/16/2021</c:v>
                </c:pt>
                <c:pt idx="716">
                  <c:v>12/17/2021</c:v>
                </c:pt>
                <c:pt idx="717">
                  <c:v>12/18/2021</c:v>
                </c:pt>
                <c:pt idx="718">
                  <c:v>12/19/2021</c:v>
                </c:pt>
                <c:pt idx="719">
                  <c:v>12/20/2021</c:v>
                </c:pt>
                <c:pt idx="720">
                  <c:v>12/21/2021</c:v>
                </c:pt>
                <c:pt idx="721">
                  <c:v>12/22/2021</c:v>
                </c:pt>
                <c:pt idx="722">
                  <c:v>12/23/2021</c:v>
                </c:pt>
                <c:pt idx="723">
                  <c:v>12/24/2021</c:v>
                </c:pt>
                <c:pt idx="724">
                  <c:v>12/25/2021</c:v>
                </c:pt>
                <c:pt idx="725">
                  <c:v>12/26/2021</c:v>
                </c:pt>
                <c:pt idx="726">
                  <c:v>12/27/2021</c:v>
                </c:pt>
                <c:pt idx="727">
                  <c:v>12/28/2021</c:v>
                </c:pt>
                <c:pt idx="728">
                  <c:v>12/29/2021</c:v>
                </c:pt>
                <c:pt idx="729">
                  <c:v>12/30/2021</c:v>
                </c:pt>
                <c:pt idx="730">
                  <c:v>12/31/2021</c:v>
                </c:pt>
                <c:pt idx="731">
                  <c:v>1/1/2022</c:v>
                </c:pt>
                <c:pt idx="732">
                  <c:v>1/2/2022</c:v>
                </c:pt>
                <c:pt idx="733">
                  <c:v>1/3/2022</c:v>
                </c:pt>
                <c:pt idx="734">
                  <c:v>1/4/2022</c:v>
                </c:pt>
                <c:pt idx="735">
                  <c:v>1/5/2022</c:v>
                </c:pt>
                <c:pt idx="736">
                  <c:v>1/6/2022</c:v>
                </c:pt>
                <c:pt idx="737">
                  <c:v>1/7/2022</c:v>
                </c:pt>
                <c:pt idx="738">
                  <c:v>1/8/2022</c:v>
                </c:pt>
                <c:pt idx="739">
                  <c:v>1/9/2022</c:v>
                </c:pt>
                <c:pt idx="740">
                  <c:v>1/10/2022</c:v>
                </c:pt>
                <c:pt idx="741">
                  <c:v>1/11/2022</c:v>
                </c:pt>
                <c:pt idx="742">
                  <c:v>1/12/2022</c:v>
                </c:pt>
                <c:pt idx="743">
                  <c:v>1/13/2022</c:v>
                </c:pt>
                <c:pt idx="744">
                  <c:v>1/14/2022</c:v>
                </c:pt>
                <c:pt idx="745">
                  <c:v>1/15/2022</c:v>
                </c:pt>
                <c:pt idx="746">
                  <c:v>1/16/2022</c:v>
                </c:pt>
                <c:pt idx="747">
                  <c:v>1/17/2022</c:v>
                </c:pt>
                <c:pt idx="748">
                  <c:v>1/18/2022</c:v>
                </c:pt>
                <c:pt idx="749">
                  <c:v>1/19/2022</c:v>
                </c:pt>
                <c:pt idx="750">
                  <c:v>1/20/2022</c:v>
                </c:pt>
                <c:pt idx="751">
                  <c:v>1/21/2022</c:v>
                </c:pt>
                <c:pt idx="752">
                  <c:v>1/22/2022</c:v>
                </c:pt>
                <c:pt idx="753">
                  <c:v>1/23/2022</c:v>
                </c:pt>
                <c:pt idx="754">
                  <c:v>1/24/2022</c:v>
                </c:pt>
                <c:pt idx="755">
                  <c:v>1/25/2022</c:v>
                </c:pt>
                <c:pt idx="756">
                  <c:v>1/26/2022</c:v>
                </c:pt>
                <c:pt idx="757">
                  <c:v>1/27/2022</c:v>
                </c:pt>
                <c:pt idx="758">
                  <c:v>1/28/2022</c:v>
                </c:pt>
                <c:pt idx="759">
                  <c:v>1/29/2022</c:v>
                </c:pt>
                <c:pt idx="760">
                  <c:v>1/30/2022</c:v>
                </c:pt>
                <c:pt idx="761">
                  <c:v>1/31/2022</c:v>
                </c:pt>
                <c:pt idx="762">
                  <c:v>2/1/2022</c:v>
                </c:pt>
                <c:pt idx="763">
                  <c:v>2/2/2022</c:v>
                </c:pt>
                <c:pt idx="764">
                  <c:v>2/3/2022</c:v>
                </c:pt>
                <c:pt idx="765">
                  <c:v>2/4/2022</c:v>
                </c:pt>
                <c:pt idx="766">
                  <c:v>2/5/2022</c:v>
                </c:pt>
                <c:pt idx="767">
                  <c:v>2/6/2022</c:v>
                </c:pt>
                <c:pt idx="768">
                  <c:v>2/7/2022</c:v>
                </c:pt>
                <c:pt idx="769">
                  <c:v>2/8/2022</c:v>
                </c:pt>
                <c:pt idx="770">
                  <c:v>2/9/2022</c:v>
                </c:pt>
                <c:pt idx="771">
                  <c:v>2/10/2022</c:v>
                </c:pt>
                <c:pt idx="772">
                  <c:v>2/11/2022</c:v>
                </c:pt>
                <c:pt idx="773">
                  <c:v>2/12/2022</c:v>
                </c:pt>
                <c:pt idx="774">
                  <c:v>2/13/2022</c:v>
                </c:pt>
                <c:pt idx="775">
                  <c:v>2/14/2022</c:v>
                </c:pt>
                <c:pt idx="776">
                  <c:v>2/15/2022</c:v>
                </c:pt>
                <c:pt idx="777">
                  <c:v>2/16/2022</c:v>
                </c:pt>
                <c:pt idx="778">
                  <c:v>2/17/2022</c:v>
                </c:pt>
                <c:pt idx="779">
                  <c:v>2/18/2022</c:v>
                </c:pt>
                <c:pt idx="780">
                  <c:v>2/19/2022</c:v>
                </c:pt>
                <c:pt idx="781">
                  <c:v>2/20/2022</c:v>
                </c:pt>
                <c:pt idx="782">
                  <c:v>2/21/2022</c:v>
                </c:pt>
                <c:pt idx="783">
                  <c:v>2/22/2022</c:v>
                </c:pt>
                <c:pt idx="784">
                  <c:v>2/23/2022</c:v>
                </c:pt>
                <c:pt idx="785">
                  <c:v>2/24/2022</c:v>
                </c:pt>
                <c:pt idx="786">
                  <c:v>2/25/2022</c:v>
                </c:pt>
                <c:pt idx="787">
                  <c:v>2/26/2022</c:v>
                </c:pt>
                <c:pt idx="788">
                  <c:v>2/27/2022</c:v>
                </c:pt>
                <c:pt idx="789">
                  <c:v>2/28/2022</c:v>
                </c:pt>
                <c:pt idx="790">
                  <c:v>3/1/2022</c:v>
                </c:pt>
                <c:pt idx="791">
                  <c:v>3/2/2022</c:v>
                </c:pt>
                <c:pt idx="792">
                  <c:v>3/3/2022</c:v>
                </c:pt>
                <c:pt idx="793">
                  <c:v>3/4/2022</c:v>
                </c:pt>
                <c:pt idx="794">
                  <c:v>3/5/2022</c:v>
                </c:pt>
                <c:pt idx="795">
                  <c:v>3/6/2022</c:v>
                </c:pt>
                <c:pt idx="796">
                  <c:v>3/7/2022</c:v>
                </c:pt>
                <c:pt idx="797">
                  <c:v>3/8/2022</c:v>
                </c:pt>
                <c:pt idx="798">
                  <c:v>3/9/2022</c:v>
                </c:pt>
                <c:pt idx="799">
                  <c:v>3/10/2022</c:v>
                </c:pt>
                <c:pt idx="800">
                  <c:v>3/11/2022</c:v>
                </c:pt>
                <c:pt idx="801">
                  <c:v>3/12/2022</c:v>
                </c:pt>
                <c:pt idx="802">
                  <c:v>3/13/2022</c:v>
                </c:pt>
                <c:pt idx="803">
                  <c:v>3/14/2022</c:v>
                </c:pt>
                <c:pt idx="804">
                  <c:v>3/15/2022</c:v>
                </c:pt>
                <c:pt idx="805">
                  <c:v>3/16/2022</c:v>
                </c:pt>
                <c:pt idx="806">
                  <c:v>3/17/2022</c:v>
                </c:pt>
                <c:pt idx="807">
                  <c:v>3/18/2022</c:v>
                </c:pt>
                <c:pt idx="808">
                  <c:v>3/19/2022</c:v>
                </c:pt>
                <c:pt idx="809">
                  <c:v>3/20/2022</c:v>
                </c:pt>
                <c:pt idx="810">
                  <c:v>3/21/2022</c:v>
                </c:pt>
                <c:pt idx="811">
                  <c:v>3/22/2022</c:v>
                </c:pt>
                <c:pt idx="812">
                  <c:v>3/23/2022</c:v>
                </c:pt>
                <c:pt idx="813">
                  <c:v>3/24/2022</c:v>
                </c:pt>
                <c:pt idx="814">
                  <c:v>3/25/2022</c:v>
                </c:pt>
                <c:pt idx="815">
                  <c:v>3/26/2022</c:v>
                </c:pt>
                <c:pt idx="816">
                  <c:v>3/27/2022</c:v>
                </c:pt>
                <c:pt idx="817">
                  <c:v>3/28/2022</c:v>
                </c:pt>
                <c:pt idx="818">
                  <c:v>3/29/2022</c:v>
                </c:pt>
                <c:pt idx="819">
                  <c:v>3/30/2022</c:v>
                </c:pt>
                <c:pt idx="820">
                  <c:v>3/31/2022</c:v>
                </c:pt>
                <c:pt idx="821">
                  <c:v>4/1/2022</c:v>
                </c:pt>
                <c:pt idx="822">
                  <c:v>4/2/2022</c:v>
                </c:pt>
                <c:pt idx="823">
                  <c:v>4/3/2022</c:v>
                </c:pt>
                <c:pt idx="824">
                  <c:v>4/4/2022</c:v>
                </c:pt>
                <c:pt idx="825">
                  <c:v>4/5/2022</c:v>
                </c:pt>
                <c:pt idx="826">
                  <c:v>4/6/2022</c:v>
                </c:pt>
                <c:pt idx="827">
                  <c:v>4/7/2022</c:v>
                </c:pt>
                <c:pt idx="828">
                  <c:v>4/8/2022</c:v>
                </c:pt>
                <c:pt idx="829">
                  <c:v>4/9/2022</c:v>
                </c:pt>
                <c:pt idx="830">
                  <c:v>4/10/2022</c:v>
                </c:pt>
                <c:pt idx="831">
                  <c:v>4/11/2022</c:v>
                </c:pt>
                <c:pt idx="832">
                  <c:v>4/12/2022</c:v>
                </c:pt>
                <c:pt idx="833">
                  <c:v>4/13/2022</c:v>
                </c:pt>
                <c:pt idx="834">
                  <c:v>4/14/2022</c:v>
                </c:pt>
                <c:pt idx="835">
                  <c:v>4/15/2022</c:v>
                </c:pt>
                <c:pt idx="836">
                  <c:v>4/16/2022</c:v>
                </c:pt>
                <c:pt idx="837">
                  <c:v>4/17/2022</c:v>
                </c:pt>
                <c:pt idx="838">
                  <c:v>4/18/2022</c:v>
                </c:pt>
                <c:pt idx="839">
                  <c:v>4/19/2022</c:v>
                </c:pt>
                <c:pt idx="840">
                  <c:v>4/20/2022</c:v>
                </c:pt>
                <c:pt idx="841">
                  <c:v>4/21/2022</c:v>
                </c:pt>
                <c:pt idx="842">
                  <c:v>4/22/2022</c:v>
                </c:pt>
                <c:pt idx="843">
                  <c:v>4/23/2022</c:v>
                </c:pt>
                <c:pt idx="844">
                  <c:v>4/24/2022</c:v>
                </c:pt>
                <c:pt idx="845">
                  <c:v>4/25/2022</c:v>
                </c:pt>
                <c:pt idx="846">
                  <c:v>4/26/2022</c:v>
                </c:pt>
                <c:pt idx="847">
                  <c:v>4/27/2022</c:v>
                </c:pt>
                <c:pt idx="848">
                  <c:v>4/28/2022</c:v>
                </c:pt>
                <c:pt idx="849">
                  <c:v>4/29/2022</c:v>
                </c:pt>
                <c:pt idx="850">
                  <c:v>4/30/2022</c:v>
                </c:pt>
                <c:pt idx="851">
                  <c:v>5/1/2022</c:v>
                </c:pt>
                <c:pt idx="852">
                  <c:v>5/2/2022</c:v>
                </c:pt>
                <c:pt idx="853">
                  <c:v>5/3/2022</c:v>
                </c:pt>
                <c:pt idx="854">
                  <c:v>5/4/2022</c:v>
                </c:pt>
                <c:pt idx="855">
                  <c:v>5/5/2022</c:v>
                </c:pt>
                <c:pt idx="856">
                  <c:v>5/6/2022</c:v>
                </c:pt>
                <c:pt idx="857">
                  <c:v>5/7/2022</c:v>
                </c:pt>
                <c:pt idx="858">
                  <c:v>5/8/2022</c:v>
                </c:pt>
                <c:pt idx="859">
                  <c:v>5/9/2022</c:v>
                </c:pt>
                <c:pt idx="860">
                  <c:v>5/10/2022</c:v>
                </c:pt>
                <c:pt idx="861">
                  <c:v>5/11/2022</c:v>
                </c:pt>
                <c:pt idx="862">
                  <c:v>5/12/2022</c:v>
                </c:pt>
                <c:pt idx="863">
                  <c:v>5/13/2022</c:v>
                </c:pt>
                <c:pt idx="864">
                  <c:v>5/14/2022</c:v>
                </c:pt>
                <c:pt idx="865">
                  <c:v>5/15/2022</c:v>
                </c:pt>
                <c:pt idx="866">
                  <c:v>5/16/2022</c:v>
                </c:pt>
                <c:pt idx="867">
                  <c:v>5/17/2022</c:v>
                </c:pt>
                <c:pt idx="868">
                  <c:v>5/18/2022</c:v>
                </c:pt>
                <c:pt idx="869">
                  <c:v>5/19/2022</c:v>
                </c:pt>
                <c:pt idx="870">
                  <c:v>5/20/2022</c:v>
                </c:pt>
                <c:pt idx="871">
                  <c:v>5/21/2022</c:v>
                </c:pt>
                <c:pt idx="872">
                  <c:v>5/22/2022</c:v>
                </c:pt>
                <c:pt idx="873">
                  <c:v>5/23/2022</c:v>
                </c:pt>
                <c:pt idx="874">
                  <c:v>5/24/2022</c:v>
                </c:pt>
                <c:pt idx="875">
                  <c:v>5/25/2022</c:v>
                </c:pt>
                <c:pt idx="876">
                  <c:v>5/26/2022</c:v>
                </c:pt>
                <c:pt idx="877">
                  <c:v>5/27/2022</c:v>
                </c:pt>
                <c:pt idx="878">
                  <c:v>5/28/2022</c:v>
                </c:pt>
                <c:pt idx="879">
                  <c:v>5/29/2022</c:v>
                </c:pt>
                <c:pt idx="880">
                  <c:v>5/30/2022</c:v>
                </c:pt>
                <c:pt idx="881">
                  <c:v>5/31/2022</c:v>
                </c:pt>
                <c:pt idx="882">
                  <c:v>6/1/2022</c:v>
                </c:pt>
                <c:pt idx="883">
                  <c:v>6/2/2022</c:v>
                </c:pt>
                <c:pt idx="884">
                  <c:v>6/3/2022</c:v>
                </c:pt>
                <c:pt idx="885">
                  <c:v>6/4/2022</c:v>
                </c:pt>
                <c:pt idx="886">
                  <c:v>6/5/2022</c:v>
                </c:pt>
                <c:pt idx="887">
                  <c:v>6/6/2022</c:v>
                </c:pt>
                <c:pt idx="888">
                  <c:v>6/7/2022</c:v>
                </c:pt>
                <c:pt idx="889">
                  <c:v>6/8/2022</c:v>
                </c:pt>
                <c:pt idx="890">
                  <c:v>6/9/2022</c:v>
                </c:pt>
                <c:pt idx="891">
                  <c:v>6/10/2022</c:v>
                </c:pt>
                <c:pt idx="892">
                  <c:v>6/11/2022</c:v>
                </c:pt>
                <c:pt idx="893">
                  <c:v>6/12/2022</c:v>
                </c:pt>
                <c:pt idx="894">
                  <c:v>6/13/2022</c:v>
                </c:pt>
                <c:pt idx="895">
                  <c:v>6/14/2022</c:v>
                </c:pt>
                <c:pt idx="896">
                  <c:v>6/15/2022</c:v>
                </c:pt>
                <c:pt idx="897">
                  <c:v>6/16/2022</c:v>
                </c:pt>
                <c:pt idx="898">
                  <c:v>6/17/2022</c:v>
                </c:pt>
                <c:pt idx="899">
                  <c:v>6/18/2022</c:v>
                </c:pt>
                <c:pt idx="900">
                  <c:v>6/19/2022</c:v>
                </c:pt>
                <c:pt idx="901">
                  <c:v>6/20/2022</c:v>
                </c:pt>
                <c:pt idx="902">
                  <c:v>6/21/2022</c:v>
                </c:pt>
                <c:pt idx="903">
                  <c:v>6/22/2022</c:v>
                </c:pt>
                <c:pt idx="904">
                  <c:v>6/23/2022</c:v>
                </c:pt>
                <c:pt idx="905">
                  <c:v>6/24/2022</c:v>
                </c:pt>
                <c:pt idx="906">
                  <c:v>6/25/2022</c:v>
                </c:pt>
                <c:pt idx="907">
                  <c:v>6/26/2022</c:v>
                </c:pt>
                <c:pt idx="908">
                  <c:v>6/27/2022</c:v>
                </c:pt>
                <c:pt idx="909">
                  <c:v>6/28/2022</c:v>
                </c:pt>
                <c:pt idx="910">
                  <c:v>6/29/2022</c:v>
                </c:pt>
                <c:pt idx="911">
                  <c:v>6/30/2022</c:v>
                </c:pt>
                <c:pt idx="912">
                  <c:v>7/1/2022</c:v>
                </c:pt>
                <c:pt idx="913">
                  <c:v>7/2/2022</c:v>
                </c:pt>
                <c:pt idx="914">
                  <c:v>7/3/2022</c:v>
                </c:pt>
                <c:pt idx="915">
                  <c:v>7/4/2022</c:v>
                </c:pt>
                <c:pt idx="916">
                  <c:v>7/5/2022</c:v>
                </c:pt>
                <c:pt idx="917">
                  <c:v>7/6/2022</c:v>
                </c:pt>
                <c:pt idx="918">
                  <c:v>7/7/2022</c:v>
                </c:pt>
                <c:pt idx="919">
                  <c:v>7/8/2022</c:v>
                </c:pt>
                <c:pt idx="920">
                  <c:v>7/9/2022</c:v>
                </c:pt>
                <c:pt idx="921">
                  <c:v>7/10/2022</c:v>
                </c:pt>
                <c:pt idx="922">
                  <c:v>7/11/2022</c:v>
                </c:pt>
                <c:pt idx="923">
                  <c:v>7/12/2022</c:v>
                </c:pt>
                <c:pt idx="924">
                  <c:v>7/13/2022</c:v>
                </c:pt>
                <c:pt idx="925">
                  <c:v>7/14/2022</c:v>
                </c:pt>
                <c:pt idx="926">
                  <c:v>7/15/2022</c:v>
                </c:pt>
                <c:pt idx="927">
                  <c:v>7/16/2022</c:v>
                </c:pt>
                <c:pt idx="928">
                  <c:v>7/17/2022</c:v>
                </c:pt>
                <c:pt idx="929">
                  <c:v>7/18/2022</c:v>
                </c:pt>
                <c:pt idx="930">
                  <c:v>7/19/2022</c:v>
                </c:pt>
                <c:pt idx="931">
                  <c:v>7/20/2022</c:v>
                </c:pt>
                <c:pt idx="932">
                  <c:v>7/21/2022</c:v>
                </c:pt>
                <c:pt idx="933">
                  <c:v>7/22/2022</c:v>
                </c:pt>
                <c:pt idx="934">
                  <c:v>7/23/2022</c:v>
                </c:pt>
                <c:pt idx="935">
                  <c:v>7/24/2022</c:v>
                </c:pt>
                <c:pt idx="936">
                  <c:v>7/25/2022</c:v>
                </c:pt>
                <c:pt idx="937">
                  <c:v>7/26/2022</c:v>
                </c:pt>
                <c:pt idx="938">
                  <c:v>7/27/2022</c:v>
                </c:pt>
                <c:pt idx="939">
                  <c:v>7/28/2022</c:v>
                </c:pt>
                <c:pt idx="940">
                  <c:v>7/29/2022</c:v>
                </c:pt>
                <c:pt idx="941">
                  <c:v>7/30/2022</c:v>
                </c:pt>
                <c:pt idx="942">
                  <c:v>7/31/2022</c:v>
                </c:pt>
                <c:pt idx="943">
                  <c:v>8/1/2022</c:v>
                </c:pt>
                <c:pt idx="944">
                  <c:v>8/2/2022</c:v>
                </c:pt>
                <c:pt idx="945">
                  <c:v>8/3/2022</c:v>
                </c:pt>
                <c:pt idx="946">
                  <c:v>8/4/2022</c:v>
                </c:pt>
                <c:pt idx="947">
                  <c:v>8/5/2022</c:v>
                </c:pt>
                <c:pt idx="948">
                  <c:v>8/6/2022</c:v>
                </c:pt>
                <c:pt idx="949">
                  <c:v>8/7/2022</c:v>
                </c:pt>
                <c:pt idx="950">
                  <c:v>8/8/2022</c:v>
                </c:pt>
                <c:pt idx="951">
                  <c:v>8/9/2022</c:v>
                </c:pt>
                <c:pt idx="952">
                  <c:v>8/10/2022</c:v>
                </c:pt>
                <c:pt idx="953">
                  <c:v>8/11/2022</c:v>
                </c:pt>
                <c:pt idx="954">
                  <c:v>8/12/2022</c:v>
                </c:pt>
                <c:pt idx="955">
                  <c:v>8/13/2022</c:v>
                </c:pt>
                <c:pt idx="956">
                  <c:v>8/14/2022</c:v>
                </c:pt>
                <c:pt idx="957">
                  <c:v>8/15/2022</c:v>
                </c:pt>
                <c:pt idx="958">
                  <c:v>8/16/2022</c:v>
                </c:pt>
                <c:pt idx="959">
                  <c:v>8/17/2022</c:v>
                </c:pt>
                <c:pt idx="960">
                  <c:v>8/18/2022</c:v>
                </c:pt>
                <c:pt idx="961">
                  <c:v>8/19/2022</c:v>
                </c:pt>
                <c:pt idx="962">
                  <c:v>8/20/2022</c:v>
                </c:pt>
                <c:pt idx="963">
                  <c:v>8/21/2022</c:v>
                </c:pt>
                <c:pt idx="964">
                  <c:v>8/22/2022</c:v>
                </c:pt>
                <c:pt idx="965">
                  <c:v>8/23/2022</c:v>
                </c:pt>
                <c:pt idx="966">
                  <c:v>8/24/2022</c:v>
                </c:pt>
                <c:pt idx="967">
                  <c:v>8/25/2022</c:v>
                </c:pt>
                <c:pt idx="968">
                  <c:v>8/26/2022</c:v>
                </c:pt>
                <c:pt idx="969">
                  <c:v>8/27/2022</c:v>
                </c:pt>
                <c:pt idx="970">
                  <c:v>8/28/2022</c:v>
                </c:pt>
                <c:pt idx="971">
                  <c:v>8/29/2022</c:v>
                </c:pt>
                <c:pt idx="972">
                  <c:v>8/30/2022</c:v>
                </c:pt>
                <c:pt idx="973">
                  <c:v>8/31/2022</c:v>
                </c:pt>
                <c:pt idx="974">
                  <c:v>9/1/2022</c:v>
                </c:pt>
                <c:pt idx="975">
                  <c:v>9/2/2022</c:v>
                </c:pt>
                <c:pt idx="976">
                  <c:v>9/3/2022</c:v>
                </c:pt>
                <c:pt idx="977">
                  <c:v>9/4/2022</c:v>
                </c:pt>
                <c:pt idx="978">
                  <c:v>9/5/2022</c:v>
                </c:pt>
                <c:pt idx="979">
                  <c:v>9/6/2022</c:v>
                </c:pt>
                <c:pt idx="980">
                  <c:v>9/7/2022</c:v>
                </c:pt>
                <c:pt idx="981">
                  <c:v>9/8/2022</c:v>
                </c:pt>
                <c:pt idx="982">
                  <c:v>9/9/2022</c:v>
                </c:pt>
                <c:pt idx="983">
                  <c:v>9/10/2022</c:v>
                </c:pt>
                <c:pt idx="984">
                  <c:v>9/11/2022</c:v>
                </c:pt>
                <c:pt idx="985">
                  <c:v>9/12/2022</c:v>
                </c:pt>
                <c:pt idx="986">
                  <c:v>9/13/2022</c:v>
                </c:pt>
                <c:pt idx="987">
                  <c:v>9/14/2022</c:v>
                </c:pt>
                <c:pt idx="988">
                  <c:v>9/15/2022</c:v>
                </c:pt>
                <c:pt idx="989">
                  <c:v>9/16/2022</c:v>
                </c:pt>
                <c:pt idx="990">
                  <c:v>9/17/2022</c:v>
                </c:pt>
                <c:pt idx="991">
                  <c:v>9/18/2022</c:v>
                </c:pt>
                <c:pt idx="992">
                  <c:v>9/19/2022</c:v>
                </c:pt>
                <c:pt idx="993">
                  <c:v>9/20/2022</c:v>
                </c:pt>
                <c:pt idx="994">
                  <c:v>9/21/2022</c:v>
                </c:pt>
                <c:pt idx="995">
                  <c:v>9/22/2022</c:v>
                </c:pt>
                <c:pt idx="996">
                  <c:v>9/23/2022</c:v>
                </c:pt>
                <c:pt idx="997">
                  <c:v>9/24/2022</c:v>
                </c:pt>
                <c:pt idx="998">
                  <c:v>9/25/2022</c:v>
                </c:pt>
                <c:pt idx="999">
                  <c:v>9/26/2022</c:v>
                </c:pt>
                <c:pt idx="1000">
                  <c:v>9/27/2022</c:v>
                </c:pt>
                <c:pt idx="1001">
                  <c:v>9/28/2022</c:v>
                </c:pt>
                <c:pt idx="1002">
                  <c:v>9/29/2022</c:v>
                </c:pt>
                <c:pt idx="1003">
                  <c:v>9/30/2022</c:v>
                </c:pt>
                <c:pt idx="1004">
                  <c:v>10/1/2022</c:v>
                </c:pt>
                <c:pt idx="1005">
                  <c:v>10/2/2022</c:v>
                </c:pt>
                <c:pt idx="1006">
                  <c:v>10/3/2022</c:v>
                </c:pt>
                <c:pt idx="1007">
                  <c:v>10/4/2022</c:v>
                </c:pt>
                <c:pt idx="1008">
                  <c:v>10/5/2022</c:v>
                </c:pt>
                <c:pt idx="1009">
                  <c:v>10/6/2022</c:v>
                </c:pt>
                <c:pt idx="1010">
                  <c:v>10/7/2022</c:v>
                </c:pt>
                <c:pt idx="1011">
                  <c:v>10/8/2022</c:v>
                </c:pt>
                <c:pt idx="1012">
                  <c:v>10/9/2022</c:v>
                </c:pt>
                <c:pt idx="1013">
                  <c:v>10/10/2022</c:v>
                </c:pt>
                <c:pt idx="1014">
                  <c:v>10/11/2022</c:v>
                </c:pt>
                <c:pt idx="1015">
                  <c:v>10/12/2022</c:v>
                </c:pt>
                <c:pt idx="1016">
                  <c:v>10/13/2022</c:v>
                </c:pt>
                <c:pt idx="1017">
                  <c:v>10/14/2022</c:v>
                </c:pt>
                <c:pt idx="1018">
                  <c:v>10/15/2022</c:v>
                </c:pt>
                <c:pt idx="1019">
                  <c:v>10/16/2022</c:v>
                </c:pt>
                <c:pt idx="1020">
                  <c:v>10/17/2022</c:v>
                </c:pt>
                <c:pt idx="1021">
                  <c:v>10/18/2022</c:v>
                </c:pt>
                <c:pt idx="1022">
                  <c:v>10/19/2022</c:v>
                </c:pt>
                <c:pt idx="1023">
                  <c:v>10/20/2022</c:v>
                </c:pt>
                <c:pt idx="1024">
                  <c:v>10/21/2022</c:v>
                </c:pt>
                <c:pt idx="1025">
                  <c:v>10/22/2022</c:v>
                </c:pt>
                <c:pt idx="1026">
                  <c:v>10/23/2022</c:v>
                </c:pt>
                <c:pt idx="1027">
                  <c:v>10/24/2022</c:v>
                </c:pt>
                <c:pt idx="1028">
                  <c:v>10/25/2022</c:v>
                </c:pt>
                <c:pt idx="1029">
                  <c:v>10/26/2022</c:v>
                </c:pt>
                <c:pt idx="1030">
                  <c:v>10/27/2022</c:v>
                </c:pt>
                <c:pt idx="1031">
                  <c:v>10/28/2022</c:v>
                </c:pt>
                <c:pt idx="1032">
                  <c:v>10/29/2022</c:v>
                </c:pt>
                <c:pt idx="1033">
                  <c:v>10/30/2022</c:v>
                </c:pt>
                <c:pt idx="1034">
                  <c:v>10/31/2022</c:v>
                </c:pt>
                <c:pt idx="1035">
                  <c:v>11/1/2022</c:v>
                </c:pt>
                <c:pt idx="1036">
                  <c:v>11/2/2022</c:v>
                </c:pt>
                <c:pt idx="1037">
                  <c:v>11/3/2022</c:v>
                </c:pt>
                <c:pt idx="1038">
                  <c:v>11/4/2022</c:v>
                </c:pt>
                <c:pt idx="1039">
                  <c:v>11/5/2022</c:v>
                </c:pt>
                <c:pt idx="1040">
                  <c:v>11/6/2022</c:v>
                </c:pt>
                <c:pt idx="1041">
                  <c:v>11/7/2022</c:v>
                </c:pt>
                <c:pt idx="1042">
                  <c:v>11/8/2022</c:v>
                </c:pt>
                <c:pt idx="1043">
                  <c:v>11/9/2022</c:v>
                </c:pt>
                <c:pt idx="1044">
                  <c:v>11/10/2022</c:v>
                </c:pt>
                <c:pt idx="1045">
                  <c:v>11/11/2022</c:v>
                </c:pt>
                <c:pt idx="1046">
                  <c:v>11/12/2022</c:v>
                </c:pt>
                <c:pt idx="1047">
                  <c:v>11/13/2022</c:v>
                </c:pt>
                <c:pt idx="1048">
                  <c:v>11/14/2022</c:v>
                </c:pt>
                <c:pt idx="1049">
                  <c:v>11/15/2022</c:v>
                </c:pt>
                <c:pt idx="1050">
                  <c:v>11/16/2022</c:v>
                </c:pt>
                <c:pt idx="1051">
                  <c:v>11/17/2022</c:v>
                </c:pt>
                <c:pt idx="1052">
                  <c:v>11/18/2022</c:v>
                </c:pt>
                <c:pt idx="1053">
                  <c:v>11/19/2022</c:v>
                </c:pt>
                <c:pt idx="1054">
                  <c:v>11/20/2022</c:v>
                </c:pt>
                <c:pt idx="1055">
                  <c:v>11/21/2022</c:v>
                </c:pt>
                <c:pt idx="1056">
                  <c:v>11/22/2022</c:v>
                </c:pt>
                <c:pt idx="1057">
                  <c:v>11/23/2022</c:v>
                </c:pt>
                <c:pt idx="1058">
                  <c:v>11/24/2022</c:v>
                </c:pt>
                <c:pt idx="1059">
                  <c:v>11/25/2022</c:v>
                </c:pt>
                <c:pt idx="1060">
                  <c:v>11/26/2022</c:v>
                </c:pt>
                <c:pt idx="1061">
                  <c:v>11/27/2022</c:v>
                </c:pt>
                <c:pt idx="1062">
                  <c:v>11/28/2022</c:v>
                </c:pt>
                <c:pt idx="1063">
                  <c:v>11/29/2022</c:v>
                </c:pt>
                <c:pt idx="1064">
                  <c:v>11/30/2022</c:v>
                </c:pt>
                <c:pt idx="1065">
                  <c:v>12/1/2022</c:v>
                </c:pt>
                <c:pt idx="1066">
                  <c:v>12/2/2022</c:v>
                </c:pt>
                <c:pt idx="1067">
                  <c:v>12/3/2022</c:v>
                </c:pt>
                <c:pt idx="1068">
                  <c:v>12/4/2022</c:v>
                </c:pt>
                <c:pt idx="1069">
                  <c:v>12/5/2022</c:v>
                </c:pt>
                <c:pt idx="1070">
                  <c:v>12/6/2022</c:v>
                </c:pt>
                <c:pt idx="1071">
                  <c:v>12/7/2022</c:v>
                </c:pt>
                <c:pt idx="1072">
                  <c:v>12/8/2022</c:v>
                </c:pt>
                <c:pt idx="1073">
                  <c:v>12/9/2022</c:v>
                </c:pt>
                <c:pt idx="1074">
                  <c:v>12/10/2022</c:v>
                </c:pt>
                <c:pt idx="1075">
                  <c:v>12/11/2022</c:v>
                </c:pt>
                <c:pt idx="1076">
                  <c:v>12/12/2022</c:v>
                </c:pt>
                <c:pt idx="1077">
                  <c:v>12/13/2022</c:v>
                </c:pt>
                <c:pt idx="1078">
                  <c:v>12/14/2022</c:v>
                </c:pt>
                <c:pt idx="1079">
                  <c:v>12/15/2022</c:v>
                </c:pt>
                <c:pt idx="1080">
                  <c:v>12/16/2022</c:v>
                </c:pt>
                <c:pt idx="1081">
                  <c:v>12/17/2022</c:v>
                </c:pt>
                <c:pt idx="1082">
                  <c:v>12/18/2022</c:v>
                </c:pt>
                <c:pt idx="1083">
                  <c:v>12/19/2022</c:v>
                </c:pt>
                <c:pt idx="1084">
                  <c:v>12/20/2022</c:v>
                </c:pt>
                <c:pt idx="1085">
                  <c:v>12/21/2022</c:v>
                </c:pt>
                <c:pt idx="1086">
                  <c:v>12/22/2022</c:v>
                </c:pt>
                <c:pt idx="1087">
                  <c:v>12/23/2022</c:v>
                </c:pt>
                <c:pt idx="1088">
                  <c:v>12/24/2022</c:v>
                </c:pt>
                <c:pt idx="1089">
                  <c:v>12/25/2022</c:v>
                </c:pt>
                <c:pt idx="1090">
                  <c:v>12/26/2022</c:v>
                </c:pt>
                <c:pt idx="1091">
                  <c:v>12/27/2022</c:v>
                </c:pt>
                <c:pt idx="1092">
                  <c:v>12/28/2022</c:v>
                </c:pt>
                <c:pt idx="1093">
                  <c:v>12/29/2022</c:v>
                </c:pt>
                <c:pt idx="1094">
                  <c:v>12/30/2022</c:v>
                </c:pt>
                <c:pt idx="1095">
                  <c:v>12/31/2022</c:v>
                </c:pt>
              </c:strCache>
            </c:strRef>
          </c:cat>
          <c:val>
            <c:numRef>
              <c:f>'outlier 2'!$D$7:$D$1103</c:f>
              <c:numCache>
                <c:formatCode>General</c:formatCode>
                <c:ptCount val="1096"/>
                <c:pt idx="0">
                  <c:v>112</c:v>
                </c:pt>
                <c:pt idx="1">
                  <c:v>323</c:v>
                </c:pt>
                <c:pt idx="2">
                  <c:v>223</c:v>
                </c:pt>
                <c:pt idx="3">
                  <c:v>43</c:v>
                </c:pt>
                <c:pt idx="4">
                  <c:v>643</c:v>
                </c:pt>
                <c:pt idx="5">
                  <c:v>33</c:v>
                </c:pt>
                <c:pt idx="6">
                  <c:v>26</c:v>
                </c:pt>
                <c:pt idx="7">
                  <c:v>51</c:v>
                </c:pt>
                <c:pt idx="8">
                  <c:v>22</c:v>
                </c:pt>
                <c:pt idx="9">
                  <c:v>44</c:v>
                </c:pt>
                <c:pt idx="10">
                  <c:v>7</c:v>
                </c:pt>
                <c:pt idx="11">
                  <c:v>55</c:v>
                </c:pt>
                <c:pt idx="12">
                  <c:v>74</c:v>
                </c:pt>
                <c:pt idx="13">
                  <c:v>39</c:v>
                </c:pt>
                <c:pt idx="14">
                  <c:v>112</c:v>
                </c:pt>
                <c:pt idx="15">
                  <c:v>323</c:v>
                </c:pt>
                <c:pt idx="16">
                  <c:v>223</c:v>
                </c:pt>
                <c:pt idx="17">
                  <c:v>112</c:v>
                </c:pt>
                <c:pt idx="18">
                  <c:v>643</c:v>
                </c:pt>
                <c:pt idx="19">
                  <c:v>33</c:v>
                </c:pt>
                <c:pt idx="20">
                  <c:v>26</c:v>
                </c:pt>
                <c:pt idx="21">
                  <c:v>51</c:v>
                </c:pt>
                <c:pt idx="22">
                  <c:v>22</c:v>
                </c:pt>
                <c:pt idx="23">
                  <c:v>44</c:v>
                </c:pt>
                <c:pt idx="24">
                  <c:v>7</c:v>
                </c:pt>
                <c:pt idx="25">
                  <c:v>55</c:v>
                </c:pt>
                <c:pt idx="26">
                  <c:v>323</c:v>
                </c:pt>
                <c:pt idx="27">
                  <c:v>39</c:v>
                </c:pt>
                <c:pt idx="28">
                  <c:v>112</c:v>
                </c:pt>
                <c:pt idx="29">
                  <c:v>323</c:v>
                </c:pt>
                <c:pt idx="30">
                  <c:v>223</c:v>
                </c:pt>
                <c:pt idx="31">
                  <c:v>43</c:v>
                </c:pt>
                <c:pt idx="32">
                  <c:v>643</c:v>
                </c:pt>
                <c:pt idx="33">
                  <c:v>33</c:v>
                </c:pt>
                <c:pt idx="34">
                  <c:v>26</c:v>
                </c:pt>
                <c:pt idx="35">
                  <c:v>51</c:v>
                </c:pt>
                <c:pt idx="36">
                  <c:v>22</c:v>
                </c:pt>
                <c:pt idx="37">
                  <c:v>44</c:v>
                </c:pt>
                <c:pt idx="38">
                  <c:v>7</c:v>
                </c:pt>
                <c:pt idx="39">
                  <c:v>55</c:v>
                </c:pt>
                <c:pt idx="40">
                  <c:v>74</c:v>
                </c:pt>
                <c:pt idx="41">
                  <c:v>39</c:v>
                </c:pt>
                <c:pt idx="42">
                  <c:v>112</c:v>
                </c:pt>
                <c:pt idx="43">
                  <c:v>323</c:v>
                </c:pt>
                <c:pt idx="44">
                  <c:v>223</c:v>
                </c:pt>
                <c:pt idx="45">
                  <c:v>43</c:v>
                </c:pt>
                <c:pt idx="46">
                  <c:v>643</c:v>
                </c:pt>
                <c:pt idx="47">
                  <c:v>33</c:v>
                </c:pt>
                <c:pt idx="48">
                  <c:v>26</c:v>
                </c:pt>
                <c:pt idx="49">
                  <c:v>51</c:v>
                </c:pt>
                <c:pt idx="50">
                  <c:v>22</c:v>
                </c:pt>
                <c:pt idx="51">
                  <c:v>44</c:v>
                </c:pt>
                <c:pt idx="52">
                  <c:v>7</c:v>
                </c:pt>
                <c:pt idx="53">
                  <c:v>55</c:v>
                </c:pt>
                <c:pt idx="54">
                  <c:v>74</c:v>
                </c:pt>
                <c:pt idx="55">
                  <c:v>39</c:v>
                </c:pt>
                <c:pt idx="56">
                  <c:v>112</c:v>
                </c:pt>
                <c:pt idx="57">
                  <c:v>323</c:v>
                </c:pt>
                <c:pt idx="58">
                  <c:v>223</c:v>
                </c:pt>
                <c:pt idx="59">
                  <c:v>43</c:v>
                </c:pt>
                <c:pt idx="60">
                  <c:v>643</c:v>
                </c:pt>
                <c:pt idx="61">
                  <c:v>33</c:v>
                </c:pt>
                <c:pt idx="62">
                  <c:v>26</c:v>
                </c:pt>
                <c:pt idx="63">
                  <c:v>51</c:v>
                </c:pt>
                <c:pt idx="64">
                  <c:v>22</c:v>
                </c:pt>
                <c:pt idx="65">
                  <c:v>44</c:v>
                </c:pt>
                <c:pt idx="66">
                  <c:v>7</c:v>
                </c:pt>
                <c:pt idx="67">
                  <c:v>55</c:v>
                </c:pt>
                <c:pt idx="68">
                  <c:v>74</c:v>
                </c:pt>
                <c:pt idx="69">
                  <c:v>39</c:v>
                </c:pt>
                <c:pt idx="70">
                  <c:v>112</c:v>
                </c:pt>
                <c:pt idx="71">
                  <c:v>323</c:v>
                </c:pt>
                <c:pt idx="72">
                  <c:v>223</c:v>
                </c:pt>
                <c:pt idx="73">
                  <c:v>43</c:v>
                </c:pt>
                <c:pt idx="74">
                  <c:v>643</c:v>
                </c:pt>
                <c:pt idx="75">
                  <c:v>33</c:v>
                </c:pt>
                <c:pt idx="76">
                  <c:v>26</c:v>
                </c:pt>
                <c:pt idx="77">
                  <c:v>51</c:v>
                </c:pt>
                <c:pt idx="78">
                  <c:v>22</c:v>
                </c:pt>
                <c:pt idx="79">
                  <c:v>44</c:v>
                </c:pt>
                <c:pt idx="80">
                  <c:v>7</c:v>
                </c:pt>
                <c:pt idx="81">
                  <c:v>55</c:v>
                </c:pt>
                <c:pt idx="82">
                  <c:v>74</c:v>
                </c:pt>
                <c:pt idx="83">
                  <c:v>39</c:v>
                </c:pt>
                <c:pt idx="84">
                  <c:v>112</c:v>
                </c:pt>
                <c:pt idx="85">
                  <c:v>323</c:v>
                </c:pt>
                <c:pt idx="86">
                  <c:v>223</c:v>
                </c:pt>
                <c:pt idx="87">
                  <c:v>43</c:v>
                </c:pt>
                <c:pt idx="88">
                  <c:v>643</c:v>
                </c:pt>
                <c:pt idx="89">
                  <c:v>33</c:v>
                </c:pt>
                <c:pt idx="90">
                  <c:v>26</c:v>
                </c:pt>
                <c:pt idx="91">
                  <c:v>51</c:v>
                </c:pt>
                <c:pt idx="92">
                  <c:v>22</c:v>
                </c:pt>
                <c:pt idx="93">
                  <c:v>44</c:v>
                </c:pt>
                <c:pt idx="94">
                  <c:v>7</c:v>
                </c:pt>
                <c:pt idx="95">
                  <c:v>55</c:v>
                </c:pt>
                <c:pt idx="96">
                  <c:v>74</c:v>
                </c:pt>
                <c:pt idx="97">
                  <c:v>39</c:v>
                </c:pt>
                <c:pt idx="98">
                  <c:v>112</c:v>
                </c:pt>
                <c:pt idx="99">
                  <c:v>323</c:v>
                </c:pt>
                <c:pt idx="100">
                  <c:v>223</c:v>
                </c:pt>
                <c:pt idx="101">
                  <c:v>43</c:v>
                </c:pt>
                <c:pt idx="102">
                  <c:v>643</c:v>
                </c:pt>
                <c:pt idx="103">
                  <c:v>33</c:v>
                </c:pt>
                <c:pt idx="104">
                  <c:v>26</c:v>
                </c:pt>
                <c:pt idx="105">
                  <c:v>51</c:v>
                </c:pt>
                <c:pt idx="106">
                  <c:v>22</c:v>
                </c:pt>
                <c:pt idx="107">
                  <c:v>44</c:v>
                </c:pt>
                <c:pt idx="108">
                  <c:v>7</c:v>
                </c:pt>
                <c:pt idx="109">
                  <c:v>55</c:v>
                </c:pt>
                <c:pt idx="110">
                  <c:v>74</c:v>
                </c:pt>
                <c:pt idx="111">
                  <c:v>39</c:v>
                </c:pt>
                <c:pt idx="112">
                  <c:v>112</c:v>
                </c:pt>
                <c:pt idx="113">
                  <c:v>323</c:v>
                </c:pt>
                <c:pt idx="114">
                  <c:v>223</c:v>
                </c:pt>
                <c:pt idx="115">
                  <c:v>43</c:v>
                </c:pt>
                <c:pt idx="116">
                  <c:v>643</c:v>
                </c:pt>
                <c:pt idx="117">
                  <c:v>33</c:v>
                </c:pt>
                <c:pt idx="118">
                  <c:v>26</c:v>
                </c:pt>
                <c:pt idx="119">
                  <c:v>51</c:v>
                </c:pt>
                <c:pt idx="120">
                  <c:v>22</c:v>
                </c:pt>
                <c:pt idx="121">
                  <c:v>44</c:v>
                </c:pt>
                <c:pt idx="122">
                  <c:v>7</c:v>
                </c:pt>
                <c:pt idx="123">
                  <c:v>55</c:v>
                </c:pt>
                <c:pt idx="124">
                  <c:v>74</c:v>
                </c:pt>
                <c:pt idx="125">
                  <c:v>39</c:v>
                </c:pt>
                <c:pt idx="126">
                  <c:v>112</c:v>
                </c:pt>
                <c:pt idx="127">
                  <c:v>323</c:v>
                </c:pt>
                <c:pt idx="128">
                  <c:v>223</c:v>
                </c:pt>
                <c:pt idx="129">
                  <c:v>43</c:v>
                </c:pt>
                <c:pt idx="130">
                  <c:v>643</c:v>
                </c:pt>
                <c:pt idx="131">
                  <c:v>33</c:v>
                </c:pt>
                <c:pt idx="132">
                  <c:v>26</c:v>
                </c:pt>
                <c:pt idx="133">
                  <c:v>51</c:v>
                </c:pt>
                <c:pt idx="134">
                  <c:v>22</c:v>
                </c:pt>
                <c:pt idx="135">
                  <c:v>44</c:v>
                </c:pt>
                <c:pt idx="136">
                  <c:v>7</c:v>
                </c:pt>
                <c:pt idx="137">
                  <c:v>55</c:v>
                </c:pt>
                <c:pt idx="138">
                  <c:v>74</c:v>
                </c:pt>
                <c:pt idx="139">
                  <c:v>39</c:v>
                </c:pt>
                <c:pt idx="140">
                  <c:v>112</c:v>
                </c:pt>
                <c:pt idx="141">
                  <c:v>323</c:v>
                </c:pt>
                <c:pt idx="142">
                  <c:v>223</c:v>
                </c:pt>
                <c:pt idx="143">
                  <c:v>43</c:v>
                </c:pt>
                <c:pt idx="144">
                  <c:v>643</c:v>
                </c:pt>
                <c:pt idx="145">
                  <c:v>33</c:v>
                </c:pt>
                <c:pt idx="146">
                  <c:v>26</c:v>
                </c:pt>
                <c:pt idx="147">
                  <c:v>51</c:v>
                </c:pt>
                <c:pt idx="148">
                  <c:v>22</c:v>
                </c:pt>
                <c:pt idx="149">
                  <c:v>44</c:v>
                </c:pt>
                <c:pt idx="150">
                  <c:v>7</c:v>
                </c:pt>
                <c:pt idx="151">
                  <c:v>55</c:v>
                </c:pt>
                <c:pt idx="152">
                  <c:v>74</c:v>
                </c:pt>
                <c:pt idx="153">
                  <c:v>39</c:v>
                </c:pt>
                <c:pt idx="154">
                  <c:v>112</c:v>
                </c:pt>
                <c:pt idx="155">
                  <c:v>323</c:v>
                </c:pt>
                <c:pt idx="156">
                  <c:v>223</c:v>
                </c:pt>
                <c:pt idx="157">
                  <c:v>43</c:v>
                </c:pt>
                <c:pt idx="158">
                  <c:v>643</c:v>
                </c:pt>
                <c:pt idx="159">
                  <c:v>33</c:v>
                </c:pt>
                <c:pt idx="160">
                  <c:v>26</c:v>
                </c:pt>
                <c:pt idx="161">
                  <c:v>51</c:v>
                </c:pt>
                <c:pt idx="162">
                  <c:v>22</c:v>
                </c:pt>
                <c:pt idx="163">
                  <c:v>44</c:v>
                </c:pt>
                <c:pt idx="164">
                  <c:v>7</c:v>
                </c:pt>
                <c:pt idx="165">
                  <c:v>55</c:v>
                </c:pt>
                <c:pt idx="166">
                  <c:v>74</c:v>
                </c:pt>
                <c:pt idx="167">
                  <c:v>39</c:v>
                </c:pt>
                <c:pt idx="168">
                  <c:v>112</c:v>
                </c:pt>
                <c:pt idx="169">
                  <c:v>323</c:v>
                </c:pt>
                <c:pt idx="170">
                  <c:v>223</c:v>
                </c:pt>
                <c:pt idx="171">
                  <c:v>43</c:v>
                </c:pt>
                <c:pt idx="172">
                  <c:v>643</c:v>
                </c:pt>
                <c:pt idx="173">
                  <c:v>33</c:v>
                </c:pt>
                <c:pt idx="174">
                  <c:v>26</c:v>
                </c:pt>
                <c:pt idx="175">
                  <c:v>51</c:v>
                </c:pt>
                <c:pt idx="176">
                  <c:v>22</c:v>
                </c:pt>
                <c:pt idx="177">
                  <c:v>44</c:v>
                </c:pt>
                <c:pt idx="178">
                  <c:v>7</c:v>
                </c:pt>
                <c:pt idx="179">
                  <c:v>55</c:v>
                </c:pt>
                <c:pt idx="180">
                  <c:v>74</c:v>
                </c:pt>
                <c:pt idx="181">
                  <c:v>39</c:v>
                </c:pt>
                <c:pt idx="182">
                  <c:v>112</c:v>
                </c:pt>
                <c:pt idx="183">
                  <c:v>323</c:v>
                </c:pt>
                <c:pt idx="184">
                  <c:v>223</c:v>
                </c:pt>
                <c:pt idx="185">
                  <c:v>43</c:v>
                </c:pt>
                <c:pt idx="186">
                  <c:v>643</c:v>
                </c:pt>
                <c:pt idx="187">
                  <c:v>33</c:v>
                </c:pt>
                <c:pt idx="188">
                  <c:v>26</c:v>
                </c:pt>
                <c:pt idx="189">
                  <c:v>51</c:v>
                </c:pt>
                <c:pt idx="190">
                  <c:v>22</c:v>
                </c:pt>
                <c:pt idx="191">
                  <c:v>44</c:v>
                </c:pt>
                <c:pt idx="192">
                  <c:v>7</c:v>
                </c:pt>
                <c:pt idx="193">
                  <c:v>55</c:v>
                </c:pt>
                <c:pt idx="194">
                  <c:v>74</c:v>
                </c:pt>
                <c:pt idx="195">
                  <c:v>39</c:v>
                </c:pt>
                <c:pt idx="196">
                  <c:v>112</c:v>
                </c:pt>
                <c:pt idx="197">
                  <c:v>323</c:v>
                </c:pt>
                <c:pt idx="198">
                  <c:v>223</c:v>
                </c:pt>
                <c:pt idx="199">
                  <c:v>43</c:v>
                </c:pt>
                <c:pt idx="200">
                  <c:v>643</c:v>
                </c:pt>
                <c:pt idx="201">
                  <c:v>33</c:v>
                </c:pt>
                <c:pt idx="202">
                  <c:v>26</c:v>
                </c:pt>
                <c:pt idx="203">
                  <c:v>51</c:v>
                </c:pt>
                <c:pt idx="204">
                  <c:v>22</c:v>
                </c:pt>
                <c:pt idx="205">
                  <c:v>44</c:v>
                </c:pt>
                <c:pt idx="206">
                  <c:v>7</c:v>
                </c:pt>
                <c:pt idx="207">
                  <c:v>55</c:v>
                </c:pt>
                <c:pt idx="208">
                  <c:v>74</c:v>
                </c:pt>
                <c:pt idx="209">
                  <c:v>39</c:v>
                </c:pt>
                <c:pt idx="210">
                  <c:v>112</c:v>
                </c:pt>
                <c:pt idx="211">
                  <c:v>323</c:v>
                </c:pt>
                <c:pt idx="212">
                  <c:v>223</c:v>
                </c:pt>
                <c:pt idx="213">
                  <c:v>43</c:v>
                </c:pt>
                <c:pt idx="214">
                  <c:v>643</c:v>
                </c:pt>
                <c:pt idx="215">
                  <c:v>33</c:v>
                </c:pt>
                <c:pt idx="216">
                  <c:v>26</c:v>
                </c:pt>
                <c:pt idx="217">
                  <c:v>51</c:v>
                </c:pt>
                <c:pt idx="218">
                  <c:v>22</c:v>
                </c:pt>
                <c:pt idx="219">
                  <c:v>44</c:v>
                </c:pt>
                <c:pt idx="220">
                  <c:v>7</c:v>
                </c:pt>
                <c:pt idx="221">
                  <c:v>55</c:v>
                </c:pt>
                <c:pt idx="222">
                  <c:v>74</c:v>
                </c:pt>
                <c:pt idx="223">
                  <c:v>39</c:v>
                </c:pt>
                <c:pt idx="224">
                  <c:v>112</c:v>
                </c:pt>
                <c:pt idx="225">
                  <c:v>323</c:v>
                </c:pt>
                <c:pt idx="226">
                  <c:v>223</c:v>
                </c:pt>
                <c:pt idx="227">
                  <c:v>43</c:v>
                </c:pt>
                <c:pt idx="228">
                  <c:v>643</c:v>
                </c:pt>
                <c:pt idx="229">
                  <c:v>33</c:v>
                </c:pt>
                <c:pt idx="230">
                  <c:v>26</c:v>
                </c:pt>
                <c:pt idx="231">
                  <c:v>51</c:v>
                </c:pt>
                <c:pt idx="232">
                  <c:v>22</c:v>
                </c:pt>
                <c:pt idx="233">
                  <c:v>44</c:v>
                </c:pt>
                <c:pt idx="234">
                  <c:v>7</c:v>
                </c:pt>
                <c:pt idx="235">
                  <c:v>55</c:v>
                </c:pt>
                <c:pt idx="236">
                  <c:v>74</c:v>
                </c:pt>
                <c:pt idx="237">
                  <c:v>39</c:v>
                </c:pt>
                <c:pt idx="238">
                  <c:v>112</c:v>
                </c:pt>
                <c:pt idx="239">
                  <c:v>323</c:v>
                </c:pt>
                <c:pt idx="240">
                  <c:v>223</c:v>
                </c:pt>
                <c:pt idx="241">
                  <c:v>43</c:v>
                </c:pt>
                <c:pt idx="242">
                  <c:v>643</c:v>
                </c:pt>
                <c:pt idx="243">
                  <c:v>33</c:v>
                </c:pt>
                <c:pt idx="244">
                  <c:v>26</c:v>
                </c:pt>
                <c:pt idx="245">
                  <c:v>51</c:v>
                </c:pt>
                <c:pt idx="246">
                  <c:v>22</c:v>
                </c:pt>
                <c:pt idx="247">
                  <c:v>44</c:v>
                </c:pt>
                <c:pt idx="248">
                  <c:v>7</c:v>
                </c:pt>
                <c:pt idx="249">
                  <c:v>55</c:v>
                </c:pt>
                <c:pt idx="250">
                  <c:v>74</c:v>
                </c:pt>
                <c:pt idx="251">
                  <c:v>39</c:v>
                </c:pt>
                <c:pt idx="252">
                  <c:v>112</c:v>
                </c:pt>
                <c:pt idx="253">
                  <c:v>323</c:v>
                </c:pt>
                <c:pt idx="254">
                  <c:v>223</c:v>
                </c:pt>
                <c:pt idx="255">
                  <c:v>43</c:v>
                </c:pt>
                <c:pt idx="256">
                  <c:v>643</c:v>
                </c:pt>
                <c:pt idx="257">
                  <c:v>33</c:v>
                </c:pt>
                <c:pt idx="258">
                  <c:v>26</c:v>
                </c:pt>
                <c:pt idx="259">
                  <c:v>51</c:v>
                </c:pt>
                <c:pt idx="260">
                  <c:v>22</c:v>
                </c:pt>
                <c:pt idx="261">
                  <c:v>44</c:v>
                </c:pt>
                <c:pt idx="262">
                  <c:v>7</c:v>
                </c:pt>
                <c:pt idx="263">
                  <c:v>55</c:v>
                </c:pt>
                <c:pt idx="264">
                  <c:v>74</c:v>
                </c:pt>
                <c:pt idx="265">
                  <c:v>39</c:v>
                </c:pt>
                <c:pt idx="266">
                  <c:v>112</c:v>
                </c:pt>
                <c:pt idx="267">
                  <c:v>323</c:v>
                </c:pt>
                <c:pt idx="268">
                  <c:v>223</c:v>
                </c:pt>
                <c:pt idx="269">
                  <c:v>43</c:v>
                </c:pt>
                <c:pt idx="270">
                  <c:v>643</c:v>
                </c:pt>
                <c:pt idx="271">
                  <c:v>33</c:v>
                </c:pt>
                <c:pt idx="272">
                  <c:v>26</c:v>
                </c:pt>
                <c:pt idx="273">
                  <c:v>51</c:v>
                </c:pt>
                <c:pt idx="274">
                  <c:v>22</c:v>
                </c:pt>
                <c:pt idx="275">
                  <c:v>44</c:v>
                </c:pt>
                <c:pt idx="276">
                  <c:v>7</c:v>
                </c:pt>
                <c:pt idx="277">
                  <c:v>55</c:v>
                </c:pt>
                <c:pt idx="278">
                  <c:v>74</c:v>
                </c:pt>
                <c:pt idx="279">
                  <c:v>39</c:v>
                </c:pt>
                <c:pt idx="280">
                  <c:v>112</c:v>
                </c:pt>
                <c:pt idx="281">
                  <c:v>323</c:v>
                </c:pt>
                <c:pt idx="282">
                  <c:v>223</c:v>
                </c:pt>
                <c:pt idx="283">
                  <c:v>43</c:v>
                </c:pt>
                <c:pt idx="284">
                  <c:v>643</c:v>
                </c:pt>
                <c:pt idx="285">
                  <c:v>33</c:v>
                </c:pt>
                <c:pt idx="286">
                  <c:v>26</c:v>
                </c:pt>
                <c:pt idx="287">
                  <c:v>51</c:v>
                </c:pt>
                <c:pt idx="288">
                  <c:v>22</c:v>
                </c:pt>
                <c:pt idx="289">
                  <c:v>44</c:v>
                </c:pt>
                <c:pt idx="290">
                  <c:v>7</c:v>
                </c:pt>
                <c:pt idx="291">
                  <c:v>55</c:v>
                </c:pt>
                <c:pt idx="292">
                  <c:v>74</c:v>
                </c:pt>
                <c:pt idx="293">
                  <c:v>39</c:v>
                </c:pt>
                <c:pt idx="294">
                  <c:v>112</c:v>
                </c:pt>
                <c:pt idx="295">
                  <c:v>323</c:v>
                </c:pt>
                <c:pt idx="296">
                  <c:v>223</c:v>
                </c:pt>
                <c:pt idx="297">
                  <c:v>43</c:v>
                </c:pt>
                <c:pt idx="298">
                  <c:v>643</c:v>
                </c:pt>
                <c:pt idx="299">
                  <c:v>33</c:v>
                </c:pt>
                <c:pt idx="300">
                  <c:v>26</c:v>
                </c:pt>
                <c:pt idx="301">
                  <c:v>51</c:v>
                </c:pt>
                <c:pt idx="302">
                  <c:v>22</c:v>
                </c:pt>
                <c:pt idx="303">
                  <c:v>44</c:v>
                </c:pt>
                <c:pt idx="304">
                  <c:v>7</c:v>
                </c:pt>
                <c:pt idx="305">
                  <c:v>55</c:v>
                </c:pt>
                <c:pt idx="306">
                  <c:v>74</c:v>
                </c:pt>
                <c:pt idx="307">
                  <c:v>39</c:v>
                </c:pt>
                <c:pt idx="308">
                  <c:v>112</c:v>
                </c:pt>
                <c:pt idx="309">
                  <c:v>323</c:v>
                </c:pt>
                <c:pt idx="310">
                  <c:v>223</c:v>
                </c:pt>
                <c:pt idx="311">
                  <c:v>43</c:v>
                </c:pt>
                <c:pt idx="312">
                  <c:v>643</c:v>
                </c:pt>
                <c:pt idx="313">
                  <c:v>33</c:v>
                </c:pt>
                <c:pt idx="314">
                  <c:v>26</c:v>
                </c:pt>
                <c:pt idx="315">
                  <c:v>51</c:v>
                </c:pt>
                <c:pt idx="316">
                  <c:v>22</c:v>
                </c:pt>
                <c:pt idx="317">
                  <c:v>44</c:v>
                </c:pt>
                <c:pt idx="318">
                  <c:v>7</c:v>
                </c:pt>
                <c:pt idx="319">
                  <c:v>55</c:v>
                </c:pt>
                <c:pt idx="320">
                  <c:v>74</c:v>
                </c:pt>
                <c:pt idx="321">
                  <c:v>39</c:v>
                </c:pt>
                <c:pt idx="322">
                  <c:v>112</c:v>
                </c:pt>
                <c:pt idx="323">
                  <c:v>323</c:v>
                </c:pt>
                <c:pt idx="324">
                  <c:v>223</c:v>
                </c:pt>
                <c:pt idx="325">
                  <c:v>43</c:v>
                </c:pt>
                <c:pt idx="326">
                  <c:v>643</c:v>
                </c:pt>
                <c:pt idx="327">
                  <c:v>33</c:v>
                </c:pt>
                <c:pt idx="328">
                  <c:v>26</c:v>
                </c:pt>
                <c:pt idx="329">
                  <c:v>51</c:v>
                </c:pt>
                <c:pt idx="330">
                  <c:v>22</c:v>
                </c:pt>
                <c:pt idx="331">
                  <c:v>44</c:v>
                </c:pt>
                <c:pt idx="332">
                  <c:v>7</c:v>
                </c:pt>
                <c:pt idx="333">
                  <c:v>55</c:v>
                </c:pt>
                <c:pt idx="334">
                  <c:v>74</c:v>
                </c:pt>
                <c:pt idx="335">
                  <c:v>39</c:v>
                </c:pt>
                <c:pt idx="336">
                  <c:v>112</c:v>
                </c:pt>
                <c:pt idx="337">
                  <c:v>323</c:v>
                </c:pt>
                <c:pt idx="338">
                  <c:v>223</c:v>
                </c:pt>
                <c:pt idx="339">
                  <c:v>43</c:v>
                </c:pt>
                <c:pt idx="340">
                  <c:v>643</c:v>
                </c:pt>
                <c:pt idx="341">
                  <c:v>33</c:v>
                </c:pt>
                <c:pt idx="342">
                  <c:v>26</c:v>
                </c:pt>
                <c:pt idx="343">
                  <c:v>51</c:v>
                </c:pt>
                <c:pt idx="344">
                  <c:v>22</c:v>
                </c:pt>
                <c:pt idx="345">
                  <c:v>44</c:v>
                </c:pt>
                <c:pt idx="346">
                  <c:v>7</c:v>
                </c:pt>
                <c:pt idx="347">
                  <c:v>55</c:v>
                </c:pt>
                <c:pt idx="348">
                  <c:v>74</c:v>
                </c:pt>
                <c:pt idx="349">
                  <c:v>39</c:v>
                </c:pt>
                <c:pt idx="350">
                  <c:v>112</c:v>
                </c:pt>
                <c:pt idx="351">
                  <c:v>323</c:v>
                </c:pt>
                <c:pt idx="352">
                  <c:v>223</c:v>
                </c:pt>
                <c:pt idx="353">
                  <c:v>43</c:v>
                </c:pt>
                <c:pt idx="354">
                  <c:v>643</c:v>
                </c:pt>
                <c:pt idx="355">
                  <c:v>33</c:v>
                </c:pt>
                <c:pt idx="356">
                  <c:v>26</c:v>
                </c:pt>
                <c:pt idx="357">
                  <c:v>51</c:v>
                </c:pt>
                <c:pt idx="358">
                  <c:v>22</c:v>
                </c:pt>
                <c:pt idx="359">
                  <c:v>44</c:v>
                </c:pt>
                <c:pt idx="360">
                  <c:v>7</c:v>
                </c:pt>
                <c:pt idx="361">
                  <c:v>55</c:v>
                </c:pt>
                <c:pt idx="362">
                  <c:v>74</c:v>
                </c:pt>
                <c:pt idx="363">
                  <c:v>39</c:v>
                </c:pt>
                <c:pt idx="364">
                  <c:v>112</c:v>
                </c:pt>
                <c:pt idx="365">
                  <c:v>323</c:v>
                </c:pt>
                <c:pt idx="366">
                  <c:v>223</c:v>
                </c:pt>
                <c:pt idx="367">
                  <c:v>43</c:v>
                </c:pt>
                <c:pt idx="368">
                  <c:v>643</c:v>
                </c:pt>
                <c:pt idx="369">
                  <c:v>33</c:v>
                </c:pt>
                <c:pt idx="370">
                  <c:v>26</c:v>
                </c:pt>
                <c:pt idx="371">
                  <c:v>51</c:v>
                </c:pt>
                <c:pt idx="372">
                  <c:v>22</c:v>
                </c:pt>
                <c:pt idx="373">
                  <c:v>44</c:v>
                </c:pt>
                <c:pt idx="374">
                  <c:v>7</c:v>
                </c:pt>
                <c:pt idx="375">
                  <c:v>55</c:v>
                </c:pt>
                <c:pt idx="376">
                  <c:v>74</c:v>
                </c:pt>
                <c:pt idx="377">
                  <c:v>39</c:v>
                </c:pt>
                <c:pt idx="378">
                  <c:v>112</c:v>
                </c:pt>
                <c:pt idx="379">
                  <c:v>323</c:v>
                </c:pt>
                <c:pt idx="380">
                  <c:v>223</c:v>
                </c:pt>
                <c:pt idx="381">
                  <c:v>43</c:v>
                </c:pt>
                <c:pt idx="382">
                  <c:v>643</c:v>
                </c:pt>
                <c:pt idx="383">
                  <c:v>33</c:v>
                </c:pt>
                <c:pt idx="384">
                  <c:v>26</c:v>
                </c:pt>
                <c:pt idx="385">
                  <c:v>51</c:v>
                </c:pt>
                <c:pt idx="386">
                  <c:v>22</c:v>
                </c:pt>
                <c:pt idx="387">
                  <c:v>44</c:v>
                </c:pt>
                <c:pt idx="388">
                  <c:v>7</c:v>
                </c:pt>
                <c:pt idx="389">
                  <c:v>55</c:v>
                </c:pt>
                <c:pt idx="390">
                  <c:v>74</c:v>
                </c:pt>
                <c:pt idx="391">
                  <c:v>39</c:v>
                </c:pt>
                <c:pt idx="392">
                  <c:v>112</c:v>
                </c:pt>
                <c:pt idx="393">
                  <c:v>323</c:v>
                </c:pt>
                <c:pt idx="394">
                  <c:v>223</c:v>
                </c:pt>
                <c:pt idx="395">
                  <c:v>43</c:v>
                </c:pt>
                <c:pt idx="396">
                  <c:v>643</c:v>
                </c:pt>
                <c:pt idx="397">
                  <c:v>33</c:v>
                </c:pt>
                <c:pt idx="398">
                  <c:v>26</c:v>
                </c:pt>
                <c:pt idx="399">
                  <c:v>51</c:v>
                </c:pt>
                <c:pt idx="400">
                  <c:v>22</c:v>
                </c:pt>
                <c:pt idx="401">
                  <c:v>44</c:v>
                </c:pt>
                <c:pt idx="402">
                  <c:v>7</c:v>
                </c:pt>
                <c:pt idx="403">
                  <c:v>55</c:v>
                </c:pt>
                <c:pt idx="404">
                  <c:v>74</c:v>
                </c:pt>
                <c:pt idx="405">
                  <c:v>39</c:v>
                </c:pt>
                <c:pt idx="406">
                  <c:v>112</c:v>
                </c:pt>
                <c:pt idx="407">
                  <c:v>323</c:v>
                </c:pt>
                <c:pt idx="408">
                  <c:v>223</c:v>
                </c:pt>
                <c:pt idx="409">
                  <c:v>43</c:v>
                </c:pt>
                <c:pt idx="410">
                  <c:v>643</c:v>
                </c:pt>
                <c:pt idx="411">
                  <c:v>33</c:v>
                </c:pt>
                <c:pt idx="412">
                  <c:v>26</c:v>
                </c:pt>
                <c:pt idx="413">
                  <c:v>51</c:v>
                </c:pt>
                <c:pt idx="414">
                  <c:v>22</c:v>
                </c:pt>
                <c:pt idx="415">
                  <c:v>44</c:v>
                </c:pt>
                <c:pt idx="416">
                  <c:v>7</c:v>
                </c:pt>
                <c:pt idx="417">
                  <c:v>55</c:v>
                </c:pt>
                <c:pt idx="418">
                  <c:v>74</c:v>
                </c:pt>
                <c:pt idx="419">
                  <c:v>39</c:v>
                </c:pt>
                <c:pt idx="420">
                  <c:v>112</c:v>
                </c:pt>
                <c:pt idx="421">
                  <c:v>323</c:v>
                </c:pt>
                <c:pt idx="422">
                  <c:v>223</c:v>
                </c:pt>
                <c:pt idx="423">
                  <c:v>43</c:v>
                </c:pt>
                <c:pt idx="424">
                  <c:v>643</c:v>
                </c:pt>
                <c:pt idx="425">
                  <c:v>33</c:v>
                </c:pt>
                <c:pt idx="426">
                  <c:v>26</c:v>
                </c:pt>
                <c:pt idx="427">
                  <c:v>51</c:v>
                </c:pt>
                <c:pt idx="428">
                  <c:v>22</c:v>
                </c:pt>
                <c:pt idx="429">
                  <c:v>44</c:v>
                </c:pt>
                <c:pt idx="430">
                  <c:v>7</c:v>
                </c:pt>
                <c:pt idx="431">
                  <c:v>55</c:v>
                </c:pt>
                <c:pt idx="432">
                  <c:v>74</c:v>
                </c:pt>
                <c:pt idx="433">
                  <c:v>39</c:v>
                </c:pt>
                <c:pt idx="434">
                  <c:v>112</c:v>
                </c:pt>
                <c:pt idx="435">
                  <c:v>323</c:v>
                </c:pt>
                <c:pt idx="436">
                  <c:v>223</c:v>
                </c:pt>
                <c:pt idx="437">
                  <c:v>43</c:v>
                </c:pt>
                <c:pt idx="438">
                  <c:v>643</c:v>
                </c:pt>
                <c:pt idx="439">
                  <c:v>33</c:v>
                </c:pt>
                <c:pt idx="440">
                  <c:v>26</c:v>
                </c:pt>
                <c:pt idx="441">
                  <c:v>51</c:v>
                </c:pt>
                <c:pt idx="442">
                  <c:v>22</c:v>
                </c:pt>
                <c:pt idx="443">
                  <c:v>44</c:v>
                </c:pt>
                <c:pt idx="444">
                  <c:v>7</c:v>
                </c:pt>
                <c:pt idx="445">
                  <c:v>55</c:v>
                </c:pt>
                <c:pt idx="446">
                  <c:v>74</c:v>
                </c:pt>
                <c:pt idx="447">
                  <c:v>39</c:v>
                </c:pt>
                <c:pt idx="448">
                  <c:v>112</c:v>
                </c:pt>
                <c:pt idx="449">
                  <c:v>323</c:v>
                </c:pt>
                <c:pt idx="450">
                  <c:v>223</c:v>
                </c:pt>
                <c:pt idx="451">
                  <c:v>43</c:v>
                </c:pt>
                <c:pt idx="452">
                  <c:v>643</c:v>
                </c:pt>
                <c:pt idx="453">
                  <c:v>33</c:v>
                </c:pt>
                <c:pt idx="454">
                  <c:v>26</c:v>
                </c:pt>
                <c:pt idx="455">
                  <c:v>51</c:v>
                </c:pt>
                <c:pt idx="456">
                  <c:v>22</c:v>
                </c:pt>
                <c:pt idx="457">
                  <c:v>44</c:v>
                </c:pt>
                <c:pt idx="458">
                  <c:v>7</c:v>
                </c:pt>
                <c:pt idx="459">
                  <c:v>55</c:v>
                </c:pt>
                <c:pt idx="460">
                  <c:v>74</c:v>
                </c:pt>
                <c:pt idx="461">
                  <c:v>39</c:v>
                </c:pt>
                <c:pt idx="462">
                  <c:v>112</c:v>
                </c:pt>
                <c:pt idx="463">
                  <c:v>323</c:v>
                </c:pt>
                <c:pt idx="464">
                  <c:v>223</c:v>
                </c:pt>
                <c:pt idx="465">
                  <c:v>43</c:v>
                </c:pt>
                <c:pt idx="466">
                  <c:v>643</c:v>
                </c:pt>
                <c:pt idx="467">
                  <c:v>33</c:v>
                </c:pt>
                <c:pt idx="468">
                  <c:v>26</c:v>
                </c:pt>
                <c:pt idx="469">
                  <c:v>51</c:v>
                </c:pt>
                <c:pt idx="470">
                  <c:v>22</c:v>
                </c:pt>
                <c:pt idx="471">
                  <c:v>44</c:v>
                </c:pt>
                <c:pt idx="472">
                  <c:v>7</c:v>
                </c:pt>
                <c:pt idx="473">
                  <c:v>55</c:v>
                </c:pt>
                <c:pt idx="474">
                  <c:v>74</c:v>
                </c:pt>
                <c:pt idx="475">
                  <c:v>39</c:v>
                </c:pt>
                <c:pt idx="476">
                  <c:v>112</c:v>
                </c:pt>
                <c:pt idx="477">
                  <c:v>323</c:v>
                </c:pt>
                <c:pt idx="478">
                  <c:v>223</c:v>
                </c:pt>
                <c:pt idx="479">
                  <c:v>43</c:v>
                </c:pt>
                <c:pt idx="480">
                  <c:v>643</c:v>
                </c:pt>
                <c:pt idx="481">
                  <c:v>33</c:v>
                </c:pt>
                <c:pt idx="482">
                  <c:v>26</c:v>
                </c:pt>
                <c:pt idx="483">
                  <c:v>51</c:v>
                </c:pt>
                <c:pt idx="484">
                  <c:v>22</c:v>
                </c:pt>
                <c:pt idx="485">
                  <c:v>44</c:v>
                </c:pt>
                <c:pt idx="486">
                  <c:v>7</c:v>
                </c:pt>
                <c:pt idx="487">
                  <c:v>55</c:v>
                </c:pt>
                <c:pt idx="488">
                  <c:v>74</c:v>
                </c:pt>
                <c:pt idx="489">
                  <c:v>39</c:v>
                </c:pt>
                <c:pt idx="490">
                  <c:v>112</c:v>
                </c:pt>
                <c:pt idx="491">
                  <c:v>323</c:v>
                </c:pt>
                <c:pt idx="492">
                  <c:v>223</c:v>
                </c:pt>
                <c:pt idx="493">
                  <c:v>43</c:v>
                </c:pt>
                <c:pt idx="494">
                  <c:v>643</c:v>
                </c:pt>
                <c:pt idx="495">
                  <c:v>33</c:v>
                </c:pt>
                <c:pt idx="496">
                  <c:v>26</c:v>
                </c:pt>
                <c:pt idx="497">
                  <c:v>51</c:v>
                </c:pt>
                <c:pt idx="498">
                  <c:v>22</c:v>
                </c:pt>
                <c:pt idx="499">
                  <c:v>44</c:v>
                </c:pt>
                <c:pt idx="500">
                  <c:v>7</c:v>
                </c:pt>
                <c:pt idx="501">
                  <c:v>55</c:v>
                </c:pt>
                <c:pt idx="502">
                  <c:v>74</c:v>
                </c:pt>
                <c:pt idx="503">
                  <c:v>39</c:v>
                </c:pt>
                <c:pt idx="504">
                  <c:v>112</c:v>
                </c:pt>
                <c:pt idx="505">
                  <c:v>323</c:v>
                </c:pt>
                <c:pt idx="506">
                  <c:v>223</c:v>
                </c:pt>
                <c:pt idx="507">
                  <c:v>43</c:v>
                </c:pt>
                <c:pt idx="508">
                  <c:v>643</c:v>
                </c:pt>
                <c:pt idx="509">
                  <c:v>33</c:v>
                </c:pt>
                <c:pt idx="510">
                  <c:v>26</c:v>
                </c:pt>
                <c:pt idx="511">
                  <c:v>51</c:v>
                </c:pt>
                <c:pt idx="512">
                  <c:v>22</c:v>
                </c:pt>
                <c:pt idx="513">
                  <c:v>44</c:v>
                </c:pt>
                <c:pt idx="514">
                  <c:v>7</c:v>
                </c:pt>
                <c:pt idx="515">
                  <c:v>55</c:v>
                </c:pt>
                <c:pt idx="516">
                  <c:v>74</c:v>
                </c:pt>
                <c:pt idx="517">
                  <c:v>39</c:v>
                </c:pt>
                <c:pt idx="518">
                  <c:v>112</c:v>
                </c:pt>
                <c:pt idx="519">
                  <c:v>323</c:v>
                </c:pt>
                <c:pt idx="520">
                  <c:v>223</c:v>
                </c:pt>
                <c:pt idx="521">
                  <c:v>43</c:v>
                </c:pt>
                <c:pt idx="522">
                  <c:v>643</c:v>
                </c:pt>
                <c:pt idx="523">
                  <c:v>33</c:v>
                </c:pt>
                <c:pt idx="524">
                  <c:v>26</c:v>
                </c:pt>
                <c:pt idx="525">
                  <c:v>51</c:v>
                </c:pt>
                <c:pt idx="526">
                  <c:v>22</c:v>
                </c:pt>
                <c:pt idx="527">
                  <c:v>44</c:v>
                </c:pt>
                <c:pt idx="528">
                  <c:v>7</c:v>
                </c:pt>
                <c:pt idx="529">
                  <c:v>55</c:v>
                </c:pt>
                <c:pt idx="530">
                  <c:v>74</c:v>
                </c:pt>
                <c:pt idx="531">
                  <c:v>39</c:v>
                </c:pt>
                <c:pt idx="532">
                  <c:v>112</c:v>
                </c:pt>
                <c:pt idx="533">
                  <c:v>323</c:v>
                </c:pt>
                <c:pt idx="534">
                  <c:v>223</c:v>
                </c:pt>
                <c:pt idx="535">
                  <c:v>43</c:v>
                </c:pt>
                <c:pt idx="536">
                  <c:v>643</c:v>
                </c:pt>
                <c:pt idx="537">
                  <c:v>33</c:v>
                </c:pt>
                <c:pt idx="538">
                  <c:v>26</c:v>
                </c:pt>
                <c:pt idx="539">
                  <c:v>51</c:v>
                </c:pt>
                <c:pt idx="540">
                  <c:v>22</c:v>
                </c:pt>
                <c:pt idx="541">
                  <c:v>44</c:v>
                </c:pt>
                <c:pt idx="542">
                  <c:v>7</c:v>
                </c:pt>
                <c:pt idx="543">
                  <c:v>55</c:v>
                </c:pt>
                <c:pt idx="544">
                  <c:v>74</c:v>
                </c:pt>
                <c:pt idx="545">
                  <c:v>39</c:v>
                </c:pt>
                <c:pt idx="546">
                  <c:v>112</c:v>
                </c:pt>
                <c:pt idx="547">
                  <c:v>323</c:v>
                </c:pt>
                <c:pt idx="548">
                  <c:v>223</c:v>
                </c:pt>
                <c:pt idx="549">
                  <c:v>43</c:v>
                </c:pt>
                <c:pt idx="550">
                  <c:v>643</c:v>
                </c:pt>
                <c:pt idx="551">
                  <c:v>33</c:v>
                </c:pt>
                <c:pt idx="552">
                  <c:v>26</c:v>
                </c:pt>
                <c:pt idx="553">
                  <c:v>51</c:v>
                </c:pt>
                <c:pt idx="554">
                  <c:v>22</c:v>
                </c:pt>
                <c:pt idx="555">
                  <c:v>44</c:v>
                </c:pt>
                <c:pt idx="556">
                  <c:v>7</c:v>
                </c:pt>
                <c:pt idx="557">
                  <c:v>55</c:v>
                </c:pt>
                <c:pt idx="558">
                  <c:v>74</c:v>
                </c:pt>
                <c:pt idx="559">
                  <c:v>39</c:v>
                </c:pt>
                <c:pt idx="560">
                  <c:v>112</c:v>
                </c:pt>
                <c:pt idx="561">
                  <c:v>323</c:v>
                </c:pt>
                <c:pt idx="562">
                  <c:v>223</c:v>
                </c:pt>
                <c:pt idx="563">
                  <c:v>43</c:v>
                </c:pt>
                <c:pt idx="564">
                  <c:v>643</c:v>
                </c:pt>
                <c:pt idx="565">
                  <c:v>33</c:v>
                </c:pt>
                <c:pt idx="566">
                  <c:v>26</c:v>
                </c:pt>
                <c:pt idx="567">
                  <c:v>51</c:v>
                </c:pt>
                <c:pt idx="568">
                  <c:v>22</c:v>
                </c:pt>
                <c:pt idx="569">
                  <c:v>44</c:v>
                </c:pt>
                <c:pt idx="570">
                  <c:v>7</c:v>
                </c:pt>
                <c:pt idx="571">
                  <c:v>55</c:v>
                </c:pt>
                <c:pt idx="572">
                  <c:v>74</c:v>
                </c:pt>
                <c:pt idx="573">
                  <c:v>39</c:v>
                </c:pt>
                <c:pt idx="574">
                  <c:v>112</c:v>
                </c:pt>
                <c:pt idx="575">
                  <c:v>323</c:v>
                </c:pt>
                <c:pt idx="576">
                  <c:v>223</c:v>
                </c:pt>
                <c:pt idx="577">
                  <c:v>43</c:v>
                </c:pt>
                <c:pt idx="578">
                  <c:v>643</c:v>
                </c:pt>
                <c:pt idx="579">
                  <c:v>33</c:v>
                </c:pt>
                <c:pt idx="580">
                  <c:v>26</c:v>
                </c:pt>
                <c:pt idx="581">
                  <c:v>51</c:v>
                </c:pt>
                <c:pt idx="582">
                  <c:v>22</c:v>
                </c:pt>
                <c:pt idx="583">
                  <c:v>44</c:v>
                </c:pt>
                <c:pt idx="584">
                  <c:v>7</c:v>
                </c:pt>
                <c:pt idx="585">
                  <c:v>55</c:v>
                </c:pt>
                <c:pt idx="586">
                  <c:v>74</c:v>
                </c:pt>
                <c:pt idx="587">
                  <c:v>39</c:v>
                </c:pt>
                <c:pt idx="588">
                  <c:v>112</c:v>
                </c:pt>
                <c:pt idx="589">
                  <c:v>323</c:v>
                </c:pt>
                <c:pt idx="590">
                  <c:v>223</c:v>
                </c:pt>
                <c:pt idx="591">
                  <c:v>43</c:v>
                </c:pt>
                <c:pt idx="592">
                  <c:v>643</c:v>
                </c:pt>
                <c:pt idx="593">
                  <c:v>33</c:v>
                </c:pt>
                <c:pt idx="594">
                  <c:v>26</c:v>
                </c:pt>
                <c:pt idx="595">
                  <c:v>51</c:v>
                </c:pt>
                <c:pt idx="596">
                  <c:v>22</c:v>
                </c:pt>
                <c:pt idx="597">
                  <c:v>44</c:v>
                </c:pt>
                <c:pt idx="598">
                  <c:v>7</c:v>
                </c:pt>
                <c:pt idx="599">
                  <c:v>55</c:v>
                </c:pt>
                <c:pt idx="600">
                  <c:v>74</c:v>
                </c:pt>
                <c:pt idx="601">
                  <c:v>39</c:v>
                </c:pt>
                <c:pt idx="602">
                  <c:v>112</c:v>
                </c:pt>
                <c:pt idx="603">
                  <c:v>323</c:v>
                </c:pt>
                <c:pt idx="604">
                  <c:v>223</c:v>
                </c:pt>
                <c:pt idx="605">
                  <c:v>43</c:v>
                </c:pt>
                <c:pt idx="606">
                  <c:v>643</c:v>
                </c:pt>
                <c:pt idx="607">
                  <c:v>33</c:v>
                </c:pt>
                <c:pt idx="608">
                  <c:v>26</c:v>
                </c:pt>
                <c:pt idx="609">
                  <c:v>51</c:v>
                </c:pt>
                <c:pt idx="610">
                  <c:v>22</c:v>
                </c:pt>
                <c:pt idx="611">
                  <c:v>44</c:v>
                </c:pt>
                <c:pt idx="612">
                  <c:v>7</c:v>
                </c:pt>
                <c:pt idx="613">
                  <c:v>55</c:v>
                </c:pt>
                <c:pt idx="614">
                  <c:v>74</c:v>
                </c:pt>
                <c:pt idx="615">
                  <c:v>39</c:v>
                </c:pt>
                <c:pt idx="616">
                  <c:v>112</c:v>
                </c:pt>
                <c:pt idx="617">
                  <c:v>323</c:v>
                </c:pt>
                <c:pt idx="618">
                  <c:v>223</c:v>
                </c:pt>
                <c:pt idx="619">
                  <c:v>43</c:v>
                </c:pt>
                <c:pt idx="620">
                  <c:v>643</c:v>
                </c:pt>
                <c:pt idx="621">
                  <c:v>33</c:v>
                </c:pt>
                <c:pt idx="622">
                  <c:v>26</c:v>
                </c:pt>
                <c:pt idx="623">
                  <c:v>51</c:v>
                </c:pt>
                <c:pt idx="624">
                  <c:v>22</c:v>
                </c:pt>
                <c:pt idx="625">
                  <c:v>44</c:v>
                </c:pt>
                <c:pt idx="626">
                  <c:v>7</c:v>
                </c:pt>
                <c:pt idx="627">
                  <c:v>55</c:v>
                </c:pt>
                <c:pt idx="628">
                  <c:v>74</c:v>
                </c:pt>
                <c:pt idx="629">
                  <c:v>39</c:v>
                </c:pt>
                <c:pt idx="630">
                  <c:v>112</c:v>
                </c:pt>
                <c:pt idx="631">
                  <c:v>323</c:v>
                </c:pt>
                <c:pt idx="632">
                  <c:v>223</c:v>
                </c:pt>
                <c:pt idx="633">
                  <c:v>43</c:v>
                </c:pt>
                <c:pt idx="634">
                  <c:v>643</c:v>
                </c:pt>
                <c:pt idx="635">
                  <c:v>33</c:v>
                </c:pt>
                <c:pt idx="636">
                  <c:v>26</c:v>
                </c:pt>
                <c:pt idx="637">
                  <c:v>51</c:v>
                </c:pt>
                <c:pt idx="638">
                  <c:v>22</c:v>
                </c:pt>
                <c:pt idx="639">
                  <c:v>44</c:v>
                </c:pt>
                <c:pt idx="640">
                  <c:v>7</c:v>
                </c:pt>
                <c:pt idx="641">
                  <c:v>55</c:v>
                </c:pt>
                <c:pt idx="642">
                  <c:v>74</c:v>
                </c:pt>
                <c:pt idx="643">
                  <c:v>39</c:v>
                </c:pt>
                <c:pt idx="644">
                  <c:v>112</c:v>
                </c:pt>
                <c:pt idx="645">
                  <c:v>323</c:v>
                </c:pt>
                <c:pt idx="646">
                  <c:v>223</c:v>
                </c:pt>
                <c:pt idx="647">
                  <c:v>43</c:v>
                </c:pt>
                <c:pt idx="648">
                  <c:v>643</c:v>
                </c:pt>
                <c:pt idx="649">
                  <c:v>33</c:v>
                </c:pt>
                <c:pt idx="650">
                  <c:v>26</c:v>
                </c:pt>
                <c:pt idx="651">
                  <c:v>51</c:v>
                </c:pt>
                <c:pt idx="652">
                  <c:v>22</c:v>
                </c:pt>
                <c:pt idx="653">
                  <c:v>44</c:v>
                </c:pt>
                <c:pt idx="654">
                  <c:v>7</c:v>
                </c:pt>
                <c:pt idx="655">
                  <c:v>55</c:v>
                </c:pt>
                <c:pt idx="656">
                  <c:v>74</c:v>
                </c:pt>
                <c:pt idx="657">
                  <c:v>39</c:v>
                </c:pt>
                <c:pt idx="658">
                  <c:v>112</c:v>
                </c:pt>
                <c:pt idx="659">
                  <c:v>323</c:v>
                </c:pt>
                <c:pt idx="660">
                  <c:v>223</c:v>
                </c:pt>
                <c:pt idx="661">
                  <c:v>43</c:v>
                </c:pt>
                <c:pt idx="662">
                  <c:v>643</c:v>
                </c:pt>
                <c:pt idx="663">
                  <c:v>33</c:v>
                </c:pt>
                <c:pt idx="664">
                  <c:v>26</c:v>
                </c:pt>
                <c:pt idx="665">
                  <c:v>51</c:v>
                </c:pt>
                <c:pt idx="666">
                  <c:v>22</c:v>
                </c:pt>
                <c:pt idx="667">
                  <c:v>44</c:v>
                </c:pt>
                <c:pt idx="668">
                  <c:v>7</c:v>
                </c:pt>
                <c:pt idx="669">
                  <c:v>55</c:v>
                </c:pt>
                <c:pt idx="670">
                  <c:v>74</c:v>
                </c:pt>
                <c:pt idx="671">
                  <c:v>39</c:v>
                </c:pt>
                <c:pt idx="672">
                  <c:v>112</c:v>
                </c:pt>
                <c:pt idx="673">
                  <c:v>323</c:v>
                </c:pt>
                <c:pt idx="674">
                  <c:v>223</c:v>
                </c:pt>
                <c:pt idx="675">
                  <c:v>43</c:v>
                </c:pt>
                <c:pt idx="676">
                  <c:v>643</c:v>
                </c:pt>
                <c:pt idx="677">
                  <c:v>33</c:v>
                </c:pt>
                <c:pt idx="678">
                  <c:v>26</c:v>
                </c:pt>
                <c:pt idx="679">
                  <c:v>51</c:v>
                </c:pt>
                <c:pt idx="680">
                  <c:v>22</c:v>
                </c:pt>
                <c:pt idx="681">
                  <c:v>44</c:v>
                </c:pt>
                <c:pt idx="682">
                  <c:v>7</c:v>
                </c:pt>
                <c:pt idx="683">
                  <c:v>55</c:v>
                </c:pt>
                <c:pt idx="684">
                  <c:v>74</c:v>
                </c:pt>
                <c:pt idx="685">
                  <c:v>39</c:v>
                </c:pt>
                <c:pt idx="686">
                  <c:v>112</c:v>
                </c:pt>
                <c:pt idx="687">
                  <c:v>323</c:v>
                </c:pt>
                <c:pt idx="688">
                  <c:v>223</c:v>
                </c:pt>
                <c:pt idx="689">
                  <c:v>43</c:v>
                </c:pt>
                <c:pt idx="690">
                  <c:v>643</c:v>
                </c:pt>
                <c:pt idx="691">
                  <c:v>33</c:v>
                </c:pt>
                <c:pt idx="692">
                  <c:v>26</c:v>
                </c:pt>
                <c:pt idx="693">
                  <c:v>51</c:v>
                </c:pt>
                <c:pt idx="694">
                  <c:v>22</c:v>
                </c:pt>
                <c:pt idx="695">
                  <c:v>44</c:v>
                </c:pt>
                <c:pt idx="696">
                  <c:v>7</c:v>
                </c:pt>
                <c:pt idx="697">
                  <c:v>55</c:v>
                </c:pt>
                <c:pt idx="698">
                  <c:v>74</c:v>
                </c:pt>
                <c:pt idx="699">
                  <c:v>39</c:v>
                </c:pt>
                <c:pt idx="700">
                  <c:v>112</c:v>
                </c:pt>
                <c:pt idx="701">
                  <c:v>323</c:v>
                </c:pt>
                <c:pt idx="702">
                  <c:v>223</c:v>
                </c:pt>
                <c:pt idx="703">
                  <c:v>43</c:v>
                </c:pt>
                <c:pt idx="704">
                  <c:v>643</c:v>
                </c:pt>
                <c:pt idx="705">
                  <c:v>33</c:v>
                </c:pt>
                <c:pt idx="706">
                  <c:v>26</c:v>
                </c:pt>
                <c:pt idx="707">
                  <c:v>51</c:v>
                </c:pt>
                <c:pt idx="708">
                  <c:v>22</c:v>
                </c:pt>
                <c:pt idx="709">
                  <c:v>44</c:v>
                </c:pt>
                <c:pt idx="710">
                  <c:v>7</c:v>
                </c:pt>
                <c:pt idx="711">
                  <c:v>55</c:v>
                </c:pt>
                <c:pt idx="712">
                  <c:v>74</c:v>
                </c:pt>
                <c:pt idx="713">
                  <c:v>39</c:v>
                </c:pt>
                <c:pt idx="714">
                  <c:v>112</c:v>
                </c:pt>
                <c:pt idx="715">
                  <c:v>323</c:v>
                </c:pt>
                <c:pt idx="716">
                  <c:v>223</c:v>
                </c:pt>
                <c:pt idx="717">
                  <c:v>43</c:v>
                </c:pt>
                <c:pt idx="718">
                  <c:v>643</c:v>
                </c:pt>
                <c:pt idx="719">
                  <c:v>33</c:v>
                </c:pt>
                <c:pt idx="720">
                  <c:v>26</c:v>
                </c:pt>
                <c:pt idx="721">
                  <c:v>51</c:v>
                </c:pt>
                <c:pt idx="722">
                  <c:v>22</c:v>
                </c:pt>
                <c:pt idx="723">
                  <c:v>44</c:v>
                </c:pt>
                <c:pt idx="724">
                  <c:v>7</c:v>
                </c:pt>
                <c:pt idx="725">
                  <c:v>55</c:v>
                </c:pt>
                <c:pt idx="726">
                  <c:v>74</c:v>
                </c:pt>
                <c:pt idx="727">
                  <c:v>39</c:v>
                </c:pt>
                <c:pt idx="728">
                  <c:v>112</c:v>
                </c:pt>
                <c:pt idx="729">
                  <c:v>323</c:v>
                </c:pt>
                <c:pt idx="730">
                  <c:v>223</c:v>
                </c:pt>
                <c:pt idx="731">
                  <c:v>43</c:v>
                </c:pt>
                <c:pt idx="732">
                  <c:v>643</c:v>
                </c:pt>
                <c:pt idx="733">
                  <c:v>33</c:v>
                </c:pt>
                <c:pt idx="734">
                  <c:v>26</c:v>
                </c:pt>
                <c:pt idx="735">
                  <c:v>51</c:v>
                </c:pt>
                <c:pt idx="736">
                  <c:v>22</c:v>
                </c:pt>
                <c:pt idx="737">
                  <c:v>44</c:v>
                </c:pt>
                <c:pt idx="738">
                  <c:v>7</c:v>
                </c:pt>
                <c:pt idx="739">
                  <c:v>55</c:v>
                </c:pt>
                <c:pt idx="740">
                  <c:v>74</c:v>
                </c:pt>
                <c:pt idx="741">
                  <c:v>39</c:v>
                </c:pt>
                <c:pt idx="742">
                  <c:v>112</c:v>
                </c:pt>
                <c:pt idx="743">
                  <c:v>323</c:v>
                </c:pt>
                <c:pt idx="744">
                  <c:v>223</c:v>
                </c:pt>
                <c:pt idx="745">
                  <c:v>43</c:v>
                </c:pt>
                <c:pt idx="746">
                  <c:v>643</c:v>
                </c:pt>
                <c:pt idx="747">
                  <c:v>33</c:v>
                </c:pt>
                <c:pt idx="748">
                  <c:v>26</c:v>
                </c:pt>
                <c:pt idx="749">
                  <c:v>51</c:v>
                </c:pt>
                <c:pt idx="750">
                  <c:v>22</c:v>
                </c:pt>
                <c:pt idx="751">
                  <c:v>44</c:v>
                </c:pt>
                <c:pt idx="752">
                  <c:v>7</c:v>
                </c:pt>
                <c:pt idx="753">
                  <c:v>55</c:v>
                </c:pt>
                <c:pt idx="754">
                  <c:v>74</c:v>
                </c:pt>
                <c:pt idx="755">
                  <c:v>39</c:v>
                </c:pt>
                <c:pt idx="756">
                  <c:v>112</c:v>
                </c:pt>
                <c:pt idx="757">
                  <c:v>323</c:v>
                </c:pt>
                <c:pt idx="758">
                  <c:v>223</c:v>
                </c:pt>
                <c:pt idx="759">
                  <c:v>43</c:v>
                </c:pt>
                <c:pt idx="760">
                  <c:v>643</c:v>
                </c:pt>
                <c:pt idx="761">
                  <c:v>33</c:v>
                </c:pt>
                <c:pt idx="762">
                  <c:v>26</c:v>
                </c:pt>
                <c:pt idx="763">
                  <c:v>51</c:v>
                </c:pt>
                <c:pt idx="764">
                  <c:v>22</c:v>
                </c:pt>
                <c:pt idx="765">
                  <c:v>44</c:v>
                </c:pt>
                <c:pt idx="766">
                  <c:v>7</c:v>
                </c:pt>
                <c:pt idx="767">
                  <c:v>55</c:v>
                </c:pt>
                <c:pt idx="768">
                  <c:v>74</c:v>
                </c:pt>
                <c:pt idx="769">
                  <c:v>39</c:v>
                </c:pt>
                <c:pt idx="770">
                  <c:v>112</c:v>
                </c:pt>
                <c:pt idx="771">
                  <c:v>323</c:v>
                </c:pt>
                <c:pt idx="772">
                  <c:v>223</c:v>
                </c:pt>
                <c:pt idx="773">
                  <c:v>43</c:v>
                </c:pt>
                <c:pt idx="774">
                  <c:v>643</c:v>
                </c:pt>
                <c:pt idx="775">
                  <c:v>33</c:v>
                </c:pt>
                <c:pt idx="776">
                  <c:v>26</c:v>
                </c:pt>
                <c:pt idx="777">
                  <c:v>51</c:v>
                </c:pt>
                <c:pt idx="778">
                  <c:v>22</c:v>
                </c:pt>
                <c:pt idx="779">
                  <c:v>44</c:v>
                </c:pt>
                <c:pt idx="780">
                  <c:v>7</c:v>
                </c:pt>
                <c:pt idx="781">
                  <c:v>55</c:v>
                </c:pt>
                <c:pt idx="782">
                  <c:v>74</c:v>
                </c:pt>
                <c:pt idx="783">
                  <c:v>39</c:v>
                </c:pt>
                <c:pt idx="784">
                  <c:v>112</c:v>
                </c:pt>
                <c:pt idx="785">
                  <c:v>323</c:v>
                </c:pt>
                <c:pt idx="786">
                  <c:v>223</c:v>
                </c:pt>
                <c:pt idx="787">
                  <c:v>43</c:v>
                </c:pt>
                <c:pt idx="788">
                  <c:v>643</c:v>
                </c:pt>
                <c:pt idx="789">
                  <c:v>33</c:v>
                </c:pt>
                <c:pt idx="790">
                  <c:v>26</c:v>
                </c:pt>
                <c:pt idx="791">
                  <c:v>51</c:v>
                </c:pt>
                <c:pt idx="792">
                  <c:v>22</c:v>
                </c:pt>
                <c:pt idx="793">
                  <c:v>44</c:v>
                </c:pt>
                <c:pt idx="794">
                  <c:v>7</c:v>
                </c:pt>
                <c:pt idx="795">
                  <c:v>55</c:v>
                </c:pt>
                <c:pt idx="796">
                  <c:v>74</c:v>
                </c:pt>
                <c:pt idx="797">
                  <c:v>39</c:v>
                </c:pt>
                <c:pt idx="798">
                  <c:v>112</c:v>
                </c:pt>
                <c:pt idx="799">
                  <c:v>323</c:v>
                </c:pt>
                <c:pt idx="800">
                  <c:v>223</c:v>
                </c:pt>
                <c:pt idx="801">
                  <c:v>43</c:v>
                </c:pt>
                <c:pt idx="802">
                  <c:v>643</c:v>
                </c:pt>
                <c:pt idx="803">
                  <c:v>33</c:v>
                </c:pt>
                <c:pt idx="804">
                  <c:v>26</c:v>
                </c:pt>
                <c:pt idx="805">
                  <c:v>51</c:v>
                </c:pt>
                <c:pt idx="806">
                  <c:v>22</c:v>
                </c:pt>
                <c:pt idx="807">
                  <c:v>44</c:v>
                </c:pt>
                <c:pt idx="808">
                  <c:v>7</c:v>
                </c:pt>
                <c:pt idx="809">
                  <c:v>55</c:v>
                </c:pt>
                <c:pt idx="810">
                  <c:v>74</c:v>
                </c:pt>
                <c:pt idx="811">
                  <c:v>39</c:v>
                </c:pt>
                <c:pt idx="812">
                  <c:v>112</c:v>
                </c:pt>
                <c:pt idx="813">
                  <c:v>323</c:v>
                </c:pt>
                <c:pt idx="814">
                  <c:v>223</c:v>
                </c:pt>
                <c:pt idx="815">
                  <c:v>43</c:v>
                </c:pt>
                <c:pt idx="816">
                  <c:v>643</c:v>
                </c:pt>
                <c:pt idx="817">
                  <c:v>33</c:v>
                </c:pt>
                <c:pt idx="818">
                  <c:v>26</c:v>
                </c:pt>
                <c:pt idx="819">
                  <c:v>51</c:v>
                </c:pt>
                <c:pt idx="820">
                  <c:v>22</c:v>
                </c:pt>
                <c:pt idx="821">
                  <c:v>44</c:v>
                </c:pt>
                <c:pt idx="822">
                  <c:v>7</c:v>
                </c:pt>
                <c:pt idx="823">
                  <c:v>55</c:v>
                </c:pt>
                <c:pt idx="824">
                  <c:v>74</c:v>
                </c:pt>
                <c:pt idx="825">
                  <c:v>39</c:v>
                </c:pt>
                <c:pt idx="826">
                  <c:v>112</c:v>
                </c:pt>
                <c:pt idx="827">
                  <c:v>323</c:v>
                </c:pt>
                <c:pt idx="828">
                  <c:v>223</c:v>
                </c:pt>
                <c:pt idx="829">
                  <c:v>43</c:v>
                </c:pt>
                <c:pt idx="830">
                  <c:v>643</c:v>
                </c:pt>
                <c:pt idx="831">
                  <c:v>33</c:v>
                </c:pt>
                <c:pt idx="832">
                  <c:v>26</c:v>
                </c:pt>
                <c:pt idx="833">
                  <c:v>51</c:v>
                </c:pt>
                <c:pt idx="834">
                  <c:v>22</c:v>
                </c:pt>
                <c:pt idx="835">
                  <c:v>44</c:v>
                </c:pt>
                <c:pt idx="836">
                  <c:v>7</c:v>
                </c:pt>
                <c:pt idx="837">
                  <c:v>55</c:v>
                </c:pt>
                <c:pt idx="838">
                  <c:v>74</c:v>
                </c:pt>
                <c:pt idx="839">
                  <c:v>39</c:v>
                </c:pt>
                <c:pt idx="840">
                  <c:v>112</c:v>
                </c:pt>
                <c:pt idx="841">
                  <c:v>323</c:v>
                </c:pt>
                <c:pt idx="842">
                  <c:v>223</c:v>
                </c:pt>
                <c:pt idx="843">
                  <c:v>43</c:v>
                </c:pt>
                <c:pt idx="844">
                  <c:v>643</c:v>
                </c:pt>
                <c:pt idx="845">
                  <c:v>33</c:v>
                </c:pt>
                <c:pt idx="846">
                  <c:v>26</c:v>
                </c:pt>
                <c:pt idx="847">
                  <c:v>51</c:v>
                </c:pt>
                <c:pt idx="848">
                  <c:v>22</c:v>
                </c:pt>
                <c:pt idx="849">
                  <c:v>44</c:v>
                </c:pt>
                <c:pt idx="850">
                  <c:v>7</c:v>
                </c:pt>
                <c:pt idx="851">
                  <c:v>55</c:v>
                </c:pt>
                <c:pt idx="852">
                  <c:v>74</c:v>
                </c:pt>
                <c:pt idx="853">
                  <c:v>39</c:v>
                </c:pt>
                <c:pt idx="854">
                  <c:v>112</c:v>
                </c:pt>
                <c:pt idx="855">
                  <c:v>323</c:v>
                </c:pt>
                <c:pt idx="856">
                  <c:v>223</c:v>
                </c:pt>
                <c:pt idx="857">
                  <c:v>43</c:v>
                </c:pt>
                <c:pt idx="858">
                  <c:v>643</c:v>
                </c:pt>
                <c:pt idx="859">
                  <c:v>33</c:v>
                </c:pt>
                <c:pt idx="860">
                  <c:v>26</c:v>
                </c:pt>
                <c:pt idx="861">
                  <c:v>51</c:v>
                </c:pt>
                <c:pt idx="862">
                  <c:v>22</c:v>
                </c:pt>
                <c:pt idx="863">
                  <c:v>44</c:v>
                </c:pt>
                <c:pt idx="864">
                  <c:v>7</c:v>
                </c:pt>
                <c:pt idx="865">
                  <c:v>55</c:v>
                </c:pt>
                <c:pt idx="866">
                  <c:v>74</c:v>
                </c:pt>
                <c:pt idx="867">
                  <c:v>39</c:v>
                </c:pt>
                <c:pt idx="868">
                  <c:v>112</c:v>
                </c:pt>
                <c:pt idx="869">
                  <c:v>323</c:v>
                </c:pt>
                <c:pt idx="870">
                  <c:v>223</c:v>
                </c:pt>
                <c:pt idx="871">
                  <c:v>43</c:v>
                </c:pt>
                <c:pt idx="872">
                  <c:v>643</c:v>
                </c:pt>
                <c:pt idx="873">
                  <c:v>33</c:v>
                </c:pt>
                <c:pt idx="874">
                  <c:v>26</c:v>
                </c:pt>
                <c:pt idx="875">
                  <c:v>51</c:v>
                </c:pt>
                <c:pt idx="876">
                  <c:v>22</c:v>
                </c:pt>
                <c:pt idx="877">
                  <c:v>44</c:v>
                </c:pt>
                <c:pt idx="878">
                  <c:v>7</c:v>
                </c:pt>
                <c:pt idx="879">
                  <c:v>55</c:v>
                </c:pt>
                <c:pt idx="880">
                  <c:v>74</c:v>
                </c:pt>
                <c:pt idx="881">
                  <c:v>39</c:v>
                </c:pt>
                <c:pt idx="882">
                  <c:v>112</c:v>
                </c:pt>
                <c:pt idx="883">
                  <c:v>323</c:v>
                </c:pt>
                <c:pt idx="884">
                  <c:v>223</c:v>
                </c:pt>
                <c:pt idx="885">
                  <c:v>43</c:v>
                </c:pt>
                <c:pt idx="886">
                  <c:v>643</c:v>
                </c:pt>
                <c:pt idx="887">
                  <c:v>33</c:v>
                </c:pt>
                <c:pt idx="888">
                  <c:v>26</c:v>
                </c:pt>
                <c:pt idx="889">
                  <c:v>51</c:v>
                </c:pt>
                <c:pt idx="890">
                  <c:v>22</c:v>
                </c:pt>
                <c:pt idx="891">
                  <c:v>44</c:v>
                </c:pt>
                <c:pt idx="892">
                  <c:v>7</c:v>
                </c:pt>
                <c:pt idx="893">
                  <c:v>55</c:v>
                </c:pt>
                <c:pt idx="894">
                  <c:v>74</c:v>
                </c:pt>
                <c:pt idx="895">
                  <c:v>39</c:v>
                </c:pt>
                <c:pt idx="896">
                  <c:v>112</c:v>
                </c:pt>
                <c:pt idx="897">
                  <c:v>323</c:v>
                </c:pt>
                <c:pt idx="898">
                  <c:v>223</c:v>
                </c:pt>
                <c:pt idx="899">
                  <c:v>43</c:v>
                </c:pt>
                <c:pt idx="900">
                  <c:v>643</c:v>
                </c:pt>
                <c:pt idx="901">
                  <c:v>33</c:v>
                </c:pt>
                <c:pt idx="902">
                  <c:v>26</c:v>
                </c:pt>
                <c:pt idx="903">
                  <c:v>51</c:v>
                </c:pt>
                <c:pt idx="904">
                  <c:v>22</c:v>
                </c:pt>
                <c:pt idx="905">
                  <c:v>44</c:v>
                </c:pt>
                <c:pt idx="906">
                  <c:v>7</c:v>
                </c:pt>
                <c:pt idx="907">
                  <c:v>55</c:v>
                </c:pt>
                <c:pt idx="908">
                  <c:v>74</c:v>
                </c:pt>
                <c:pt idx="909">
                  <c:v>39</c:v>
                </c:pt>
                <c:pt idx="910">
                  <c:v>112</c:v>
                </c:pt>
                <c:pt idx="911">
                  <c:v>323</c:v>
                </c:pt>
                <c:pt idx="912">
                  <c:v>223</c:v>
                </c:pt>
                <c:pt idx="913">
                  <c:v>43</c:v>
                </c:pt>
                <c:pt idx="914">
                  <c:v>643</c:v>
                </c:pt>
                <c:pt idx="915">
                  <c:v>33</c:v>
                </c:pt>
                <c:pt idx="916">
                  <c:v>26</c:v>
                </c:pt>
                <c:pt idx="917">
                  <c:v>51</c:v>
                </c:pt>
                <c:pt idx="918">
                  <c:v>22</c:v>
                </c:pt>
                <c:pt idx="919">
                  <c:v>44</c:v>
                </c:pt>
                <c:pt idx="920">
                  <c:v>7</c:v>
                </c:pt>
                <c:pt idx="921">
                  <c:v>55</c:v>
                </c:pt>
                <c:pt idx="922">
                  <c:v>74</c:v>
                </c:pt>
                <c:pt idx="923">
                  <c:v>39</c:v>
                </c:pt>
                <c:pt idx="924">
                  <c:v>112</c:v>
                </c:pt>
                <c:pt idx="925">
                  <c:v>323</c:v>
                </c:pt>
                <c:pt idx="926">
                  <c:v>223</c:v>
                </c:pt>
                <c:pt idx="927">
                  <c:v>43</c:v>
                </c:pt>
                <c:pt idx="928">
                  <c:v>643</c:v>
                </c:pt>
                <c:pt idx="929">
                  <c:v>33</c:v>
                </c:pt>
                <c:pt idx="930">
                  <c:v>26</c:v>
                </c:pt>
                <c:pt idx="931">
                  <c:v>51</c:v>
                </c:pt>
                <c:pt idx="932">
                  <c:v>22</c:v>
                </c:pt>
                <c:pt idx="933">
                  <c:v>44</c:v>
                </c:pt>
                <c:pt idx="934">
                  <c:v>7</c:v>
                </c:pt>
                <c:pt idx="935">
                  <c:v>55</c:v>
                </c:pt>
                <c:pt idx="936">
                  <c:v>74</c:v>
                </c:pt>
                <c:pt idx="937">
                  <c:v>39</c:v>
                </c:pt>
                <c:pt idx="938">
                  <c:v>112</c:v>
                </c:pt>
                <c:pt idx="939">
                  <c:v>323</c:v>
                </c:pt>
                <c:pt idx="940">
                  <c:v>223</c:v>
                </c:pt>
                <c:pt idx="941">
                  <c:v>43</c:v>
                </c:pt>
                <c:pt idx="942">
                  <c:v>643</c:v>
                </c:pt>
                <c:pt idx="943">
                  <c:v>33</c:v>
                </c:pt>
                <c:pt idx="944">
                  <c:v>26</c:v>
                </c:pt>
                <c:pt idx="945">
                  <c:v>51</c:v>
                </c:pt>
                <c:pt idx="946">
                  <c:v>22</c:v>
                </c:pt>
                <c:pt idx="947">
                  <c:v>44</c:v>
                </c:pt>
                <c:pt idx="948">
                  <c:v>7</c:v>
                </c:pt>
                <c:pt idx="949">
                  <c:v>55</c:v>
                </c:pt>
                <c:pt idx="950">
                  <c:v>74</c:v>
                </c:pt>
                <c:pt idx="951">
                  <c:v>39</c:v>
                </c:pt>
                <c:pt idx="952">
                  <c:v>112</c:v>
                </c:pt>
                <c:pt idx="953">
                  <c:v>323</c:v>
                </c:pt>
                <c:pt idx="954">
                  <c:v>223</c:v>
                </c:pt>
                <c:pt idx="955">
                  <c:v>43</c:v>
                </c:pt>
                <c:pt idx="956">
                  <c:v>643</c:v>
                </c:pt>
                <c:pt idx="957">
                  <c:v>33</c:v>
                </c:pt>
                <c:pt idx="958">
                  <c:v>26</c:v>
                </c:pt>
                <c:pt idx="959">
                  <c:v>51</c:v>
                </c:pt>
                <c:pt idx="960">
                  <c:v>22</c:v>
                </c:pt>
                <c:pt idx="961">
                  <c:v>44</c:v>
                </c:pt>
                <c:pt idx="962">
                  <c:v>7</c:v>
                </c:pt>
                <c:pt idx="963">
                  <c:v>55</c:v>
                </c:pt>
                <c:pt idx="964">
                  <c:v>74</c:v>
                </c:pt>
                <c:pt idx="965">
                  <c:v>39</c:v>
                </c:pt>
                <c:pt idx="966">
                  <c:v>112</c:v>
                </c:pt>
                <c:pt idx="967">
                  <c:v>323</c:v>
                </c:pt>
                <c:pt idx="968">
                  <c:v>223</c:v>
                </c:pt>
                <c:pt idx="969">
                  <c:v>43</c:v>
                </c:pt>
                <c:pt idx="970">
                  <c:v>643</c:v>
                </c:pt>
                <c:pt idx="971">
                  <c:v>33</c:v>
                </c:pt>
                <c:pt idx="972">
                  <c:v>26</c:v>
                </c:pt>
                <c:pt idx="973">
                  <c:v>51</c:v>
                </c:pt>
                <c:pt idx="974">
                  <c:v>22</c:v>
                </c:pt>
                <c:pt idx="975">
                  <c:v>44</c:v>
                </c:pt>
                <c:pt idx="976">
                  <c:v>7</c:v>
                </c:pt>
                <c:pt idx="977">
                  <c:v>55</c:v>
                </c:pt>
                <c:pt idx="978">
                  <c:v>74</c:v>
                </c:pt>
                <c:pt idx="979">
                  <c:v>39</c:v>
                </c:pt>
                <c:pt idx="980">
                  <c:v>112</c:v>
                </c:pt>
                <c:pt idx="981">
                  <c:v>323</c:v>
                </c:pt>
                <c:pt idx="982">
                  <c:v>223</c:v>
                </c:pt>
                <c:pt idx="983">
                  <c:v>43</c:v>
                </c:pt>
                <c:pt idx="984">
                  <c:v>643</c:v>
                </c:pt>
                <c:pt idx="985">
                  <c:v>33</c:v>
                </c:pt>
                <c:pt idx="986">
                  <c:v>26</c:v>
                </c:pt>
                <c:pt idx="987">
                  <c:v>51</c:v>
                </c:pt>
                <c:pt idx="988">
                  <c:v>22</c:v>
                </c:pt>
                <c:pt idx="989">
                  <c:v>44</c:v>
                </c:pt>
                <c:pt idx="990">
                  <c:v>7</c:v>
                </c:pt>
                <c:pt idx="991">
                  <c:v>55</c:v>
                </c:pt>
                <c:pt idx="992">
                  <c:v>74</c:v>
                </c:pt>
                <c:pt idx="993">
                  <c:v>39</c:v>
                </c:pt>
                <c:pt idx="994">
                  <c:v>112</c:v>
                </c:pt>
                <c:pt idx="995">
                  <c:v>323</c:v>
                </c:pt>
                <c:pt idx="996">
                  <c:v>223</c:v>
                </c:pt>
                <c:pt idx="997">
                  <c:v>43</c:v>
                </c:pt>
                <c:pt idx="998">
                  <c:v>643</c:v>
                </c:pt>
                <c:pt idx="999">
                  <c:v>33</c:v>
                </c:pt>
                <c:pt idx="1000">
                  <c:v>26</c:v>
                </c:pt>
                <c:pt idx="1001">
                  <c:v>51</c:v>
                </c:pt>
                <c:pt idx="1002">
                  <c:v>22</c:v>
                </c:pt>
                <c:pt idx="1003">
                  <c:v>44</c:v>
                </c:pt>
                <c:pt idx="1004">
                  <c:v>7</c:v>
                </c:pt>
                <c:pt idx="1005">
                  <c:v>55</c:v>
                </c:pt>
                <c:pt idx="1006">
                  <c:v>74</c:v>
                </c:pt>
                <c:pt idx="1007">
                  <c:v>39</c:v>
                </c:pt>
                <c:pt idx="1008">
                  <c:v>112</c:v>
                </c:pt>
                <c:pt idx="1009">
                  <c:v>323</c:v>
                </c:pt>
                <c:pt idx="1010">
                  <c:v>223</c:v>
                </c:pt>
                <c:pt idx="1011">
                  <c:v>43</c:v>
                </c:pt>
                <c:pt idx="1012">
                  <c:v>643</c:v>
                </c:pt>
                <c:pt idx="1013">
                  <c:v>33</c:v>
                </c:pt>
                <c:pt idx="1014">
                  <c:v>26</c:v>
                </c:pt>
                <c:pt idx="1015">
                  <c:v>51</c:v>
                </c:pt>
                <c:pt idx="1016">
                  <c:v>22</c:v>
                </c:pt>
                <c:pt idx="1017">
                  <c:v>44</c:v>
                </c:pt>
                <c:pt idx="1018">
                  <c:v>7</c:v>
                </c:pt>
                <c:pt idx="1019">
                  <c:v>55</c:v>
                </c:pt>
                <c:pt idx="1020">
                  <c:v>74</c:v>
                </c:pt>
                <c:pt idx="1021">
                  <c:v>39</c:v>
                </c:pt>
                <c:pt idx="1022">
                  <c:v>112</c:v>
                </c:pt>
                <c:pt idx="1023">
                  <c:v>323</c:v>
                </c:pt>
                <c:pt idx="1024">
                  <c:v>223</c:v>
                </c:pt>
                <c:pt idx="1025">
                  <c:v>43</c:v>
                </c:pt>
                <c:pt idx="1026">
                  <c:v>643</c:v>
                </c:pt>
                <c:pt idx="1027">
                  <c:v>33</c:v>
                </c:pt>
                <c:pt idx="1028">
                  <c:v>26</c:v>
                </c:pt>
                <c:pt idx="1029">
                  <c:v>51</c:v>
                </c:pt>
                <c:pt idx="1030">
                  <c:v>22</c:v>
                </c:pt>
                <c:pt idx="1031">
                  <c:v>44</c:v>
                </c:pt>
                <c:pt idx="1032">
                  <c:v>7</c:v>
                </c:pt>
                <c:pt idx="1033">
                  <c:v>55</c:v>
                </c:pt>
                <c:pt idx="1034">
                  <c:v>74</c:v>
                </c:pt>
                <c:pt idx="1035">
                  <c:v>39</c:v>
                </c:pt>
                <c:pt idx="1036">
                  <c:v>112</c:v>
                </c:pt>
                <c:pt idx="1037">
                  <c:v>323</c:v>
                </c:pt>
                <c:pt idx="1038">
                  <c:v>223</c:v>
                </c:pt>
                <c:pt idx="1039">
                  <c:v>43</c:v>
                </c:pt>
                <c:pt idx="1040">
                  <c:v>643</c:v>
                </c:pt>
                <c:pt idx="1041">
                  <c:v>33</c:v>
                </c:pt>
                <c:pt idx="1042">
                  <c:v>26</c:v>
                </c:pt>
                <c:pt idx="1043">
                  <c:v>51</c:v>
                </c:pt>
                <c:pt idx="1044">
                  <c:v>22</c:v>
                </c:pt>
                <c:pt idx="1045">
                  <c:v>44</c:v>
                </c:pt>
                <c:pt idx="1046">
                  <c:v>7</c:v>
                </c:pt>
                <c:pt idx="1047">
                  <c:v>55</c:v>
                </c:pt>
                <c:pt idx="1048">
                  <c:v>74</c:v>
                </c:pt>
                <c:pt idx="1049">
                  <c:v>39</c:v>
                </c:pt>
                <c:pt idx="1050">
                  <c:v>112</c:v>
                </c:pt>
                <c:pt idx="1051">
                  <c:v>323</c:v>
                </c:pt>
                <c:pt idx="1052">
                  <c:v>223</c:v>
                </c:pt>
                <c:pt idx="1053">
                  <c:v>43</c:v>
                </c:pt>
                <c:pt idx="1054">
                  <c:v>643</c:v>
                </c:pt>
                <c:pt idx="1055">
                  <c:v>33</c:v>
                </c:pt>
                <c:pt idx="1056">
                  <c:v>26</c:v>
                </c:pt>
                <c:pt idx="1057">
                  <c:v>51</c:v>
                </c:pt>
                <c:pt idx="1058">
                  <c:v>22</c:v>
                </c:pt>
                <c:pt idx="1059">
                  <c:v>44</c:v>
                </c:pt>
                <c:pt idx="1060">
                  <c:v>7</c:v>
                </c:pt>
                <c:pt idx="1061">
                  <c:v>55</c:v>
                </c:pt>
                <c:pt idx="1062">
                  <c:v>74</c:v>
                </c:pt>
                <c:pt idx="1063">
                  <c:v>39</c:v>
                </c:pt>
                <c:pt idx="1064">
                  <c:v>112</c:v>
                </c:pt>
                <c:pt idx="1065">
                  <c:v>323</c:v>
                </c:pt>
                <c:pt idx="1066">
                  <c:v>223</c:v>
                </c:pt>
                <c:pt idx="1067">
                  <c:v>43</c:v>
                </c:pt>
                <c:pt idx="1068">
                  <c:v>643</c:v>
                </c:pt>
                <c:pt idx="1069">
                  <c:v>33</c:v>
                </c:pt>
                <c:pt idx="1070">
                  <c:v>26</c:v>
                </c:pt>
                <c:pt idx="1071">
                  <c:v>51</c:v>
                </c:pt>
                <c:pt idx="1072">
                  <c:v>22</c:v>
                </c:pt>
                <c:pt idx="1073">
                  <c:v>44</c:v>
                </c:pt>
                <c:pt idx="1074">
                  <c:v>7</c:v>
                </c:pt>
                <c:pt idx="1075">
                  <c:v>55</c:v>
                </c:pt>
                <c:pt idx="1076">
                  <c:v>74</c:v>
                </c:pt>
                <c:pt idx="1077">
                  <c:v>39</c:v>
                </c:pt>
                <c:pt idx="1078">
                  <c:v>112</c:v>
                </c:pt>
                <c:pt idx="1079">
                  <c:v>323</c:v>
                </c:pt>
                <c:pt idx="1080">
                  <c:v>223</c:v>
                </c:pt>
                <c:pt idx="1081">
                  <c:v>43</c:v>
                </c:pt>
                <c:pt idx="1082">
                  <c:v>643</c:v>
                </c:pt>
                <c:pt idx="1083">
                  <c:v>33</c:v>
                </c:pt>
                <c:pt idx="1084">
                  <c:v>26</c:v>
                </c:pt>
                <c:pt idx="1085">
                  <c:v>51</c:v>
                </c:pt>
                <c:pt idx="1086">
                  <c:v>22</c:v>
                </c:pt>
                <c:pt idx="1087">
                  <c:v>44</c:v>
                </c:pt>
                <c:pt idx="1088">
                  <c:v>7</c:v>
                </c:pt>
                <c:pt idx="1089">
                  <c:v>55</c:v>
                </c:pt>
                <c:pt idx="1090">
                  <c:v>74</c:v>
                </c:pt>
                <c:pt idx="1091">
                  <c:v>39</c:v>
                </c:pt>
                <c:pt idx="1092">
                  <c:v>112</c:v>
                </c:pt>
                <c:pt idx="1093">
                  <c:v>323</c:v>
                </c:pt>
                <c:pt idx="1094">
                  <c:v>223</c:v>
                </c:pt>
                <c:pt idx="1095">
                  <c:v>43</c:v>
                </c:pt>
              </c:numCache>
            </c:numRef>
          </c:val>
          <c:smooth val="0"/>
          <c:extLst>
            <c:ext xmlns:c16="http://schemas.microsoft.com/office/drawing/2014/chart" uri="{C3380CC4-5D6E-409C-BE32-E72D297353CC}">
              <c16:uniqueId val="{00000000-A101-4203-A3C7-AC9432CDBB99}"/>
            </c:ext>
          </c:extLst>
        </c:ser>
        <c:dLbls>
          <c:showLegendKey val="0"/>
          <c:showVal val="0"/>
          <c:showCatName val="0"/>
          <c:showSerName val="0"/>
          <c:showPercent val="0"/>
          <c:showBubbleSize val="0"/>
        </c:dLbls>
        <c:smooth val="0"/>
        <c:axId val="1275001200"/>
        <c:axId val="1125656048"/>
      </c:lineChart>
      <c:catAx>
        <c:axId val="127500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656048"/>
        <c:crosses val="autoZero"/>
        <c:auto val="1"/>
        <c:lblAlgn val="ctr"/>
        <c:lblOffset val="100"/>
        <c:noMultiLvlLbl val="0"/>
      </c:catAx>
      <c:valAx>
        <c:axId val="112565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quantity_sold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01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(forecasting).xlsx]outlier 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'Month: Dec', 'sales_price' has </a:t>
            </a:r>
            <a:r>
              <a:rPr lang="en-US">
                <a:solidFill>
                  <a:srgbClr val="DD5A13"/>
                </a:solidFill>
              </a:rPr>
              <a:t>5</a:t>
            </a:r>
            <a:r>
              <a:rPr lang="en-US"/>
              <a:t> outliers.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D2D2D2"/>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2"/>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3"/>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4"/>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
        <c:idx val="5"/>
        <c:spPr>
          <a:ln w="28575" cap="rnd">
            <a:solidFill>
              <a:srgbClr val="D2D2D2"/>
            </a:solidFill>
            <a:prstDash val="solid"/>
            <a:round/>
          </a:ln>
          <a:effectLst/>
        </c:spPr>
        <c:marker>
          <c:symbol val="circle"/>
          <c:size val="7"/>
          <c:spPr>
            <a:solidFill>
              <a:srgbClr val="ED7331"/>
            </a:solidFill>
            <a:ln w="9525">
              <a:solidFill>
                <a:srgbClr val="FFFFFF"/>
              </a:solidFill>
              <a:prstDash val="solid"/>
            </a:ln>
            <a:effectLst/>
          </c:spPr>
        </c:marker>
      </c:pivotFmt>
    </c:pivotFmts>
    <c:plotArea>
      <c:layout/>
      <c:lineChart>
        <c:grouping val="standard"/>
        <c:varyColors val="0"/>
        <c:ser>
          <c:idx val="0"/>
          <c:order val="0"/>
          <c:tx>
            <c:strRef>
              <c:f>'outlier 3'!$D$6</c:f>
              <c:strCache>
                <c:ptCount val="1"/>
                <c:pt idx="0">
                  <c:v>Total</c:v>
                </c:pt>
              </c:strCache>
            </c:strRef>
          </c:tx>
          <c:spPr>
            <a:ln w="28575" cap="rnd">
              <a:solidFill>
                <a:srgbClr val="D2D2D2"/>
              </a:solidFill>
              <a:prstDash val="solid"/>
              <a:round/>
            </a:ln>
            <a:effectLst/>
          </c:spPr>
          <c:marker>
            <c:symbol val="none"/>
          </c:marker>
          <c:dPt>
            <c:idx val="348"/>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0-925F-46A9-BB9A-DADA96D96C72}"/>
              </c:ext>
            </c:extLst>
          </c:dPt>
          <c:dPt>
            <c:idx val="708"/>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1-925F-46A9-BB9A-DADA96D96C72}"/>
              </c:ext>
            </c:extLst>
          </c:dPt>
          <c:dPt>
            <c:idx val="726"/>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2-925F-46A9-BB9A-DADA96D96C72}"/>
              </c:ext>
            </c:extLst>
          </c:dPt>
          <c:dPt>
            <c:idx val="1068"/>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3-925F-46A9-BB9A-DADA96D96C72}"/>
              </c:ext>
            </c:extLst>
          </c:dPt>
          <c:dPt>
            <c:idx val="1086"/>
            <c:marker>
              <c:symbol val="circle"/>
              <c:size val="7"/>
              <c:spPr>
                <a:solidFill>
                  <a:srgbClr val="ED7331"/>
                </a:solidFill>
                <a:ln w="9525">
                  <a:solidFill>
                    <a:srgbClr val="FFFFFF"/>
                  </a:solidFill>
                  <a:prstDash val="solid"/>
                </a:ln>
                <a:effectLst/>
              </c:spPr>
            </c:marker>
            <c:bubble3D val="0"/>
            <c:spPr>
              <a:ln w="28575" cap="rnd">
                <a:solidFill>
                  <a:srgbClr val="D2D2D2"/>
                </a:solidFill>
                <a:prstDash val="solid"/>
                <a:round/>
              </a:ln>
              <a:effectLst/>
            </c:spPr>
            <c:extLst>
              <c:ext xmlns:c16="http://schemas.microsoft.com/office/drawing/2014/chart" uri="{C3380CC4-5D6E-409C-BE32-E72D297353CC}">
                <c16:uniqueId val="{00000004-925F-46A9-BB9A-DADA96D96C72}"/>
              </c:ext>
            </c:extLst>
          </c:dPt>
          <c:cat>
            <c:strRef>
              <c:f>'outlier 3'!$C$7:$C$1103</c:f>
              <c:strCache>
                <c:ptCount val="1096"/>
                <c:pt idx="0">
                  <c:v>1/1/2020</c:v>
                </c:pt>
                <c:pt idx="1">
                  <c:v>1/2/2020</c:v>
                </c:pt>
                <c:pt idx="2">
                  <c:v>1/3/2020</c:v>
                </c:pt>
                <c:pt idx="3">
                  <c:v>1/4/2020</c:v>
                </c:pt>
                <c:pt idx="4">
                  <c:v>1/5/2020</c:v>
                </c:pt>
                <c:pt idx="5">
                  <c:v>1/6/2020</c:v>
                </c:pt>
                <c:pt idx="6">
                  <c:v>1/7/2020</c:v>
                </c:pt>
                <c:pt idx="7">
                  <c:v>1/8/2020</c:v>
                </c:pt>
                <c:pt idx="8">
                  <c:v>1/9/2020</c:v>
                </c:pt>
                <c:pt idx="9">
                  <c:v>1/10/2020</c:v>
                </c:pt>
                <c:pt idx="10">
                  <c:v>1/11/2020</c:v>
                </c:pt>
                <c:pt idx="11">
                  <c:v>1/12/2020</c:v>
                </c:pt>
                <c:pt idx="12">
                  <c:v>1/13/2020</c:v>
                </c:pt>
                <c:pt idx="13">
                  <c:v>1/14/2020</c:v>
                </c:pt>
                <c:pt idx="14">
                  <c:v>1/15/2020</c:v>
                </c:pt>
                <c:pt idx="15">
                  <c:v>1/16/2020</c:v>
                </c:pt>
                <c:pt idx="16">
                  <c:v>1/17/2020</c:v>
                </c:pt>
                <c:pt idx="17">
                  <c:v>1/18/2020</c:v>
                </c:pt>
                <c:pt idx="18">
                  <c:v>1/19/2020</c:v>
                </c:pt>
                <c:pt idx="19">
                  <c:v>1/20/2020</c:v>
                </c:pt>
                <c:pt idx="20">
                  <c:v>1/21/2020</c:v>
                </c:pt>
                <c:pt idx="21">
                  <c:v>1/22/2020</c:v>
                </c:pt>
                <c:pt idx="22">
                  <c:v>1/23/2020</c:v>
                </c:pt>
                <c:pt idx="23">
                  <c:v>1/24/2020</c:v>
                </c:pt>
                <c:pt idx="24">
                  <c:v>1/25/2020</c:v>
                </c:pt>
                <c:pt idx="25">
                  <c:v>1/26/2020</c:v>
                </c:pt>
                <c:pt idx="26">
                  <c:v>1/27/2020</c:v>
                </c:pt>
                <c:pt idx="27">
                  <c:v>1/28/2020</c:v>
                </c:pt>
                <c:pt idx="28">
                  <c:v>1/29/2020</c:v>
                </c:pt>
                <c:pt idx="29">
                  <c:v>1/30/2020</c:v>
                </c:pt>
                <c:pt idx="30">
                  <c:v>1/31/2020</c:v>
                </c:pt>
                <c:pt idx="31">
                  <c:v>2/1/2020</c:v>
                </c:pt>
                <c:pt idx="32">
                  <c:v>2/2/2020</c:v>
                </c:pt>
                <c:pt idx="33">
                  <c:v>2/3/2020</c:v>
                </c:pt>
                <c:pt idx="34">
                  <c:v>2/4/2020</c:v>
                </c:pt>
                <c:pt idx="35">
                  <c:v>2/5/2020</c:v>
                </c:pt>
                <c:pt idx="36">
                  <c:v>2/6/2020</c:v>
                </c:pt>
                <c:pt idx="37">
                  <c:v>2/7/2020</c:v>
                </c:pt>
                <c:pt idx="38">
                  <c:v>2/8/2020</c:v>
                </c:pt>
                <c:pt idx="39">
                  <c:v>2/9/2020</c:v>
                </c:pt>
                <c:pt idx="40">
                  <c:v>2/10/2020</c:v>
                </c:pt>
                <c:pt idx="41">
                  <c:v>2/11/2020</c:v>
                </c:pt>
                <c:pt idx="42">
                  <c:v>2/12/2020</c:v>
                </c:pt>
                <c:pt idx="43">
                  <c:v>2/13/2020</c:v>
                </c:pt>
                <c:pt idx="44">
                  <c:v>2/14/2020</c:v>
                </c:pt>
                <c:pt idx="45">
                  <c:v>2/15/2020</c:v>
                </c:pt>
                <c:pt idx="46">
                  <c:v>2/16/2020</c:v>
                </c:pt>
                <c:pt idx="47">
                  <c:v>2/17/2020</c:v>
                </c:pt>
                <c:pt idx="48">
                  <c:v>2/18/2020</c:v>
                </c:pt>
                <c:pt idx="49">
                  <c:v>2/19/2020</c:v>
                </c:pt>
                <c:pt idx="50">
                  <c:v>2/20/2020</c:v>
                </c:pt>
                <c:pt idx="51">
                  <c:v>2/21/2020</c:v>
                </c:pt>
                <c:pt idx="52">
                  <c:v>2/22/2020</c:v>
                </c:pt>
                <c:pt idx="53">
                  <c:v>2/23/2020</c:v>
                </c:pt>
                <c:pt idx="54">
                  <c:v>2/24/2020</c:v>
                </c:pt>
                <c:pt idx="55">
                  <c:v>2/25/2020</c:v>
                </c:pt>
                <c:pt idx="56">
                  <c:v>2/26/2020</c:v>
                </c:pt>
                <c:pt idx="57">
                  <c:v>2/27/2020</c:v>
                </c:pt>
                <c:pt idx="58">
                  <c:v>2/28/2020</c:v>
                </c:pt>
                <c:pt idx="59">
                  <c:v>2/29/2020</c:v>
                </c:pt>
                <c:pt idx="60">
                  <c:v>3/1/2020</c:v>
                </c:pt>
                <c:pt idx="61">
                  <c:v>3/2/2020</c:v>
                </c:pt>
                <c:pt idx="62">
                  <c:v>3/3/2020</c:v>
                </c:pt>
                <c:pt idx="63">
                  <c:v>3/4/2020</c:v>
                </c:pt>
                <c:pt idx="64">
                  <c:v>3/5/2020</c:v>
                </c:pt>
                <c:pt idx="65">
                  <c:v>3/6/2020</c:v>
                </c:pt>
                <c:pt idx="66">
                  <c:v>3/7/2020</c:v>
                </c:pt>
                <c:pt idx="67">
                  <c:v>3/8/2020</c:v>
                </c:pt>
                <c:pt idx="68">
                  <c:v>3/9/2020</c:v>
                </c:pt>
                <c:pt idx="69">
                  <c:v>3/10/2020</c:v>
                </c:pt>
                <c:pt idx="70">
                  <c:v>3/11/2020</c:v>
                </c:pt>
                <c:pt idx="71">
                  <c:v>3/12/2020</c:v>
                </c:pt>
                <c:pt idx="72">
                  <c:v>3/13/2020</c:v>
                </c:pt>
                <c:pt idx="73">
                  <c:v>3/14/2020</c:v>
                </c:pt>
                <c:pt idx="74">
                  <c:v>3/15/2020</c:v>
                </c:pt>
                <c:pt idx="75">
                  <c:v>3/16/2020</c:v>
                </c:pt>
                <c:pt idx="76">
                  <c:v>3/17/2020</c:v>
                </c:pt>
                <c:pt idx="77">
                  <c:v>3/18/2020</c:v>
                </c:pt>
                <c:pt idx="78">
                  <c:v>3/19/2020</c:v>
                </c:pt>
                <c:pt idx="79">
                  <c:v>3/20/2020</c:v>
                </c:pt>
                <c:pt idx="80">
                  <c:v>3/21/2020</c:v>
                </c:pt>
                <c:pt idx="81">
                  <c:v>3/22/2020</c:v>
                </c:pt>
                <c:pt idx="82">
                  <c:v>3/23/2020</c:v>
                </c:pt>
                <c:pt idx="83">
                  <c:v>3/24/2020</c:v>
                </c:pt>
                <c:pt idx="84">
                  <c:v>3/25/2020</c:v>
                </c:pt>
                <c:pt idx="85">
                  <c:v>3/26/2020</c:v>
                </c:pt>
                <c:pt idx="86">
                  <c:v>3/27/2020</c:v>
                </c:pt>
                <c:pt idx="87">
                  <c:v>3/28/2020</c:v>
                </c:pt>
                <c:pt idx="88">
                  <c:v>3/29/2020</c:v>
                </c:pt>
                <c:pt idx="89">
                  <c:v>3/30/2020</c:v>
                </c:pt>
                <c:pt idx="90">
                  <c:v>3/31/2020</c:v>
                </c:pt>
                <c:pt idx="91">
                  <c:v>4/1/2020</c:v>
                </c:pt>
                <c:pt idx="92">
                  <c:v>4/2/2020</c:v>
                </c:pt>
                <c:pt idx="93">
                  <c:v>4/3/2020</c:v>
                </c:pt>
                <c:pt idx="94">
                  <c:v>4/4/2020</c:v>
                </c:pt>
                <c:pt idx="95">
                  <c:v>4/5/2020</c:v>
                </c:pt>
                <c:pt idx="96">
                  <c:v>4/6/2020</c:v>
                </c:pt>
                <c:pt idx="97">
                  <c:v>4/7/2020</c:v>
                </c:pt>
                <c:pt idx="98">
                  <c:v>4/8/2020</c:v>
                </c:pt>
                <c:pt idx="99">
                  <c:v>4/9/2020</c:v>
                </c:pt>
                <c:pt idx="100">
                  <c:v>4/10/2020</c:v>
                </c:pt>
                <c:pt idx="101">
                  <c:v>4/11/2020</c:v>
                </c:pt>
                <c:pt idx="102">
                  <c:v>4/12/2020</c:v>
                </c:pt>
                <c:pt idx="103">
                  <c:v>4/13/2020</c:v>
                </c:pt>
                <c:pt idx="104">
                  <c:v>4/14/2020</c:v>
                </c:pt>
                <c:pt idx="105">
                  <c:v>4/15/2020</c:v>
                </c:pt>
                <c:pt idx="106">
                  <c:v>4/16/2020</c:v>
                </c:pt>
                <c:pt idx="107">
                  <c:v>4/17/2020</c:v>
                </c:pt>
                <c:pt idx="108">
                  <c:v>4/18/2020</c:v>
                </c:pt>
                <c:pt idx="109">
                  <c:v>4/19/2020</c:v>
                </c:pt>
                <c:pt idx="110">
                  <c:v>4/20/2020</c:v>
                </c:pt>
                <c:pt idx="111">
                  <c:v>4/21/2020</c:v>
                </c:pt>
                <c:pt idx="112">
                  <c:v>4/22/2020</c:v>
                </c:pt>
                <c:pt idx="113">
                  <c:v>4/23/2020</c:v>
                </c:pt>
                <c:pt idx="114">
                  <c:v>4/24/2020</c:v>
                </c:pt>
                <c:pt idx="115">
                  <c:v>4/25/2020</c:v>
                </c:pt>
                <c:pt idx="116">
                  <c:v>4/26/2020</c:v>
                </c:pt>
                <c:pt idx="117">
                  <c:v>4/27/2020</c:v>
                </c:pt>
                <c:pt idx="118">
                  <c:v>4/28/2020</c:v>
                </c:pt>
                <c:pt idx="119">
                  <c:v>4/29/2020</c:v>
                </c:pt>
                <c:pt idx="120">
                  <c:v>4/30/2020</c:v>
                </c:pt>
                <c:pt idx="121">
                  <c:v>5/1/2020</c:v>
                </c:pt>
                <c:pt idx="122">
                  <c:v>5/2/2020</c:v>
                </c:pt>
                <c:pt idx="123">
                  <c:v>5/3/2020</c:v>
                </c:pt>
                <c:pt idx="124">
                  <c:v>5/4/2020</c:v>
                </c:pt>
                <c:pt idx="125">
                  <c:v>5/5/2020</c:v>
                </c:pt>
                <c:pt idx="126">
                  <c:v>5/6/2020</c:v>
                </c:pt>
                <c:pt idx="127">
                  <c:v>5/7/2020</c:v>
                </c:pt>
                <c:pt idx="128">
                  <c:v>5/8/2020</c:v>
                </c:pt>
                <c:pt idx="129">
                  <c:v>5/9/2020</c:v>
                </c:pt>
                <c:pt idx="130">
                  <c:v>5/10/2020</c:v>
                </c:pt>
                <c:pt idx="131">
                  <c:v>5/11/2020</c:v>
                </c:pt>
                <c:pt idx="132">
                  <c:v>5/12/2020</c:v>
                </c:pt>
                <c:pt idx="133">
                  <c:v>5/13/2020</c:v>
                </c:pt>
                <c:pt idx="134">
                  <c:v>5/14/2020</c:v>
                </c:pt>
                <c:pt idx="135">
                  <c:v>5/15/2020</c:v>
                </c:pt>
                <c:pt idx="136">
                  <c:v>5/16/2020</c:v>
                </c:pt>
                <c:pt idx="137">
                  <c:v>5/17/2020</c:v>
                </c:pt>
                <c:pt idx="138">
                  <c:v>5/18/2020</c:v>
                </c:pt>
                <c:pt idx="139">
                  <c:v>5/19/2020</c:v>
                </c:pt>
                <c:pt idx="140">
                  <c:v>5/20/2020</c:v>
                </c:pt>
                <c:pt idx="141">
                  <c:v>5/21/2020</c:v>
                </c:pt>
                <c:pt idx="142">
                  <c:v>5/22/2020</c:v>
                </c:pt>
                <c:pt idx="143">
                  <c:v>5/23/2020</c:v>
                </c:pt>
                <c:pt idx="144">
                  <c:v>5/24/2020</c:v>
                </c:pt>
                <c:pt idx="145">
                  <c:v>5/25/2020</c:v>
                </c:pt>
                <c:pt idx="146">
                  <c:v>5/26/2020</c:v>
                </c:pt>
                <c:pt idx="147">
                  <c:v>5/27/2020</c:v>
                </c:pt>
                <c:pt idx="148">
                  <c:v>5/28/2020</c:v>
                </c:pt>
                <c:pt idx="149">
                  <c:v>5/29/2020</c:v>
                </c:pt>
                <c:pt idx="150">
                  <c:v>5/30/2020</c:v>
                </c:pt>
                <c:pt idx="151">
                  <c:v>5/31/2020</c:v>
                </c:pt>
                <c:pt idx="152">
                  <c:v>6/1/2020</c:v>
                </c:pt>
                <c:pt idx="153">
                  <c:v>6/2/2020</c:v>
                </c:pt>
                <c:pt idx="154">
                  <c:v>6/3/2020</c:v>
                </c:pt>
                <c:pt idx="155">
                  <c:v>6/4/2020</c:v>
                </c:pt>
                <c:pt idx="156">
                  <c:v>6/5/2020</c:v>
                </c:pt>
                <c:pt idx="157">
                  <c:v>6/6/2020</c:v>
                </c:pt>
                <c:pt idx="158">
                  <c:v>6/7/2020</c:v>
                </c:pt>
                <c:pt idx="159">
                  <c:v>6/8/2020</c:v>
                </c:pt>
                <c:pt idx="160">
                  <c:v>6/9/2020</c:v>
                </c:pt>
                <c:pt idx="161">
                  <c:v>6/10/2020</c:v>
                </c:pt>
                <c:pt idx="162">
                  <c:v>6/11/2020</c:v>
                </c:pt>
                <c:pt idx="163">
                  <c:v>6/12/2020</c:v>
                </c:pt>
                <c:pt idx="164">
                  <c:v>6/13/2020</c:v>
                </c:pt>
                <c:pt idx="165">
                  <c:v>6/14/2020</c:v>
                </c:pt>
                <c:pt idx="166">
                  <c:v>6/15/2020</c:v>
                </c:pt>
                <c:pt idx="167">
                  <c:v>6/16/2020</c:v>
                </c:pt>
                <c:pt idx="168">
                  <c:v>6/17/2020</c:v>
                </c:pt>
                <c:pt idx="169">
                  <c:v>6/18/2020</c:v>
                </c:pt>
                <c:pt idx="170">
                  <c:v>6/19/2020</c:v>
                </c:pt>
                <c:pt idx="171">
                  <c:v>6/20/2020</c:v>
                </c:pt>
                <c:pt idx="172">
                  <c:v>6/21/2020</c:v>
                </c:pt>
                <c:pt idx="173">
                  <c:v>6/22/2020</c:v>
                </c:pt>
                <c:pt idx="174">
                  <c:v>6/23/2020</c:v>
                </c:pt>
                <c:pt idx="175">
                  <c:v>6/24/2020</c:v>
                </c:pt>
                <c:pt idx="176">
                  <c:v>6/25/2020</c:v>
                </c:pt>
                <c:pt idx="177">
                  <c:v>6/26/2020</c:v>
                </c:pt>
                <c:pt idx="178">
                  <c:v>6/27/2020</c:v>
                </c:pt>
                <c:pt idx="179">
                  <c:v>6/28/2020</c:v>
                </c:pt>
                <c:pt idx="180">
                  <c:v>6/29/2020</c:v>
                </c:pt>
                <c:pt idx="181">
                  <c:v>6/30/2020</c:v>
                </c:pt>
                <c:pt idx="182">
                  <c:v>7/1/2020</c:v>
                </c:pt>
                <c:pt idx="183">
                  <c:v>7/2/2020</c:v>
                </c:pt>
                <c:pt idx="184">
                  <c:v>7/3/2020</c:v>
                </c:pt>
                <c:pt idx="185">
                  <c:v>7/4/2020</c:v>
                </c:pt>
                <c:pt idx="186">
                  <c:v>7/5/2020</c:v>
                </c:pt>
                <c:pt idx="187">
                  <c:v>7/6/2020</c:v>
                </c:pt>
                <c:pt idx="188">
                  <c:v>7/7/2020</c:v>
                </c:pt>
                <c:pt idx="189">
                  <c:v>7/8/2020</c:v>
                </c:pt>
                <c:pt idx="190">
                  <c:v>7/9/2020</c:v>
                </c:pt>
                <c:pt idx="191">
                  <c:v>7/10/2020</c:v>
                </c:pt>
                <c:pt idx="192">
                  <c:v>7/11/2020</c:v>
                </c:pt>
                <c:pt idx="193">
                  <c:v>7/12/2020</c:v>
                </c:pt>
                <c:pt idx="194">
                  <c:v>7/13/2020</c:v>
                </c:pt>
                <c:pt idx="195">
                  <c:v>7/14/2020</c:v>
                </c:pt>
                <c:pt idx="196">
                  <c:v>7/15/2020</c:v>
                </c:pt>
                <c:pt idx="197">
                  <c:v>7/16/2020</c:v>
                </c:pt>
                <c:pt idx="198">
                  <c:v>7/17/2020</c:v>
                </c:pt>
                <c:pt idx="199">
                  <c:v>7/18/2020</c:v>
                </c:pt>
                <c:pt idx="200">
                  <c:v>7/19/2020</c:v>
                </c:pt>
                <c:pt idx="201">
                  <c:v>7/20/2020</c:v>
                </c:pt>
                <c:pt idx="202">
                  <c:v>7/21/2020</c:v>
                </c:pt>
                <c:pt idx="203">
                  <c:v>7/22/2020</c:v>
                </c:pt>
                <c:pt idx="204">
                  <c:v>7/23/2020</c:v>
                </c:pt>
                <c:pt idx="205">
                  <c:v>7/24/2020</c:v>
                </c:pt>
                <c:pt idx="206">
                  <c:v>7/25/2020</c:v>
                </c:pt>
                <c:pt idx="207">
                  <c:v>7/26/2020</c:v>
                </c:pt>
                <c:pt idx="208">
                  <c:v>7/27/2020</c:v>
                </c:pt>
                <c:pt idx="209">
                  <c:v>7/28/2020</c:v>
                </c:pt>
                <c:pt idx="210">
                  <c:v>7/29/2020</c:v>
                </c:pt>
                <c:pt idx="211">
                  <c:v>7/30/2020</c:v>
                </c:pt>
                <c:pt idx="212">
                  <c:v>7/31/2020</c:v>
                </c:pt>
                <c:pt idx="213">
                  <c:v>8/1/2020</c:v>
                </c:pt>
                <c:pt idx="214">
                  <c:v>8/2/2020</c:v>
                </c:pt>
                <c:pt idx="215">
                  <c:v>8/3/2020</c:v>
                </c:pt>
                <c:pt idx="216">
                  <c:v>8/4/2020</c:v>
                </c:pt>
                <c:pt idx="217">
                  <c:v>8/5/2020</c:v>
                </c:pt>
                <c:pt idx="218">
                  <c:v>8/6/2020</c:v>
                </c:pt>
                <c:pt idx="219">
                  <c:v>8/7/2020</c:v>
                </c:pt>
                <c:pt idx="220">
                  <c:v>8/8/2020</c:v>
                </c:pt>
                <c:pt idx="221">
                  <c:v>8/9/2020</c:v>
                </c:pt>
                <c:pt idx="222">
                  <c:v>8/10/2020</c:v>
                </c:pt>
                <c:pt idx="223">
                  <c:v>8/11/2020</c:v>
                </c:pt>
                <c:pt idx="224">
                  <c:v>8/12/2020</c:v>
                </c:pt>
                <c:pt idx="225">
                  <c:v>8/13/2020</c:v>
                </c:pt>
                <c:pt idx="226">
                  <c:v>8/14/2020</c:v>
                </c:pt>
                <c:pt idx="227">
                  <c:v>8/15/2020</c:v>
                </c:pt>
                <c:pt idx="228">
                  <c:v>8/16/2020</c:v>
                </c:pt>
                <c:pt idx="229">
                  <c:v>8/17/2020</c:v>
                </c:pt>
                <c:pt idx="230">
                  <c:v>8/18/2020</c:v>
                </c:pt>
                <c:pt idx="231">
                  <c:v>8/19/2020</c:v>
                </c:pt>
                <c:pt idx="232">
                  <c:v>8/20/2020</c:v>
                </c:pt>
                <c:pt idx="233">
                  <c:v>8/21/2020</c:v>
                </c:pt>
                <c:pt idx="234">
                  <c:v>8/22/2020</c:v>
                </c:pt>
                <c:pt idx="235">
                  <c:v>8/23/2020</c:v>
                </c:pt>
                <c:pt idx="236">
                  <c:v>8/24/2020</c:v>
                </c:pt>
                <c:pt idx="237">
                  <c:v>8/25/2020</c:v>
                </c:pt>
                <c:pt idx="238">
                  <c:v>8/26/2020</c:v>
                </c:pt>
                <c:pt idx="239">
                  <c:v>8/27/2020</c:v>
                </c:pt>
                <c:pt idx="240">
                  <c:v>8/28/2020</c:v>
                </c:pt>
                <c:pt idx="241">
                  <c:v>8/29/2020</c:v>
                </c:pt>
                <c:pt idx="242">
                  <c:v>8/30/2020</c:v>
                </c:pt>
                <c:pt idx="243">
                  <c:v>8/31/2020</c:v>
                </c:pt>
                <c:pt idx="244">
                  <c:v>9/1/2020</c:v>
                </c:pt>
                <c:pt idx="245">
                  <c:v>9/2/2020</c:v>
                </c:pt>
                <c:pt idx="246">
                  <c:v>9/3/2020</c:v>
                </c:pt>
                <c:pt idx="247">
                  <c:v>9/4/2020</c:v>
                </c:pt>
                <c:pt idx="248">
                  <c:v>9/5/2020</c:v>
                </c:pt>
                <c:pt idx="249">
                  <c:v>9/6/2020</c:v>
                </c:pt>
                <c:pt idx="250">
                  <c:v>9/7/2020</c:v>
                </c:pt>
                <c:pt idx="251">
                  <c:v>9/8/2020</c:v>
                </c:pt>
                <c:pt idx="252">
                  <c:v>9/9/2020</c:v>
                </c:pt>
                <c:pt idx="253">
                  <c:v>9/10/2020</c:v>
                </c:pt>
                <c:pt idx="254">
                  <c:v>9/11/2020</c:v>
                </c:pt>
                <c:pt idx="255">
                  <c:v>9/12/2020</c:v>
                </c:pt>
                <c:pt idx="256">
                  <c:v>9/13/2020</c:v>
                </c:pt>
                <c:pt idx="257">
                  <c:v>9/14/2020</c:v>
                </c:pt>
                <c:pt idx="258">
                  <c:v>9/15/2020</c:v>
                </c:pt>
                <c:pt idx="259">
                  <c:v>9/16/2020</c:v>
                </c:pt>
                <c:pt idx="260">
                  <c:v>9/17/2020</c:v>
                </c:pt>
                <c:pt idx="261">
                  <c:v>9/18/2020</c:v>
                </c:pt>
                <c:pt idx="262">
                  <c:v>9/19/2020</c:v>
                </c:pt>
                <c:pt idx="263">
                  <c:v>9/20/2020</c:v>
                </c:pt>
                <c:pt idx="264">
                  <c:v>9/21/2020</c:v>
                </c:pt>
                <c:pt idx="265">
                  <c:v>9/22/2020</c:v>
                </c:pt>
                <c:pt idx="266">
                  <c:v>9/23/2020</c:v>
                </c:pt>
                <c:pt idx="267">
                  <c:v>9/24/2020</c:v>
                </c:pt>
                <c:pt idx="268">
                  <c:v>9/25/2020</c:v>
                </c:pt>
                <c:pt idx="269">
                  <c:v>9/26/2020</c:v>
                </c:pt>
                <c:pt idx="270">
                  <c:v>9/27/2020</c:v>
                </c:pt>
                <c:pt idx="271">
                  <c:v>9/28/2020</c:v>
                </c:pt>
                <c:pt idx="272">
                  <c:v>9/29/2020</c:v>
                </c:pt>
                <c:pt idx="273">
                  <c:v>9/30/2020</c:v>
                </c:pt>
                <c:pt idx="274">
                  <c:v>10/1/2020</c:v>
                </c:pt>
                <c:pt idx="275">
                  <c:v>10/2/2020</c:v>
                </c:pt>
                <c:pt idx="276">
                  <c:v>10/3/2020</c:v>
                </c:pt>
                <c:pt idx="277">
                  <c:v>10/4/2020</c:v>
                </c:pt>
                <c:pt idx="278">
                  <c:v>10/5/2020</c:v>
                </c:pt>
                <c:pt idx="279">
                  <c:v>10/6/2020</c:v>
                </c:pt>
                <c:pt idx="280">
                  <c:v>10/7/2020</c:v>
                </c:pt>
                <c:pt idx="281">
                  <c:v>10/8/2020</c:v>
                </c:pt>
                <c:pt idx="282">
                  <c:v>10/9/2020</c:v>
                </c:pt>
                <c:pt idx="283">
                  <c:v>10/10/2020</c:v>
                </c:pt>
                <c:pt idx="284">
                  <c:v>10/11/2020</c:v>
                </c:pt>
                <c:pt idx="285">
                  <c:v>10/12/2020</c:v>
                </c:pt>
                <c:pt idx="286">
                  <c:v>10/13/2020</c:v>
                </c:pt>
                <c:pt idx="287">
                  <c:v>10/14/2020</c:v>
                </c:pt>
                <c:pt idx="288">
                  <c:v>10/15/2020</c:v>
                </c:pt>
                <c:pt idx="289">
                  <c:v>10/16/2020</c:v>
                </c:pt>
                <c:pt idx="290">
                  <c:v>10/17/2020</c:v>
                </c:pt>
                <c:pt idx="291">
                  <c:v>10/18/2020</c:v>
                </c:pt>
                <c:pt idx="292">
                  <c:v>10/19/2020</c:v>
                </c:pt>
                <c:pt idx="293">
                  <c:v>10/20/2020</c:v>
                </c:pt>
                <c:pt idx="294">
                  <c:v>10/21/2020</c:v>
                </c:pt>
                <c:pt idx="295">
                  <c:v>10/22/2020</c:v>
                </c:pt>
                <c:pt idx="296">
                  <c:v>10/23/2020</c:v>
                </c:pt>
                <c:pt idx="297">
                  <c:v>10/24/2020</c:v>
                </c:pt>
                <c:pt idx="298">
                  <c:v>10/25/2020</c:v>
                </c:pt>
                <c:pt idx="299">
                  <c:v>10/26/2020</c:v>
                </c:pt>
                <c:pt idx="300">
                  <c:v>10/27/2020</c:v>
                </c:pt>
                <c:pt idx="301">
                  <c:v>10/28/2020</c:v>
                </c:pt>
                <c:pt idx="302">
                  <c:v>10/29/2020</c:v>
                </c:pt>
                <c:pt idx="303">
                  <c:v>10/30/2020</c:v>
                </c:pt>
                <c:pt idx="304">
                  <c:v>10/31/2020</c:v>
                </c:pt>
                <c:pt idx="305">
                  <c:v>11/1/2020</c:v>
                </c:pt>
                <c:pt idx="306">
                  <c:v>11/2/2020</c:v>
                </c:pt>
                <c:pt idx="307">
                  <c:v>11/3/2020</c:v>
                </c:pt>
                <c:pt idx="308">
                  <c:v>11/4/2020</c:v>
                </c:pt>
                <c:pt idx="309">
                  <c:v>11/5/2020</c:v>
                </c:pt>
                <c:pt idx="310">
                  <c:v>11/6/2020</c:v>
                </c:pt>
                <c:pt idx="311">
                  <c:v>11/7/2020</c:v>
                </c:pt>
                <c:pt idx="312">
                  <c:v>11/8/2020</c:v>
                </c:pt>
                <c:pt idx="313">
                  <c:v>11/9/2020</c:v>
                </c:pt>
                <c:pt idx="314">
                  <c:v>11/10/2020</c:v>
                </c:pt>
                <c:pt idx="315">
                  <c:v>11/11/2020</c:v>
                </c:pt>
                <c:pt idx="316">
                  <c:v>11/12/2020</c:v>
                </c:pt>
                <c:pt idx="317">
                  <c:v>11/13/2020</c:v>
                </c:pt>
                <c:pt idx="318">
                  <c:v>11/14/2020</c:v>
                </c:pt>
                <c:pt idx="319">
                  <c:v>11/15/2020</c:v>
                </c:pt>
                <c:pt idx="320">
                  <c:v>11/16/2020</c:v>
                </c:pt>
                <c:pt idx="321">
                  <c:v>11/17/2020</c:v>
                </c:pt>
                <c:pt idx="322">
                  <c:v>11/18/2020</c:v>
                </c:pt>
                <c:pt idx="323">
                  <c:v>11/19/2020</c:v>
                </c:pt>
                <c:pt idx="324">
                  <c:v>11/20/2020</c:v>
                </c:pt>
                <c:pt idx="325">
                  <c:v>11/21/2020</c:v>
                </c:pt>
                <c:pt idx="326">
                  <c:v>11/22/2020</c:v>
                </c:pt>
                <c:pt idx="327">
                  <c:v>11/23/2020</c:v>
                </c:pt>
                <c:pt idx="328">
                  <c:v>11/24/2020</c:v>
                </c:pt>
                <c:pt idx="329">
                  <c:v>11/25/2020</c:v>
                </c:pt>
                <c:pt idx="330">
                  <c:v>11/26/2020</c:v>
                </c:pt>
                <c:pt idx="331">
                  <c:v>11/27/2020</c:v>
                </c:pt>
                <c:pt idx="332">
                  <c:v>11/28/2020</c:v>
                </c:pt>
                <c:pt idx="333">
                  <c:v>11/29/2020</c:v>
                </c:pt>
                <c:pt idx="334">
                  <c:v>11/30/2020</c:v>
                </c:pt>
                <c:pt idx="335">
                  <c:v>12/1/2020</c:v>
                </c:pt>
                <c:pt idx="336">
                  <c:v>12/2/2020</c:v>
                </c:pt>
                <c:pt idx="337">
                  <c:v>12/3/2020</c:v>
                </c:pt>
                <c:pt idx="338">
                  <c:v>12/4/2020</c:v>
                </c:pt>
                <c:pt idx="339">
                  <c:v>12/5/2020</c:v>
                </c:pt>
                <c:pt idx="340">
                  <c:v>12/6/2020</c:v>
                </c:pt>
                <c:pt idx="341">
                  <c:v>12/7/2020</c:v>
                </c:pt>
                <c:pt idx="342">
                  <c:v>12/8/2020</c:v>
                </c:pt>
                <c:pt idx="343">
                  <c:v>12/9/2020</c:v>
                </c:pt>
                <c:pt idx="344">
                  <c:v>12/10/2020</c:v>
                </c:pt>
                <c:pt idx="345">
                  <c:v>12/11/2020</c:v>
                </c:pt>
                <c:pt idx="346">
                  <c:v>12/12/2020</c:v>
                </c:pt>
                <c:pt idx="347">
                  <c:v>12/13/2020</c:v>
                </c:pt>
                <c:pt idx="348">
                  <c:v>12/14/2020</c:v>
                </c:pt>
                <c:pt idx="349">
                  <c:v>12/15/2020</c:v>
                </c:pt>
                <c:pt idx="350">
                  <c:v>12/16/2020</c:v>
                </c:pt>
                <c:pt idx="351">
                  <c:v>12/17/2020</c:v>
                </c:pt>
                <c:pt idx="352">
                  <c:v>12/18/2020</c:v>
                </c:pt>
                <c:pt idx="353">
                  <c:v>12/19/2020</c:v>
                </c:pt>
                <c:pt idx="354">
                  <c:v>12/20/2020</c:v>
                </c:pt>
                <c:pt idx="355">
                  <c:v>12/21/2020</c:v>
                </c:pt>
                <c:pt idx="356">
                  <c:v>12/22/2020</c:v>
                </c:pt>
                <c:pt idx="357">
                  <c:v>12/23/2020</c:v>
                </c:pt>
                <c:pt idx="358">
                  <c:v>12/24/2020</c:v>
                </c:pt>
                <c:pt idx="359">
                  <c:v>12/25/2020</c:v>
                </c:pt>
                <c:pt idx="360">
                  <c:v>12/26/2020</c:v>
                </c:pt>
                <c:pt idx="361">
                  <c:v>12/27/2020</c:v>
                </c:pt>
                <c:pt idx="362">
                  <c:v>12/28/2020</c:v>
                </c:pt>
                <c:pt idx="363">
                  <c:v>12/29/2020</c:v>
                </c:pt>
                <c:pt idx="364">
                  <c:v>12/30/2020</c:v>
                </c:pt>
                <c:pt idx="365">
                  <c:v>12/31/2020</c:v>
                </c:pt>
                <c:pt idx="366">
                  <c:v>1/1/2021</c:v>
                </c:pt>
                <c:pt idx="367">
                  <c:v>1/2/2021</c:v>
                </c:pt>
                <c:pt idx="368">
                  <c:v>1/3/2021</c:v>
                </c:pt>
                <c:pt idx="369">
                  <c:v>1/4/2021</c:v>
                </c:pt>
                <c:pt idx="370">
                  <c:v>1/5/2021</c:v>
                </c:pt>
                <c:pt idx="371">
                  <c:v>1/6/2021</c:v>
                </c:pt>
                <c:pt idx="372">
                  <c:v>1/7/2021</c:v>
                </c:pt>
                <c:pt idx="373">
                  <c:v>1/8/2021</c:v>
                </c:pt>
                <c:pt idx="374">
                  <c:v>1/9/2021</c:v>
                </c:pt>
                <c:pt idx="375">
                  <c:v>1/10/2021</c:v>
                </c:pt>
                <c:pt idx="376">
                  <c:v>1/11/2021</c:v>
                </c:pt>
                <c:pt idx="377">
                  <c:v>1/12/2021</c:v>
                </c:pt>
                <c:pt idx="378">
                  <c:v>1/13/2021</c:v>
                </c:pt>
                <c:pt idx="379">
                  <c:v>1/14/2021</c:v>
                </c:pt>
                <c:pt idx="380">
                  <c:v>1/15/2021</c:v>
                </c:pt>
                <c:pt idx="381">
                  <c:v>1/16/2021</c:v>
                </c:pt>
                <c:pt idx="382">
                  <c:v>1/17/2021</c:v>
                </c:pt>
                <c:pt idx="383">
                  <c:v>1/18/2021</c:v>
                </c:pt>
                <c:pt idx="384">
                  <c:v>1/19/2021</c:v>
                </c:pt>
                <c:pt idx="385">
                  <c:v>1/20/2021</c:v>
                </c:pt>
                <c:pt idx="386">
                  <c:v>1/21/2021</c:v>
                </c:pt>
                <c:pt idx="387">
                  <c:v>1/22/2021</c:v>
                </c:pt>
                <c:pt idx="388">
                  <c:v>1/23/2021</c:v>
                </c:pt>
                <c:pt idx="389">
                  <c:v>1/24/2021</c:v>
                </c:pt>
                <c:pt idx="390">
                  <c:v>1/25/2021</c:v>
                </c:pt>
                <c:pt idx="391">
                  <c:v>1/26/2021</c:v>
                </c:pt>
                <c:pt idx="392">
                  <c:v>1/27/2021</c:v>
                </c:pt>
                <c:pt idx="393">
                  <c:v>1/28/2021</c:v>
                </c:pt>
                <c:pt idx="394">
                  <c:v>1/29/2021</c:v>
                </c:pt>
                <c:pt idx="395">
                  <c:v>1/30/2021</c:v>
                </c:pt>
                <c:pt idx="396">
                  <c:v>1/31/2021</c:v>
                </c:pt>
                <c:pt idx="397">
                  <c:v>2/1/2021</c:v>
                </c:pt>
                <c:pt idx="398">
                  <c:v>2/2/2021</c:v>
                </c:pt>
                <c:pt idx="399">
                  <c:v>2/3/2021</c:v>
                </c:pt>
                <c:pt idx="400">
                  <c:v>2/4/2021</c:v>
                </c:pt>
                <c:pt idx="401">
                  <c:v>2/5/2021</c:v>
                </c:pt>
                <c:pt idx="402">
                  <c:v>2/6/2021</c:v>
                </c:pt>
                <c:pt idx="403">
                  <c:v>2/7/2021</c:v>
                </c:pt>
                <c:pt idx="404">
                  <c:v>2/8/2021</c:v>
                </c:pt>
                <c:pt idx="405">
                  <c:v>2/9/2021</c:v>
                </c:pt>
                <c:pt idx="406">
                  <c:v>2/10/2021</c:v>
                </c:pt>
                <c:pt idx="407">
                  <c:v>2/11/2021</c:v>
                </c:pt>
                <c:pt idx="408">
                  <c:v>2/12/2021</c:v>
                </c:pt>
                <c:pt idx="409">
                  <c:v>2/13/2021</c:v>
                </c:pt>
                <c:pt idx="410">
                  <c:v>2/14/2021</c:v>
                </c:pt>
                <c:pt idx="411">
                  <c:v>2/15/2021</c:v>
                </c:pt>
                <c:pt idx="412">
                  <c:v>2/16/2021</c:v>
                </c:pt>
                <c:pt idx="413">
                  <c:v>2/17/2021</c:v>
                </c:pt>
                <c:pt idx="414">
                  <c:v>2/18/2021</c:v>
                </c:pt>
                <c:pt idx="415">
                  <c:v>2/19/2021</c:v>
                </c:pt>
                <c:pt idx="416">
                  <c:v>2/20/2021</c:v>
                </c:pt>
                <c:pt idx="417">
                  <c:v>2/21/2021</c:v>
                </c:pt>
                <c:pt idx="418">
                  <c:v>2/22/2021</c:v>
                </c:pt>
                <c:pt idx="419">
                  <c:v>2/23/2021</c:v>
                </c:pt>
                <c:pt idx="420">
                  <c:v>2/24/2021</c:v>
                </c:pt>
                <c:pt idx="421">
                  <c:v>2/25/2021</c:v>
                </c:pt>
                <c:pt idx="422">
                  <c:v>2/26/2021</c:v>
                </c:pt>
                <c:pt idx="423">
                  <c:v>2/27/2021</c:v>
                </c:pt>
                <c:pt idx="424">
                  <c:v>2/28/2021</c:v>
                </c:pt>
                <c:pt idx="425">
                  <c:v>3/1/2021</c:v>
                </c:pt>
                <c:pt idx="426">
                  <c:v>3/2/2021</c:v>
                </c:pt>
                <c:pt idx="427">
                  <c:v>3/3/2021</c:v>
                </c:pt>
                <c:pt idx="428">
                  <c:v>3/4/2021</c:v>
                </c:pt>
                <c:pt idx="429">
                  <c:v>3/5/2021</c:v>
                </c:pt>
                <c:pt idx="430">
                  <c:v>3/6/2021</c:v>
                </c:pt>
                <c:pt idx="431">
                  <c:v>3/7/2021</c:v>
                </c:pt>
                <c:pt idx="432">
                  <c:v>3/8/2021</c:v>
                </c:pt>
                <c:pt idx="433">
                  <c:v>3/9/2021</c:v>
                </c:pt>
                <c:pt idx="434">
                  <c:v>3/10/2021</c:v>
                </c:pt>
                <c:pt idx="435">
                  <c:v>3/11/2021</c:v>
                </c:pt>
                <c:pt idx="436">
                  <c:v>3/12/2021</c:v>
                </c:pt>
                <c:pt idx="437">
                  <c:v>3/13/2021</c:v>
                </c:pt>
                <c:pt idx="438">
                  <c:v>3/14/2021</c:v>
                </c:pt>
                <c:pt idx="439">
                  <c:v>3/15/2021</c:v>
                </c:pt>
                <c:pt idx="440">
                  <c:v>3/16/2021</c:v>
                </c:pt>
                <c:pt idx="441">
                  <c:v>3/17/2021</c:v>
                </c:pt>
                <c:pt idx="442">
                  <c:v>3/18/2021</c:v>
                </c:pt>
                <c:pt idx="443">
                  <c:v>3/19/2021</c:v>
                </c:pt>
                <c:pt idx="444">
                  <c:v>3/20/2021</c:v>
                </c:pt>
                <c:pt idx="445">
                  <c:v>3/21/2021</c:v>
                </c:pt>
                <c:pt idx="446">
                  <c:v>3/22/2021</c:v>
                </c:pt>
                <c:pt idx="447">
                  <c:v>3/23/2021</c:v>
                </c:pt>
                <c:pt idx="448">
                  <c:v>3/24/2021</c:v>
                </c:pt>
                <c:pt idx="449">
                  <c:v>3/25/2021</c:v>
                </c:pt>
                <c:pt idx="450">
                  <c:v>3/26/2021</c:v>
                </c:pt>
                <c:pt idx="451">
                  <c:v>3/27/2021</c:v>
                </c:pt>
                <c:pt idx="452">
                  <c:v>3/28/2021</c:v>
                </c:pt>
                <c:pt idx="453">
                  <c:v>3/29/2021</c:v>
                </c:pt>
                <c:pt idx="454">
                  <c:v>3/30/2021</c:v>
                </c:pt>
                <c:pt idx="455">
                  <c:v>3/31/2021</c:v>
                </c:pt>
                <c:pt idx="456">
                  <c:v>4/1/2021</c:v>
                </c:pt>
                <c:pt idx="457">
                  <c:v>4/2/2021</c:v>
                </c:pt>
                <c:pt idx="458">
                  <c:v>4/3/2021</c:v>
                </c:pt>
                <c:pt idx="459">
                  <c:v>4/4/2021</c:v>
                </c:pt>
                <c:pt idx="460">
                  <c:v>4/5/2021</c:v>
                </c:pt>
                <c:pt idx="461">
                  <c:v>4/6/2021</c:v>
                </c:pt>
                <c:pt idx="462">
                  <c:v>4/7/2021</c:v>
                </c:pt>
                <c:pt idx="463">
                  <c:v>4/8/2021</c:v>
                </c:pt>
                <c:pt idx="464">
                  <c:v>4/9/2021</c:v>
                </c:pt>
                <c:pt idx="465">
                  <c:v>4/10/2021</c:v>
                </c:pt>
                <c:pt idx="466">
                  <c:v>4/11/2021</c:v>
                </c:pt>
                <c:pt idx="467">
                  <c:v>4/12/2021</c:v>
                </c:pt>
                <c:pt idx="468">
                  <c:v>4/13/2021</c:v>
                </c:pt>
                <c:pt idx="469">
                  <c:v>4/14/2021</c:v>
                </c:pt>
                <c:pt idx="470">
                  <c:v>4/15/2021</c:v>
                </c:pt>
                <c:pt idx="471">
                  <c:v>4/16/2021</c:v>
                </c:pt>
                <c:pt idx="472">
                  <c:v>4/17/2021</c:v>
                </c:pt>
                <c:pt idx="473">
                  <c:v>4/18/2021</c:v>
                </c:pt>
                <c:pt idx="474">
                  <c:v>4/19/2021</c:v>
                </c:pt>
                <c:pt idx="475">
                  <c:v>4/20/2021</c:v>
                </c:pt>
                <c:pt idx="476">
                  <c:v>4/21/2021</c:v>
                </c:pt>
                <c:pt idx="477">
                  <c:v>4/22/2021</c:v>
                </c:pt>
                <c:pt idx="478">
                  <c:v>4/23/2021</c:v>
                </c:pt>
                <c:pt idx="479">
                  <c:v>4/24/2021</c:v>
                </c:pt>
                <c:pt idx="480">
                  <c:v>4/25/2021</c:v>
                </c:pt>
                <c:pt idx="481">
                  <c:v>4/26/2021</c:v>
                </c:pt>
                <c:pt idx="482">
                  <c:v>4/27/2021</c:v>
                </c:pt>
                <c:pt idx="483">
                  <c:v>4/28/2021</c:v>
                </c:pt>
                <c:pt idx="484">
                  <c:v>4/29/2021</c:v>
                </c:pt>
                <c:pt idx="485">
                  <c:v>4/30/2021</c:v>
                </c:pt>
                <c:pt idx="486">
                  <c:v>5/1/2021</c:v>
                </c:pt>
                <c:pt idx="487">
                  <c:v>5/2/2021</c:v>
                </c:pt>
                <c:pt idx="488">
                  <c:v>5/3/2021</c:v>
                </c:pt>
                <c:pt idx="489">
                  <c:v>5/4/2021</c:v>
                </c:pt>
                <c:pt idx="490">
                  <c:v>5/5/2021</c:v>
                </c:pt>
                <c:pt idx="491">
                  <c:v>5/6/2021</c:v>
                </c:pt>
                <c:pt idx="492">
                  <c:v>5/7/2021</c:v>
                </c:pt>
                <c:pt idx="493">
                  <c:v>5/8/2021</c:v>
                </c:pt>
                <c:pt idx="494">
                  <c:v>5/9/2021</c:v>
                </c:pt>
                <c:pt idx="495">
                  <c:v>5/10/2021</c:v>
                </c:pt>
                <c:pt idx="496">
                  <c:v>5/11/2021</c:v>
                </c:pt>
                <c:pt idx="497">
                  <c:v>5/12/2021</c:v>
                </c:pt>
                <c:pt idx="498">
                  <c:v>5/13/2021</c:v>
                </c:pt>
                <c:pt idx="499">
                  <c:v>5/14/2021</c:v>
                </c:pt>
                <c:pt idx="500">
                  <c:v>5/15/2021</c:v>
                </c:pt>
                <c:pt idx="501">
                  <c:v>5/16/2021</c:v>
                </c:pt>
                <c:pt idx="502">
                  <c:v>5/17/2021</c:v>
                </c:pt>
                <c:pt idx="503">
                  <c:v>5/18/2021</c:v>
                </c:pt>
                <c:pt idx="504">
                  <c:v>5/19/2021</c:v>
                </c:pt>
                <c:pt idx="505">
                  <c:v>5/20/2021</c:v>
                </c:pt>
                <c:pt idx="506">
                  <c:v>5/21/2021</c:v>
                </c:pt>
                <c:pt idx="507">
                  <c:v>5/22/2021</c:v>
                </c:pt>
                <c:pt idx="508">
                  <c:v>5/23/2021</c:v>
                </c:pt>
                <c:pt idx="509">
                  <c:v>5/24/2021</c:v>
                </c:pt>
                <c:pt idx="510">
                  <c:v>5/25/2021</c:v>
                </c:pt>
                <c:pt idx="511">
                  <c:v>5/26/2021</c:v>
                </c:pt>
                <c:pt idx="512">
                  <c:v>5/27/2021</c:v>
                </c:pt>
                <c:pt idx="513">
                  <c:v>5/28/2021</c:v>
                </c:pt>
                <c:pt idx="514">
                  <c:v>5/29/2021</c:v>
                </c:pt>
                <c:pt idx="515">
                  <c:v>5/30/2021</c:v>
                </c:pt>
                <c:pt idx="516">
                  <c:v>5/31/2021</c:v>
                </c:pt>
                <c:pt idx="517">
                  <c:v>6/1/2021</c:v>
                </c:pt>
                <c:pt idx="518">
                  <c:v>6/2/2021</c:v>
                </c:pt>
                <c:pt idx="519">
                  <c:v>6/3/2021</c:v>
                </c:pt>
                <c:pt idx="520">
                  <c:v>6/4/2021</c:v>
                </c:pt>
                <c:pt idx="521">
                  <c:v>6/5/2021</c:v>
                </c:pt>
                <c:pt idx="522">
                  <c:v>6/6/2021</c:v>
                </c:pt>
                <c:pt idx="523">
                  <c:v>6/7/2021</c:v>
                </c:pt>
                <c:pt idx="524">
                  <c:v>6/8/2021</c:v>
                </c:pt>
                <c:pt idx="525">
                  <c:v>6/9/2021</c:v>
                </c:pt>
                <c:pt idx="526">
                  <c:v>6/10/2021</c:v>
                </c:pt>
                <c:pt idx="527">
                  <c:v>6/11/2021</c:v>
                </c:pt>
                <c:pt idx="528">
                  <c:v>6/12/2021</c:v>
                </c:pt>
                <c:pt idx="529">
                  <c:v>6/13/2021</c:v>
                </c:pt>
                <c:pt idx="530">
                  <c:v>6/14/2021</c:v>
                </c:pt>
                <c:pt idx="531">
                  <c:v>6/15/2021</c:v>
                </c:pt>
                <c:pt idx="532">
                  <c:v>6/16/2021</c:v>
                </c:pt>
                <c:pt idx="533">
                  <c:v>6/17/2021</c:v>
                </c:pt>
                <c:pt idx="534">
                  <c:v>6/18/2021</c:v>
                </c:pt>
                <c:pt idx="535">
                  <c:v>6/19/2021</c:v>
                </c:pt>
                <c:pt idx="536">
                  <c:v>6/20/2021</c:v>
                </c:pt>
                <c:pt idx="537">
                  <c:v>6/21/2021</c:v>
                </c:pt>
                <c:pt idx="538">
                  <c:v>6/22/2021</c:v>
                </c:pt>
                <c:pt idx="539">
                  <c:v>6/23/2021</c:v>
                </c:pt>
                <c:pt idx="540">
                  <c:v>6/24/2021</c:v>
                </c:pt>
                <c:pt idx="541">
                  <c:v>6/25/2021</c:v>
                </c:pt>
                <c:pt idx="542">
                  <c:v>6/26/2021</c:v>
                </c:pt>
                <c:pt idx="543">
                  <c:v>6/27/2021</c:v>
                </c:pt>
                <c:pt idx="544">
                  <c:v>6/28/2021</c:v>
                </c:pt>
                <c:pt idx="545">
                  <c:v>6/29/2021</c:v>
                </c:pt>
                <c:pt idx="546">
                  <c:v>6/30/2021</c:v>
                </c:pt>
                <c:pt idx="547">
                  <c:v>7/1/2021</c:v>
                </c:pt>
                <c:pt idx="548">
                  <c:v>7/2/2021</c:v>
                </c:pt>
                <c:pt idx="549">
                  <c:v>7/3/2021</c:v>
                </c:pt>
                <c:pt idx="550">
                  <c:v>7/4/2021</c:v>
                </c:pt>
                <c:pt idx="551">
                  <c:v>7/5/2021</c:v>
                </c:pt>
                <c:pt idx="552">
                  <c:v>7/6/2021</c:v>
                </c:pt>
                <c:pt idx="553">
                  <c:v>7/7/2021</c:v>
                </c:pt>
                <c:pt idx="554">
                  <c:v>7/8/2021</c:v>
                </c:pt>
                <c:pt idx="555">
                  <c:v>7/9/2021</c:v>
                </c:pt>
                <c:pt idx="556">
                  <c:v>7/10/2021</c:v>
                </c:pt>
                <c:pt idx="557">
                  <c:v>7/11/2021</c:v>
                </c:pt>
                <c:pt idx="558">
                  <c:v>7/12/2021</c:v>
                </c:pt>
                <c:pt idx="559">
                  <c:v>7/13/2021</c:v>
                </c:pt>
                <c:pt idx="560">
                  <c:v>7/14/2021</c:v>
                </c:pt>
                <c:pt idx="561">
                  <c:v>7/15/2021</c:v>
                </c:pt>
                <c:pt idx="562">
                  <c:v>7/16/2021</c:v>
                </c:pt>
                <c:pt idx="563">
                  <c:v>7/17/2021</c:v>
                </c:pt>
                <c:pt idx="564">
                  <c:v>7/18/2021</c:v>
                </c:pt>
                <c:pt idx="565">
                  <c:v>7/19/2021</c:v>
                </c:pt>
                <c:pt idx="566">
                  <c:v>7/20/2021</c:v>
                </c:pt>
                <c:pt idx="567">
                  <c:v>7/21/2021</c:v>
                </c:pt>
                <c:pt idx="568">
                  <c:v>7/22/2021</c:v>
                </c:pt>
                <c:pt idx="569">
                  <c:v>7/23/2021</c:v>
                </c:pt>
                <c:pt idx="570">
                  <c:v>7/24/2021</c:v>
                </c:pt>
                <c:pt idx="571">
                  <c:v>7/25/2021</c:v>
                </c:pt>
                <c:pt idx="572">
                  <c:v>7/26/2021</c:v>
                </c:pt>
                <c:pt idx="573">
                  <c:v>7/27/2021</c:v>
                </c:pt>
                <c:pt idx="574">
                  <c:v>7/28/2021</c:v>
                </c:pt>
                <c:pt idx="575">
                  <c:v>7/29/2021</c:v>
                </c:pt>
                <c:pt idx="576">
                  <c:v>7/30/2021</c:v>
                </c:pt>
                <c:pt idx="577">
                  <c:v>7/31/2021</c:v>
                </c:pt>
                <c:pt idx="578">
                  <c:v>8/1/2021</c:v>
                </c:pt>
                <c:pt idx="579">
                  <c:v>8/2/2021</c:v>
                </c:pt>
                <c:pt idx="580">
                  <c:v>8/3/2021</c:v>
                </c:pt>
                <c:pt idx="581">
                  <c:v>8/4/2021</c:v>
                </c:pt>
                <c:pt idx="582">
                  <c:v>8/5/2021</c:v>
                </c:pt>
                <c:pt idx="583">
                  <c:v>8/6/2021</c:v>
                </c:pt>
                <c:pt idx="584">
                  <c:v>8/7/2021</c:v>
                </c:pt>
                <c:pt idx="585">
                  <c:v>8/8/2021</c:v>
                </c:pt>
                <c:pt idx="586">
                  <c:v>8/9/2021</c:v>
                </c:pt>
                <c:pt idx="587">
                  <c:v>8/10/2021</c:v>
                </c:pt>
                <c:pt idx="588">
                  <c:v>8/11/2021</c:v>
                </c:pt>
                <c:pt idx="589">
                  <c:v>8/12/2021</c:v>
                </c:pt>
                <c:pt idx="590">
                  <c:v>8/13/2021</c:v>
                </c:pt>
                <c:pt idx="591">
                  <c:v>8/14/2021</c:v>
                </c:pt>
                <c:pt idx="592">
                  <c:v>8/15/2021</c:v>
                </c:pt>
                <c:pt idx="593">
                  <c:v>8/16/2021</c:v>
                </c:pt>
                <c:pt idx="594">
                  <c:v>8/17/2021</c:v>
                </c:pt>
                <c:pt idx="595">
                  <c:v>8/18/2021</c:v>
                </c:pt>
                <c:pt idx="596">
                  <c:v>8/19/2021</c:v>
                </c:pt>
                <c:pt idx="597">
                  <c:v>8/20/2021</c:v>
                </c:pt>
                <c:pt idx="598">
                  <c:v>8/21/2021</c:v>
                </c:pt>
                <c:pt idx="599">
                  <c:v>8/22/2021</c:v>
                </c:pt>
                <c:pt idx="600">
                  <c:v>8/23/2021</c:v>
                </c:pt>
                <c:pt idx="601">
                  <c:v>8/24/2021</c:v>
                </c:pt>
                <c:pt idx="602">
                  <c:v>8/25/2021</c:v>
                </c:pt>
                <c:pt idx="603">
                  <c:v>8/26/2021</c:v>
                </c:pt>
                <c:pt idx="604">
                  <c:v>8/27/2021</c:v>
                </c:pt>
                <c:pt idx="605">
                  <c:v>8/28/2021</c:v>
                </c:pt>
                <c:pt idx="606">
                  <c:v>8/29/2021</c:v>
                </c:pt>
                <c:pt idx="607">
                  <c:v>8/30/2021</c:v>
                </c:pt>
                <c:pt idx="608">
                  <c:v>8/31/2021</c:v>
                </c:pt>
                <c:pt idx="609">
                  <c:v>9/1/2021</c:v>
                </c:pt>
                <c:pt idx="610">
                  <c:v>9/2/2021</c:v>
                </c:pt>
                <c:pt idx="611">
                  <c:v>9/3/2021</c:v>
                </c:pt>
                <c:pt idx="612">
                  <c:v>9/4/2021</c:v>
                </c:pt>
                <c:pt idx="613">
                  <c:v>9/5/2021</c:v>
                </c:pt>
                <c:pt idx="614">
                  <c:v>9/6/2021</c:v>
                </c:pt>
                <c:pt idx="615">
                  <c:v>9/7/2021</c:v>
                </c:pt>
                <c:pt idx="616">
                  <c:v>9/8/2021</c:v>
                </c:pt>
                <c:pt idx="617">
                  <c:v>9/9/2021</c:v>
                </c:pt>
                <c:pt idx="618">
                  <c:v>9/10/2021</c:v>
                </c:pt>
                <c:pt idx="619">
                  <c:v>9/11/2021</c:v>
                </c:pt>
                <c:pt idx="620">
                  <c:v>9/12/2021</c:v>
                </c:pt>
                <c:pt idx="621">
                  <c:v>9/13/2021</c:v>
                </c:pt>
                <c:pt idx="622">
                  <c:v>9/14/2021</c:v>
                </c:pt>
                <c:pt idx="623">
                  <c:v>9/15/2021</c:v>
                </c:pt>
                <c:pt idx="624">
                  <c:v>9/16/2021</c:v>
                </c:pt>
                <c:pt idx="625">
                  <c:v>9/17/2021</c:v>
                </c:pt>
                <c:pt idx="626">
                  <c:v>9/18/2021</c:v>
                </c:pt>
                <c:pt idx="627">
                  <c:v>9/19/2021</c:v>
                </c:pt>
                <c:pt idx="628">
                  <c:v>9/20/2021</c:v>
                </c:pt>
                <c:pt idx="629">
                  <c:v>9/21/2021</c:v>
                </c:pt>
                <c:pt idx="630">
                  <c:v>9/22/2021</c:v>
                </c:pt>
                <c:pt idx="631">
                  <c:v>9/23/2021</c:v>
                </c:pt>
                <c:pt idx="632">
                  <c:v>9/24/2021</c:v>
                </c:pt>
                <c:pt idx="633">
                  <c:v>9/25/2021</c:v>
                </c:pt>
                <c:pt idx="634">
                  <c:v>9/26/2021</c:v>
                </c:pt>
                <c:pt idx="635">
                  <c:v>9/27/2021</c:v>
                </c:pt>
                <c:pt idx="636">
                  <c:v>9/28/2021</c:v>
                </c:pt>
                <c:pt idx="637">
                  <c:v>9/29/2021</c:v>
                </c:pt>
                <c:pt idx="638">
                  <c:v>9/30/2021</c:v>
                </c:pt>
                <c:pt idx="639">
                  <c:v>10/1/2021</c:v>
                </c:pt>
                <c:pt idx="640">
                  <c:v>10/2/2021</c:v>
                </c:pt>
                <c:pt idx="641">
                  <c:v>10/3/2021</c:v>
                </c:pt>
                <c:pt idx="642">
                  <c:v>10/4/2021</c:v>
                </c:pt>
                <c:pt idx="643">
                  <c:v>10/5/2021</c:v>
                </c:pt>
                <c:pt idx="644">
                  <c:v>10/6/2021</c:v>
                </c:pt>
                <c:pt idx="645">
                  <c:v>10/7/2021</c:v>
                </c:pt>
                <c:pt idx="646">
                  <c:v>10/8/2021</c:v>
                </c:pt>
                <c:pt idx="647">
                  <c:v>10/9/2021</c:v>
                </c:pt>
                <c:pt idx="648">
                  <c:v>10/10/2021</c:v>
                </c:pt>
                <c:pt idx="649">
                  <c:v>10/11/2021</c:v>
                </c:pt>
                <c:pt idx="650">
                  <c:v>10/12/2021</c:v>
                </c:pt>
                <c:pt idx="651">
                  <c:v>10/13/2021</c:v>
                </c:pt>
                <c:pt idx="652">
                  <c:v>10/14/2021</c:v>
                </c:pt>
                <c:pt idx="653">
                  <c:v>10/15/2021</c:v>
                </c:pt>
                <c:pt idx="654">
                  <c:v>10/16/2021</c:v>
                </c:pt>
                <c:pt idx="655">
                  <c:v>10/17/2021</c:v>
                </c:pt>
                <c:pt idx="656">
                  <c:v>10/18/2021</c:v>
                </c:pt>
                <c:pt idx="657">
                  <c:v>10/19/2021</c:v>
                </c:pt>
                <c:pt idx="658">
                  <c:v>10/20/2021</c:v>
                </c:pt>
                <c:pt idx="659">
                  <c:v>10/21/2021</c:v>
                </c:pt>
                <c:pt idx="660">
                  <c:v>10/22/2021</c:v>
                </c:pt>
                <c:pt idx="661">
                  <c:v>10/23/2021</c:v>
                </c:pt>
                <c:pt idx="662">
                  <c:v>10/24/2021</c:v>
                </c:pt>
                <c:pt idx="663">
                  <c:v>10/25/2021</c:v>
                </c:pt>
                <c:pt idx="664">
                  <c:v>10/26/2021</c:v>
                </c:pt>
                <c:pt idx="665">
                  <c:v>10/27/2021</c:v>
                </c:pt>
                <c:pt idx="666">
                  <c:v>10/28/2021</c:v>
                </c:pt>
                <c:pt idx="667">
                  <c:v>10/29/2021</c:v>
                </c:pt>
                <c:pt idx="668">
                  <c:v>10/30/2021</c:v>
                </c:pt>
                <c:pt idx="669">
                  <c:v>10/31/2021</c:v>
                </c:pt>
                <c:pt idx="670">
                  <c:v>11/1/2021</c:v>
                </c:pt>
                <c:pt idx="671">
                  <c:v>11/2/2021</c:v>
                </c:pt>
                <c:pt idx="672">
                  <c:v>11/3/2021</c:v>
                </c:pt>
                <c:pt idx="673">
                  <c:v>11/4/2021</c:v>
                </c:pt>
                <c:pt idx="674">
                  <c:v>11/5/2021</c:v>
                </c:pt>
                <c:pt idx="675">
                  <c:v>11/6/2021</c:v>
                </c:pt>
                <c:pt idx="676">
                  <c:v>11/7/2021</c:v>
                </c:pt>
                <c:pt idx="677">
                  <c:v>11/8/2021</c:v>
                </c:pt>
                <c:pt idx="678">
                  <c:v>11/9/2021</c:v>
                </c:pt>
                <c:pt idx="679">
                  <c:v>11/10/2021</c:v>
                </c:pt>
                <c:pt idx="680">
                  <c:v>11/11/2021</c:v>
                </c:pt>
                <c:pt idx="681">
                  <c:v>11/12/2021</c:v>
                </c:pt>
                <c:pt idx="682">
                  <c:v>11/13/2021</c:v>
                </c:pt>
                <c:pt idx="683">
                  <c:v>11/14/2021</c:v>
                </c:pt>
                <c:pt idx="684">
                  <c:v>11/15/2021</c:v>
                </c:pt>
                <c:pt idx="685">
                  <c:v>11/16/2021</c:v>
                </c:pt>
                <c:pt idx="686">
                  <c:v>11/17/2021</c:v>
                </c:pt>
                <c:pt idx="687">
                  <c:v>11/18/2021</c:v>
                </c:pt>
                <c:pt idx="688">
                  <c:v>11/19/2021</c:v>
                </c:pt>
                <c:pt idx="689">
                  <c:v>11/20/2021</c:v>
                </c:pt>
                <c:pt idx="690">
                  <c:v>11/21/2021</c:v>
                </c:pt>
                <c:pt idx="691">
                  <c:v>11/22/2021</c:v>
                </c:pt>
                <c:pt idx="692">
                  <c:v>11/23/2021</c:v>
                </c:pt>
                <c:pt idx="693">
                  <c:v>11/24/2021</c:v>
                </c:pt>
                <c:pt idx="694">
                  <c:v>11/25/2021</c:v>
                </c:pt>
                <c:pt idx="695">
                  <c:v>11/26/2021</c:v>
                </c:pt>
                <c:pt idx="696">
                  <c:v>11/27/2021</c:v>
                </c:pt>
                <c:pt idx="697">
                  <c:v>11/28/2021</c:v>
                </c:pt>
                <c:pt idx="698">
                  <c:v>11/29/2021</c:v>
                </c:pt>
                <c:pt idx="699">
                  <c:v>11/30/2021</c:v>
                </c:pt>
                <c:pt idx="700">
                  <c:v>12/1/2021</c:v>
                </c:pt>
                <c:pt idx="701">
                  <c:v>12/2/2021</c:v>
                </c:pt>
                <c:pt idx="702">
                  <c:v>12/3/2021</c:v>
                </c:pt>
                <c:pt idx="703">
                  <c:v>12/4/2021</c:v>
                </c:pt>
                <c:pt idx="704">
                  <c:v>12/5/2021</c:v>
                </c:pt>
                <c:pt idx="705">
                  <c:v>12/6/2021</c:v>
                </c:pt>
                <c:pt idx="706">
                  <c:v>12/7/2021</c:v>
                </c:pt>
                <c:pt idx="707">
                  <c:v>12/8/2021</c:v>
                </c:pt>
                <c:pt idx="708">
                  <c:v>12/9/2021</c:v>
                </c:pt>
                <c:pt idx="709">
                  <c:v>12/10/2021</c:v>
                </c:pt>
                <c:pt idx="710">
                  <c:v>12/11/2021</c:v>
                </c:pt>
                <c:pt idx="711">
                  <c:v>12/12/2021</c:v>
                </c:pt>
                <c:pt idx="712">
                  <c:v>12/13/2021</c:v>
                </c:pt>
                <c:pt idx="713">
                  <c:v>12/14/2021</c:v>
                </c:pt>
                <c:pt idx="714">
                  <c:v>12/15/2021</c:v>
                </c:pt>
                <c:pt idx="715">
                  <c:v>12/16/2021</c:v>
                </c:pt>
                <c:pt idx="716">
                  <c:v>12/17/2021</c:v>
                </c:pt>
                <c:pt idx="717">
                  <c:v>12/18/2021</c:v>
                </c:pt>
                <c:pt idx="718">
                  <c:v>12/19/2021</c:v>
                </c:pt>
                <c:pt idx="719">
                  <c:v>12/20/2021</c:v>
                </c:pt>
                <c:pt idx="720">
                  <c:v>12/21/2021</c:v>
                </c:pt>
                <c:pt idx="721">
                  <c:v>12/22/2021</c:v>
                </c:pt>
                <c:pt idx="722">
                  <c:v>12/23/2021</c:v>
                </c:pt>
                <c:pt idx="723">
                  <c:v>12/24/2021</c:v>
                </c:pt>
                <c:pt idx="724">
                  <c:v>12/25/2021</c:v>
                </c:pt>
                <c:pt idx="725">
                  <c:v>12/26/2021</c:v>
                </c:pt>
                <c:pt idx="726">
                  <c:v>12/27/2021</c:v>
                </c:pt>
                <c:pt idx="727">
                  <c:v>12/28/2021</c:v>
                </c:pt>
                <c:pt idx="728">
                  <c:v>12/29/2021</c:v>
                </c:pt>
                <c:pt idx="729">
                  <c:v>12/30/2021</c:v>
                </c:pt>
                <c:pt idx="730">
                  <c:v>12/31/2021</c:v>
                </c:pt>
                <c:pt idx="731">
                  <c:v>1/1/2022</c:v>
                </c:pt>
                <c:pt idx="732">
                  <c:v>1/2/2022</c:v>
                </c:pt>
                <c:pt idx="733">
                  <c:v>1/3/2022</c:v>
                </c:pt>
                <c:pt idx="734">
                  <c:v>1/4/2022</c:v>
                </c:pt>
                <c:pt idx="735">
                  <c:v>1/5/2022</c:v>
                </c:pt>
                <c:pt idx="736">
                  <c:v>1/6/2022</c:v>
                </c:pt>
                <c:pt idx="737">
                  <c:v>1/7/2022</c:v>
                </c:pt>
                <c:pt idx="738">
                  <c:v>1/8/2022</c:v>
                </c:pt>
                <c:pt idx="739">
                  <c:v>1/9/2022</c:v>
                </c:pt>
                <c:pt idx="740">
                  <c:v>1/10/2022</c:v>
                </c:pt>
                <c:pt idx="741">
                  <c:v>1/11/2022</c:v>
                </c:pt>
                <c:pt idx="742">
                  <c:v>1/12/2022</c:v>
                </c:pt>
                <c:pt idx="743">
                  <c:v>1/13/2022</c:v>
                </c:pt>
                <c:pt idx="744">
                  <c:v>1/14/2022</c:v>
                </c:pt>
                <c:pt idx="745">
                  <c:v>1/15/2022</c:v>
                </c:pt>
                <c:pt idx="746">
                  <c:v>1/16/2022</c:v>
                </c:pt>
                <c:pt idx="747">
                  <c:v>1/17/2022</c:v>
                </c:pt>
                <c:pt idx="748">
                  <c:v>1/18/2022</c:v>
                </c:pt>
                <c:pt idx="749">
                  <c:v>1/19/2022</c:v>
                </c:pt>
                <c:pt idx="750">
                  <c:v>1/20/2022</c:v>
                </c:pt>
                <c:pt idx="751">
                  <c:v>1/21/2022</c:v>
                </c:pt>
                <c:pt idx="752">
                  <c:v>1/22/2022</c:v>
                </c:pt>
                <c:pt idx="753">
                  <c:v>1/23/2022</c:v>
                </c:pt>
                <c:pt idx="754">
                  <c:v>1/24/2022</c:v>
                </c:pt>
                <c:pt idx="755">
                  <c:v>1/25/2022</c:v>
                </c:pt>
                <c:pt idx="756">
                  <c:v>1/26/2022</c:v>
                </c:pt>
                <c:pt idx="757">
                  <c:v>1/27/2022</c:v>
                </c:pt>
                <c:pt idx="758">
                  <c:v>1/28/2022</c:v>
                </c:pt>
                <c:pt idx="759">
                  <c:v>1/29/2022</c:v>
                </c:pt>
                <c:pt idx="760">
                  <c:v>1/30/2022</c:v>
                </c:pt>
                <c:pt idx="761">
                  <c:v>1/31/2022</c:v>
                </c:pt>
                <c:pt idx="762">
                  <c:v>2/1/2022</c:v>
                </c:pt>
                <c:pt idx="763">
                  <c:v>2/2/2022</c:v>
                </c:pt>
                <c:pt idx="764">
                  <c:v>2/3/2022</c:v>
                </c:pt>
                <c:pt idx="765">
                  <c:v>2/4/2022</c:v>
                </c:pt>
                <c:pt idx="766">
                  <c:v>2/5/2022</c:v>
                </c:pt>
                <c:pt idx="767">
                  <c:v>2/6/2022</c:v>
                </c:pt>
                <c:pt idx="768">
                  <c:v>2/7/2022</c:v>
                </c:pt>
                <c:pt idx="769">
                  <c:v>2/8/2022</c:v>
                </c:pt>
                <c:pt idx="770">
                  <c:v>2/9/2022</c:v>
                </c:pt>
                <c:pt idx="771">
                  <c:v>2/10/2022</c:v>
                </c:pt>
                <c:pt idx="772">
                  <c:v>2/11/2022</c:v>
                </c:pt>
                <c:pt idx="773">
                  <c:v>2/12/2022</c:v>
                </c:pt>
                <c:pt idx="774">
                  <c:v>2/13/2022</c:v>
                </c:pt>
                <c:pt idx="775">
                  <c:v>2/14/2022</c:v>
                </c:pt>
                <c:pt idx="776">
                  <c:v>2/15/2022</c:v>
                </c:pt>
                <c:pt idx="777">
                  <c:v>2/16/2022</c:v>
                </c:pt>
                <c:pt idx="778">
                  <c:v>2/17/2022</c:v>
                </c:pt>
                <c:pt idx="779">
                  <c:v>2/18/2022</c:v>
                </c:pt>
                <c:pt idx="780">
                  <c:v>2/19/2022</c:v>
                </c:pt>
                <c:pt idx="781">
                  <c:v>2/20/2022</c:v>
                </c:pt>
                <c:pt idx="782">
                  <c:v>2/21/2022</c:v>
                </c:pt>
                <c:pt idx="783">
                  <c:v>2/22/2022</c:v>
                </c:pt>
                <c:pt idx="784">
                  <c:v>2/23/2022</c:v>
                </c:pt>
                <c:pt idx="785">
                  <c:v>2/24/2022</c:v>
                </c:pt>
                <c:pt idx="786">
                  <c:v>2/25/2022</c:v>
                </c:pt>
                <c:pt idx="787">
                  <c:v>2/26/2022</c:v>
                </c:pt>
                <c:pt idx="788">
                  <c:v>2/27/2022</c:v>
                </c:pt>
                <c:pt idx="789">
                  <c:v>2/28/2022</c:v>
                </c:pt>
                <c:pt idx="790">
                  <c:v>3/1/2022</c:v>
                </c:pt>
                <c:pt idx="791">
                  <c:v>3/2/2022</c:v>
                </c:pt>
                <c:pt idx="792">
                  <c:v>3/3/2022</c:v>
                </c:pt>
                <c:pt idx="793">
                  <c:v>3/4/2022</c:v>
                </c:pt>
                <c:pt idx="794">
                  <c:v>3/5/2022</c:v>
                </c:pt>
                <c:pt idx="795">
                  <c:v>3/6/2022</c:v>
                </c:pt>
                <c:pt idx="796">
                  <c:v>3/7/2022</c:v>
                </c:pt>
                <c:pt idx="797">
                  <c:v>3/8/2022</c:v>
                </c:pt>
                <c:pt idx="798">
                  <c:v>3/9/2022</c:v>
                </c:pt>
                <c:pt idx="799">
                  <c:v>3/10/2022</c:v>
                </c:pt>
                <c:pt idx="800">
                  <c:v>3/11/2022</c:v>
                </c:pt>
                <c:pt idx="801">
                  <c:v>3/12/2022</c:v>
                </c:pt>
                <c:pt idx="802">
                  <c:v>3/13/2022</c:v>
                </c:pt>
                <c:pt idx="803">
                  <c:v>3/14/2022</c:v>
                </c:pt>
                <c:pt idx="804">
                  <c:v>3/15/2022</c:v>
                </c:pt>
                <c:pt idx="805">
                  <c:v>3/16/2022</c:v>
                </c:pt>
                <c:pt idx="806">
                  <c:v>3/17/2022</c:v>
                </c:pt>
                <c:pt idx="807">
                  <c:v>3/18/2022</c:v>
                </c:pt>
                <c:pt idx="808">
                  <c:v>3/19/2022</c:v>
                </c:pt>
                <c:pt idx="809">
                  <c:v>3/20/2022</c:v>
                </c:pt>
                <c:pt idx="810">
                  <c:v>3/21/2022</c:v>
                </c:pt>
                <c:pt idx="811">
                  <c:v>3/22/2022</c:v>
                </c:pt>
                <c:pt idx="812">
                  <c:v>3/23/2022</c:v>
                </c:pt>
                <c:pt idx="813">
                  <c:v>3/24/2022</c:v>
                </c:pt>
                <c:pt idx="814">
                  <c:v>3/25/2022</c:v>
                </c:pt>
                <c:pt idx="815">
                  <c:v>3/26/2022</c:v>
                </c:pt>
                <c:pt idx="816">
                  <c:v>3/27/2022</c:v>
                </c:pt>
                <c:pt idx="817">
                  <c:v>3/28/2022</c:v>
                </c:pt>
                <c:pt idx="818">
                  <c:v>3/29/2022</c:v>
                </c:pt>
                <c:pt idx="819">
                  <c:v>3/30/2022</c:v>
                </c:pt>
                <c:pt idx="820">
                  <c:v>3/31/2022</c:v>
                </c:pt>
                <c:pt idx="821">
                  <c:v>4/1/2022</c:v>
                </c:pt>
                <c:pt idx="822">
                  <c:v>4/2/2022</c:v>
                </c:pt>
                <c:pt idx="823">
                  <c:v>4/3/2022</c:v>
                </c:pt>
                <c:pt idx="824">
                  <c:v>4/4/2022</c:v>
                </c:pt>
                <c:pt idx="825">
                  <c:v>4/5/2022</c:v>
                </c:pt>
                <c:pt idx="826">
                  <c:v>4/6/2022</c:v>
                </c:pt>
                <c:pt idx="827">
                  <c:v>4/7/2022</c:v>
                </c:pt>
                <c:pt idx="828">
                  <c:v>4/8/2022</c:v>
                </c:pt>
                <c:pt idx="829">
                  <c:v>4/9/2022</c:v>
                </c:pt>
                <c:pt idx="830">
                  <c:v>4/10/2022</c:v>
                </c:pt>
                <c:pt idx="831">
                  <c:v>4/11/2022</c:v>
                </c:pt>
                <c:pt idx="832">
                  <c:v>4/12/2022</c:v>
                </c:pt>
                <c:pt idx="833">
                  <c:v>4/13/2022</c:v>
                </c:pt>
                <c:pt idx="834">
                  <c:v>4/14/2022</c:v>
                </c:pt>
                <c:pt idx="835">
                  <c:v>4/15/2022</c:v>
                </c:pt>
                <c:pt idx="836">
                  <c:v>4/16/2022</c:v>
                </c:pt>
                <c:pt idx="837">
                  <c:v>4/17/2022</c:v>
                </c:pt>
                <c:pt idx="838">
                  <c:v>4/18/2022</c:v>
                </c:pt>
                <c:pt idx="839">
                  <c:v>4/19/2022</c:v>
                </c:pt>
                <c:pt idx="840">
                  <c:v>4/20/2022</c:v>
                </c:pt>
                <c:pt idx="841">
                  <c:v>4/21/2022</c:v>
                </c:pt>
                <c:pt idx="842">
                  <c:v>4/22/2022</c:v>
                </c:pt>
                <c:pt idx="843">
                  <c:v>4/23/2022</c:v>
                </c:pt>
                <c:pt idx="844">
                  <c:v>4/24/2022</c:v>
                </c:pt>
                <c:pt idx="845">
                  <c:v>4/25/2022</c:v>
                </c:pt>
                <c:pt idx="846">
                  <c:v>4/26/2022</c:v>
                </c:pt>
                <c:pt idx="847">
                  <c:v>4/27/2022</c:v>
                </c:pt>
                <c:pt idx="848">
                  <c:v>4/28/2022</c:v>
                </c:pt>
                <c:pt idx="849">
                  <c:v>4/29/2022</c:v>
                </c:pt>
                <c:pt idx="850">
                  <c:v>4/30/2022</c:v>
                </c:pt>
                <c:pt idx="851">
                  <c:v>5/1/2022</c:v>
                </c:pt>
                <c:pt idx="852">
                  <c:v>5/2/2022</c:v>
                </c:pt>
                <c:pt idx="853">
                  <c:v>5/3/2022</c:v>
                </c:pt>
                <c:pt idx="854">
                  <c:v>5/4/2022</c:v>
                </c:pt>
                <c:pt idx="855">
                  <c:v>5/5/2022</c:v>
                </c:pt>
                <c:pt idx="856">
                  <c:v>5/6/2022</c:v>
                </c:pt>
                <c:pt idx="857">
                  <c:v>5/7/2022</c:v>
                </c:pt>
                <c:pt idx="858">
                  <c:v>5/8/2022</c:v>
                </c:pt>
                <c:pt idx="859">
                  <c:v>5/9/2022</c:v>
                </c:pt>
                <c:pt idx="860">
                  <c:v>5/10/2022</c:v>
                </c:pt>
                <c:pt idx="861">
                  <c:v>5/11/2022</c:v>
                </c:pt>
                <c:pt idx="862">
                  <c:v>5/12/2022</c:v>
                </c:pt>
                <c:pt idx="863">
                  <c:v>5/13/2022</c:v>
                </c:pt>
                <c:pt idx="864">
                  <c:v>5/14/2022</c:v>
                </c:pt>
                <c:pt idx="865">
                  <c:v>5/15/2022</c:v>
                </c:pt>
                <c:pt idx="866">
                  <c:v>5/16/2022</c:v>
                </c:pt>
                <c:pt idx="867">
                  <c:v>5/17/2022</c:v>
                </c:pt>
                <c:pt idx="868">
                  <c:v>5/18/2022</c:v>
                </c:pt>
                <c:pt idx="869">
                  <c:v>5/19/2022</c:v>
                </c:pt>
                <c:pt idx="870">
                  <c:v>5/20/2022</c:v>
                </c:pt>
                <c:pt idx="871">
                  <c:v>5/21/2022</c:v>
                </c:pt>
                <c:pt idx="872">
                  <c:v>5/22/2022</c:v>
                </c:pt>
                <c:pt idx="873">
                  <c:v>5/23/2022</c:v>
                </c:pt>
                <c:pt idx="874">
                  <c:v>5/24/2022</c:v>
                </c:pt>
                <c:pt idx="875">
                  <c:v>5/25/2022</c:v>
                </c:pt>
                <c:pt idx="876">
                  <c:v>5/26/2022</c:v>
                </c:pt>
                <c:pt idx="877">
                  <c:v>5/27/2022</c:v>
                </c:pt>
                <c:pt idx="878">
                  <c:v>5/28/2022</c:v>
                </c:pt>
                <c:pt idx="879">
                  <c:v>5/29/2022</c:v>
                </c:pt>
                <c:pt idx="880">
                  <c:v>5/30/2022</c:v>
                </c:pt>
                <c:pt idx="881">
                  <c:v>5/31/2022</c:v>
                </c:pt>
                <c:pt idx="882">
                  <c:v>6/1/2022</c:v>
                </c:pt>
                <c:pt idx="883">
                  <c:v>6/2/2022</c:v>
                </c:pt>
                <c:pt idx="884">
                  <c:v>6/3/2022</c:v>
                </c:pt>
                <c:pt idx="885">
                  <c:v>6/4/2022</c:v>
                </c:pt>
                <c:pt idx="886">
                  <c:v>6/5/2022</c:v>
                </c:pt>
                <c:pt idx="887">
                  <c:v>6/6/2022</c:v>
                </c:pt>
                <c:pt idx="888">
                  <c:v>6/7/2022</c:v>
                </c:pt>
                <c:pt idx="889">
                  <c:v>6/8/2022</c:v>
                </c:pt>
                <c:pt idx="890">
                  <c:v>6/9/2022</c:v>
                </c:pt>
                <c:pt idx="891">
                  <c:v>6/10/2022</c:v>
                </c:pt>
                <c:pt idx="892">
                  <c:v>6/11/2022</c:v>
                </c:pt>
                <c:pt idx="893">
                  <c:v>6/12/2022</c:v>
                </c:pt>
                <c:pt idx="894">
                  <c:v>6/13/2022</c:v>
                </c:pt>
                <c:pt idx="895">
                  <c:v>6/14/2022</c:v>
                </c:pt>
                <c:pt idx="896">
                  <c:v>6/15/2022</c:v>
                </c:pt>
                <c:pt idx="897">
                  <c:v>6/16/2022</c:v>
                </c:pt>
                <c:pt idx="898">
                  <c:v>6/17/2022</c:v>
                </c:pt>
                <c:pt idx="899">
                  <c:v>6/18/2022</c:v>
                </c:pt>
                <c:pt idx="900">
                  <c:v>6/19/2022</c:v>
                </c:pt>
                <c:pt idx="901">
                  <c:v>6/20/2022</c:v>
                </c:pt>
                <c:pt idx="902">
                  <c:v>6/21/2022</c:v>
                </c:pt>
                <c:pt idx="903">
                  <c:v>6/22/2022</c:v>
                </c:pt>
                <c:pt idx="904">
                  <c:v>6/23/2022</c:v>
                </c:pt>
                <c:pt idx="905">
                  <c:v>6/24/2022</c:v>
                </c:pt>
                <c:pt idx="906">
                  <c:v>6/25/2022</c:v>
                </c:pt>
                <c:pt idx="907">
                  <c:v>6/26/2022</c:v>
                </c:pt>
                <c:pt idx="908">
                  <c:v>6/27/2022</c:v>
                </c:pt>
                <c:pt idx="909">
                  <c:v>6/28/2022</c:v>
                </c:pt>
                <c:pt idx="910">
                  <c:v>6/29/2022</c:v>
                </c:pt>
                <c:pt idx="911">
                  <c:v>6/30/2022</c:v>
                </c:pt>
                <c:pt idx="912">
                  <c:v>7/1/2022</c:v>
                </c:pt>
                <c:pt idx="913">
                  <c:v>7/2/2022</c:v>
                </c:pt>
                <c:pt idx="914">
                  <c:v>7/3/2022</c:v>
                </c:pt>
                <c:pt idx="915">
                  <c:v>7/4/2022</c:v>
                </c:pt>
                <c:pt idx="916">
                  <c:v>7/5/2022</c:v>
                </c:pt>
                <c:pt idx="917">
                  <c:v>7/6/2022</c:v>
                </c:pt>
                <c:pt idx="918">
                  <c:v>7/7/2022</c:v>
                </c:pt>
                <c:pt idx="919">
                  <c:v>7/8/2022</c:v>
                </c:pt>
                <c:pt idx="920">
                  <c:v>7/9/2022</c:v>
                </c:pt>
                <c:pt idx="921">
                  <c:v>7/10/2022</c:v>
                </c:pt>
                <c:pt idx="922">
                  <c:v>7/11/2022</c:v>
                </c:pt>
                <c:pt idx="923">
                  <c:v>7/12/2022</c:v>
                </c:pt>
                <c:pt idx="924">
                  <c:v>7/13/2022</c:v>
                </c:pt>
                <c:pt idx="925">
                  <c:v>7/14/2022</c:v>
                </c:pt>
                <c:pt idx="926">
                  <c:v>7/15/2022</c:v>
                </c:pt>
                <c:pt idx="927">
                  <c:v>7/16/2022</c:v>
                </c:pt>
                <c:pt idx="928">
                  <c:v>7/17/2022</c:v>
                </c:pt>
                <c:pt idx="929">
                  <c:v>7/18/2022</c:v>
                </c:pt>
                <c:pt idx="930">
                  <c:v>7/19/2022</c:v>
                </c:pt>
                <c:pt idx="931">
                  <c:v>7/20/2022</c:v>
                </c:pt>
                <c:pt idx="932">
                  <c:v>7/21/2022</c:v>
                </c:pt>
                <c:pt idx="933">
                  <c:v>7/22/2022</c:v>
                </c:pt>
                <c:pt idx="934">
                  <c:v>7/23/2022</c:v>
                </c:pt>
                <c:pt idx="935">
                  <c:v>7/24/2022</c:v>
                </c:pt>
                <c:pt idx="936">
                  <c:v>7/25/2022</c:v>
                </c:pt>
                <c:pt idx="937">
                  <c:v>7/26/2022</c:v>
                </c:pt>
                <c:pt idx="938">
                  <c:v>7/27/2022</c:v>
                </c:pt>
                <c:pt idx="939">
                  <c:v>7/28/2022</c:v>
                </c:pt>
                <c:pt idx="940">
                  <c:v>7/29/2022</c:v>
                </c:pt>
                <c:pt idx="941">
                  <c:v>7/30/2022</c:v>
                </c:pt>
                <c:pt idx="942">
                  <c:v>7/31/2022</c:v>
                </c:pt>
                <c:pt idx="943">
                  <c:v>8/1/2022</c:v>
                </c:pt>
                <c:pt idx="944">
                  <c:v>8/2/2022</c:v>
                </c:pt>
                <c:pt idx="945">
                  <c:v>8/3/2022</c:v>
                </c:pt>
                <c:pt idx="946">
                  <c:v>8/4/2022</c:v>
                </c:pt>
                <c:pt idx="947">
                  <c:v>8/5/2022</c:v>
                </c:pt>
                <c:pt idx="948">
                  <c:v>8/6/2022</c:v>
                </c:pt>
                <c:pt idx="949">
                  <c:v>8/7/2022</c:v>
                </c:pt>
                <c:pt idx="950">
                  <c:v>8/8/2022</c:v>
                </c:pt>
                <c:pt idx="951">
                  <c:v>8/9/2022</c:v>
                </c:pt>
                <c:pt idx="952">
                  <c:v>8/10/2022</c:v>
                </c:pt>
                <c:pt idx="953">
                  <c:v>8/11/2022</c:v>
                </c:pt>
                <c:pt idx="954">
                  <c:v>8/12/2022</c:v>
                </c:pt>
                <c:pt idx="955">
                  <c:v>8/13/2022</c:v>
                </c:pt>
                <c:pt idx="956">
                  <c:v>8/14/2022</c:v>
                </c:pt>
                <c:pt idx="957">
                  <c:v>8/15/2022</c:v>
                </c:pt>
                <c:pt idx="958">
                  <c:v>8/16/2022</c:v>
                </c:pt>
                <c:pt idx="959">
                  <c:v>8/17/2022</c:v>
                </c:pt>
                <c:pt idx="960">
                  <c:v>8/18/2022</c:v>
                </c:pt>
                <c:pt idx="961">
                  <c:v>8/19/2022</c:v>
                </c:pt>
                <c:pt idx="962">
                  <c:v>8/20/2022</c:v>
                </c:pt>
                <c:pt idx="963">
                  <c:v>8/21/2022</c:v>
                </c:pt>
                <c:pt idx="964">
                  <c:v>8/22/2022</c:v>
                </c:pt>
                <c:pt idx="965">
                  <c:v>8/23/2022</c:v>
                </c:pt>
                <c:pt idx="966">
                  <c:v>8/24/2022</c:v>
                </c:pt>
                <c:pt idx="967">
                  <c:v>8/25/2022</c:v>
                </c:pt>
                <c:pt idx="968">
                  <c:v>8/26/2022</c:v>
                </c:pt>
                <c:pt idx="969">
                  <c:v>8/27/2022</c:v>
                </c:pt>
                <c:pt idx="970">
                  <c:v>8/28/2022</c:v>
                </c:pt>
                <c:pt idx="971">
                  <c:v>8/29/2022</c:v>
                </c:pt>
                <c:pt idx="972">
                  <c:v>8/30/2022</c:v>
                </c:pt>
                <c:pt idx="973">
                  <c:v>8/31/2022</c:v>
                </c:pt>
                <c:pt idx="974">
                  <c:v>9/1/2022</c:v>
                </c:pt>
                <c:pt idx="975">
                  <c:v>9/2/2022</c:v>
                </c:pt>
                <c:pt idx="976">
                  <c:v>9/3/2022</c:v>
                </c:pt>
                <c:pt idx="977">
                  <c:v>9/4/2022</c:v>
                </c:pt>
                <c:pt idx="978">
                  <c:v>9/5/2022</c:v>
                </c:pt>
                <c:pt idx="979">
                  <c:v>9/6/2022</c:v>
                </c:pt>
                <c:pt idx="980">
                  <c:v>9/7/2022</c:v>
                </c:pt>
                <c:pt idx="981">
                  <c:v>9/8/2022</c:v>
                </c:pt>
                <c:pt idx="982">
                  <c:v>9/9/2022</c:v>
                </c:pt>
                <c:pt idx="983">
                  <c:v>9/10/2022</c:v>
                </c:pt>
                <c:pt idx="984">
                  <c:v>9/11/2022</c:v>
                </c:pt>
                <c:pt idx="985">
                  <c:v>9/12/2022</c:v>
                </c:pt>
                <c:pt idx="986">
                  <c:v>9/13/2022</c:v>
                </c:pt>
                <c:pt idx="987">
                  <c:v>9/14/2022</c:v>
                </c:pt>
                <c:pt idx="988">
                  <c:v>9/15/2022</c:v>
                </c:pt>
                <c:pt idx="989">
                  <c:v>9/16/2022</c:v>
                </c:pt>
                <c:pt idx="990">
                  <c:v>9/17/2022</c:v>
                </c:pt>
                <c:pt idx="991">
                  <c:v>9/18/2022</c:v>
                </c:pt>
                <c:pt idx="992">
                  <c:v>9/19/2022</c:v>
                </c:pt>
                <c:pt idx="993">
                  <c:v>9/20/2022</c:v>
                </c:pt>
                <c:pt idx="994">
                  <c:v>9/21/2022</c:v>
                </c:pt>
                <c:pt idx="995">
                  <c:v>9/22/2022</c:v>
                </c:pt>
                <c:pt idx="996">
                  <c:v>9/23/2022</c:v>
                </c:pt>
                <c:pt idx="997">
                  <c:v>9/24/2022</c:v>
                </c:pt>
                <c:pt idx="998">
                  <c:v>9/25/2022</c:v>
                </c:pt>
                <c:pt idx="999">
                  <c:v>9/26/2022</c:v>
                </c:pt>
                <c:pt idx="1000">
                  <c:v>9/27/2022</c:v>
                </c:pt>
                <c:pt idx="1001">
                  <c:v>9/28/2022</c:v>
                </c:pt>
                <c:pt idx="1002">
                  <c:v>9/29/2022</c:v>
                </c:pt>
                <c:pt idx="1003">
                  <c:v>9/30/2022</c:v>
                </c:pt>
                <c:pt idx="1004">
                  <c:v>10/1/2022</c:v>
                </c:pt>
                <c:pt idx="1005">
                  <c:v>10/2/2022</c:v>
                </c:pt>
                <c:pt idx="1006">
                  <c:v>10/3/2022</c:v>
                </c:pt>
                <c:pt idx="1007">
                  <c:v>10/4/2022</c:v>
                </c:pt>
                <c:pt idx="1008">
                  <c:v>10/5/2022</c:v>
                </c:pt>
                <c:pt idx="1009">
                  <c:v>10/6/2022</c:v>
                </c:pt>
                <c:pt idx="1010">
                  <c:v>10/7/2022</c:v>
                </c:pt>
                <c:pt idx="1011">
                  <c:v>10/8/2022</c:v>
                </c:pt>
                <c:pt idx="1012">
                  <c:v>10/9/2022</c:v>
                </c:pt>
                <c:pt idx="1013">
                  <c:v>10/10/2022</c:v>
                </c:pt>
                <c:pt idx="1014">
                  <c:v>10/11/2022</c:v>
                </c:pt>
                <c:pt idx="1015">
                  <c:v>10/12/2022</c:v>
                </c:pt>
                <c:pt idx="1016">
                  <c:v>10/13/2022</c:v>
                </c:pt>
                <c:pt idx="1017">
                  <c:v>10/14/2022</c:v>
                </c:pt>
                <c:pt idx="1018">
                  <c:v>10/15/2022</c:v>
                </c:pt>
                <c:pt idx="1019">
                  <c:v>10/16/2022</c:v>
                </c:pt>
                <c:pt idx="1020">
                  <c:v>10/17/2022</c:v>
                </c:pt>
                <c:pt idx="1021">
                  <c:v>10/18/2022</c:v>
                </c:pt>
                <c:pt idx="1022">
                  <c:v>10/19/2022</c:v>
                </c:pt>
                <c:pt idx="1023">
                  <c:v>10/20/2022</c:v>
                </c:pt>
                <c:pt idx="1024">
                  <c:v>10/21/2022</c:v>
                </c:pt>
                <c:pt idx="1025">
                  <c:v>10/22/2022</c:v>
                </c:pt>
                <c:pt idx="1026">
                  <c:v>10/23/2022</c:v>
                </c:pt>
                <c:pt idx="1027">
                  <c:v>10/24/2022</c:v>
                </c:pt>
                <c:pt idx="1028">
                  <c:v>10/25/2022</c:v>
                </c:pt>
                <c:pt idx="1029">
                  <c:v>10/26/2022</c:v>
                </c:pt>
                <c:pt idx="1030">
                  <c:v>10/27/2022</c:v>
                </c:pt>
                <c:pt idx="1031">
                  <c:v>10/28/2022</c:v>
                </c:pt>
                <c:pt idx="1032">
                  <c:v>10/29/2022</c:v>
                </c:pt>
                <c:pt idx="1033">
                  <c:v>10/30/2022</c:v>
                </c:pt>
                <c:pt idx="1034">
                  <c:v>10/31/2022</c:v>
                </c:pt>
                <c:pt idx="1035">
                  <c:v>11/1/2022</c:v>
                </c:pt>
                <c:pt idx="1036">
                  <c:v>11/2/2022</c:v>
                </c:pt>
                <c:pt idx="1037">
                  <c:v>11/3/2022</c:v>
                </c:pt>
                <c:pt idx="1038">
                  <c:v>11/4/2022</c:v>
                </c:pt>
                <c:pt idx="1039">
                  <c:v>11/5/2022</c:v>
                </c:pt>
                <c:pt idx="1040">
                  <c:v>11/6/2022</c:v>
                </c:pt>
                <c:pt idx="1041">
                  <c:v>11/7/2022</c:v>
                </c:pt>
                <c:pt idx="1042">
                  <c:v>11/8/2022</c:v>
                </c:pt>
                <c:pt idx="1043">
                  <c:v>11/9/2022</c:v>
                </c:pt>
                <c:pt idx="1044">
                  <c:v>11/10/2022</c:v>
                </c:pt>
                <c:pt idx="1045">
                  <c:v>11/11/2022</c:v>
                </c:pt>
                <c:pt idx="1046">
                  <c:v>11/12/2022</c:v>
                </c:pt>
                <c:pt idx="1047">
                  <c:v>11/13/2022</c:v>
                </c:pt>
                <c:pt idx="1048">
                  <c:v>11/14/2022</c:v>
                </c:pt>
                <c:pt idx="1049">
                  <c:v>11/15/2022</c:v>
                </c:pt>
                <c:pt idx="1050">
                  <c:v>11/16/2022</c:v>
                </c:pt>
                <c:pt idx="1051">
                  <c:v>11/17/2022</c:v>
                </c:pt>
                <c:pt idx="1052">
                  <c:v>11/18/2022</c:v>
                </c:pt>
                <c:pt idx="1053">
                  <c:v>11/19/2022</c:v>
                </c:pt>
                <c:pt idx="1054">
                  <c:v>11/20/2022</c:v>
                </c:pt>
                <c:pt idx="1055">
                  <c:v>11/21/2022</c:v>
                </c:pt>
                <c:pt idx="1056">
                  <c:v>11/22/2022</c:v>
                </c:pt>
                <c:pt idx="1057">
                  <c:v>11/23/2022</c:v>
                </c:pt>
                <c:pt idx="1058">
                  <c:v>11/24/2022</c:v>
                </c:pt>
                <c:pt idx="1059">
                  <c:v>11/25/2022</c:v>
                </c:pt>
                <c:pt idx="1060">
                  <c:v>11/26/2022</c:v>
                </c:pt>
                <c:pt idx="1061">
                  <c:v>11/27/2022</c:v>
                </c:pt>
                <c:pt idx="1062">
                  <c:v>11/28/2022</c:v>
                </c:pt>
                <c:pt idx="1063">
                  <c:v>11/29/2022</c:v>
                </c:pt>
                <c:pt idx="1064">
                  <c:v>11/30/2022</c:v>
                </c:pt>
                <c:pt idx="1065">
                  <c:v>12/1/2022</c:v>
                </c:pt>
                <c:pt idx="1066">
                  <c:v>12/2/2022</c:v>
                </c:pt>
                <c:pt idx="1067">
                  <c:v>12/3/2022</c:v>
                </c:pt>
                <c:pt idx="1068">
                  <c:v>12/4/2022</c:v>
                </c:pt>
                <c:pt idx="1069">
                  <c:v>12/5/2022</c:v>
                </c:pt>
                <c:pt idx="1070">
                  <c:v>12/6/2022</c:v>
                </c:pt>
                <c:pt idx="1071">
                  <c:v>12/7/2022</c:v>
                </c:pt>
                <c:pt idx="1072">
                  <c:v>12/8/2022</c:v>
                </c:pt>
                <c:pt idx="1073">
                  <c:v>12/9/2022</c:v>
                </c:pt>
                <c:pt idx="1074">
                  <c:v>12/10/2022</c:v>
                </c:pt>
                <c:pt idx="1075">
                  <c:v>12/11/2022</c:v>
                </c:pt>
                <c:pt idx="1076">
                  <c:v>12/12/2022</c:v>
                </c:pt>
                <c:pt idx="1077">
                  <c:v>12/13/2022</c:v>
                </c:pt>
                <c:pt idx="1078">
                  <c:v>12/14/2022</c:v>
                </c:pt>
                <c:pt idx="1079">
                  <c:v>12/15/2022</c:v>
                </c:pt>
                <c:pt idx="1080">
                  <c:v>12/16/2022</c:v>
                </c:pt>
                <c:pt idx="1081">
                  <c:v>12/17/2022</c:v>
                </c:pt>
                <c:pt idx="1082">
                  <c:v>12/18/2022</c:v>
                </c:pt>
                <c:pt idx="1083">
                  <c:v>12/19/2022</c:v>
                </c:pt>
                <c:pt idx="1084">
                  <c:v>12/20/2022</c:v>
                </c:pt>
                <c:pt idx="1085">
                  <c:v>12/21/2022</c:v>
                </c:pt>
                <c:pt idx="1086">
                  <c:v>12/22/2022</c:v>
                </c:pt>
                <c:pt idx="1087">
                  <c:v>12/23/2022</c:v>
                </c:pt>
                <c:pt idx="1088">
                  <c:v>12/24/2022</c:v>
                </c:pt>
                <c:pt idx="1089">
                  <c:v>12/25/2022</c:v>
                </c:pt>
                <c:pt idx="1090">
                  <c:v>12/26/2022</c:v>
                </c:pt>
                <c:pt idx="1091">
                  <c:v>12/27/2022</c:v>
                </c:pt>
                <c:pt idx="1092">
                  <c:v>12/28/2022</c:v>
                </c:pt>
                <c:pt idx="1093">
                  <c:v>12/29/2022</c:v>
                </c:pt>
                <c:pt idx="1094">
                  <c:v>12/30/2022</c:v>
                </c:pt>
                <c:pt idx="1095">
                  <c:v>12/31/2022</c:v>
                </c:pt>
              </c:strCache>
            </c:strRef>
          </c:cat>
          <c:val>
            <c:numRef>
              <c:f>'outlier 3'!$D$7:$D$1103</c:f>
              <c:numCache>
                <c:formatCode>General</c:formatCode>
                <c:ptCount val="1096"/>
                <c:pt idx="0">
                  <c:v>44</c:v>
                </c:pt>
                <c:pt idx="1">
                  <c:v>7</c:v>
                </c:pt>
                <c:pt idx="2">
                  <c:v>55</c:v>
                </c:pt>
                <c:pt idx="3">
                  <c:v>74</c:v>
                </c:pt>
                <c:pt idx="4">
                  <c:v>39</c:v>
                </c:pt>
                <c:pt idx="5">
                  <c:v>112</c:v>
                </c:pt>
                <c:pt idx="6">
                  <c:v>323</c:v>
                </c:pt>
                <c:pt idx="7">
                  <c:v>223</c:v>
                </c:pt>
                <c:pt idx="8">
                  <c:v>43</c:v>
                </c:pt>
                <c:pt idx="9">
                  <c:v>44</c:v>
                </c:pt>
                <c:pt idx="10">
                  <c:v>7</c:v>
                </c:pt>
                <c:pt idx="11">
                  <c:v>55</c:v>
                </c:pt>
                <c:pt idx="12">
                  <c:v>74</c:v>
                </c:pt>
                <c:pt idx="13">
                  <c:v>39</c:v>
                </c:pt>
                <c:pt idx="14">
                  <c:v>26</c:v>
                </c:pt>
                <c:pt idx="15">
                  <c:v>51</c:v>
                </c:pt>
                <c:pt idx="16">
                  <c:v>13</c:v>
                </c:pt>
                <c:pt idx="17">
                  <c:v>17</c:v>
                </c:pt>
                <c:pt idx="18">
                  <c:v>44</c:v>
                </c:pt>
                <c:pt idx="19">
                  <c:v>7</c:v>
                </c:pt>
                <c:pt idx="20">
                  <c:v>55</c:v>
                </c:pt>
                <c:pt idx="21">
                  <c:v>74</c:v>
                </c:pt>
                <c:pt idx="22">
                  <c:v>39</c:v>
                </c:pt>
                <c:pt idx="23">
                  <c:v>112</c:v>
                </c:pt>
                <c:pt idx="24">
                  <c:v>323</c:v>
                </c:pt>
                <c:pt idx="25">
                  <c:v>223</c:v>
                </c:pt>
                <c:pt idx="26">
                  <c:v>43</c:v>
                </c:pt>
                <c:pt idx="27">
                  <c:v>44</c:v>
                </c:pt>
                <c:pt idx="28">
                  <c:v>7</c:v>
                </c:pt>
                <c:pt idx="29">
                  <c:v>55</c:v>
                </c:pt>
                <c:pt idx="30">
                  <c:v>74</c:v>
                </c:pt>
                <c:pt idx="31">
                  <c:v>39</c:v>
                </c:pt>
                <c:pt idx="32">
                  <c:v>26</c:v>
                </c:pt>
                <c:pt idx="33">
                  <c:v>51</c:v>
                </c:pt>
                <c:pt idx="34">
                  <c:v>13</c:v>
                </c:pt>
                <c:pt idx="35">
                  <c:v>17</c:v>
                </c:pt>
                <c:pt idx="36">
                  <c:v>44</c:v>
                </c:pt>
                <c:pt idx="37">
                  <c:v>7</c:v>
                </c:pt>
                <c:pt idx="38">
                  <c:v>55</c:v>
                </c:pt>
                <c:pt idx="39">
                  <c:v>74</c:v>
                </c:pt>
                <c:pt idx="40">
                  <c:v>39</c:v>
                </c:pt>
                <c:pt idx="41">
                  <c:v>112</c:v>
                </c:pt>
                <c:pt idx="42">
                  <c:v>323</c:v>
                </c:pt>
                <c:pt idx="43">
                  <c:v>223</c:v>
                </c:pt>
                <c:pt idx="44">
                  <c:v>43</c:v>
                </c:pt>
                <c:pt idx="45">
                  <c:v>44</c:v>
                </c:pt>
                <c:pt idx="46">
                  <c:v>7</c:v>
                </c:pt>
                <c:pt idx="47">
                  <c:v>55</c:v>
                </c:pt>
                <c:pt idx="48">
                  <c:v>74</c:v>
                </c:pt>
                <c:pt idx="49">
                  <c:v>39</c:v>
                </c:pt>
                <c:pt idx="50">
                  <c:v>26</c:v>
                </c:pt>
                <c:pt idx="51">
                  <c:v>51</c:v>
                </c:pt>
                <c:pt idx="52">
                  <c:v>13</c:v>
                </c:pt>
                <c:pt idx="53">
                  <c:v>17</c:v>
                </c:pt>
                <c:pt idx="54">
                  <c:v>44</c:v>
                </c:pt>
                <c:pt idx="55">
                  <c:v>7</c:v>
                </c:pt>
                <c:pt idx="56">
                  <c:v>55</c:v>
                </c:pt>
                <c:pt idx="57">
                  <c:v>74</c:v>
                </c:pt>
                <c:pt idx="58">
                  <c:v>39</c:v>
                </c:pt>
                <c:pt idx="59">
                  <c:v>112</c:v>
                </c:pt>
                <c:pt idx="60">
                  <c:v>323</c:v>
                </c:pt>
                <c:pt idx="61">
                  <c:v>223</c:v>
                </c:pt>
                <c:pt idx="62">
                  <c:v>43</c:v>
                </c:pt>
                <c:pt idx="63">
                  <c:v>44</c:v>
                </c:pt>
                <c:pt idx="64">
                  <c:v>7</c:v>
                </c:pt>
                <c:pt idx="65">
                  <c:v>55</c:v>
                </c:pt>
                <c:pt idx="66">
                  <c:v>74</c:v>
                </c:pt>
                <c:pt idx="67">
                  <c:v>39</c:v>
                </c:pt>
                <c:pt idx="68">
                  <c:v>26</c:v>
                </c:pt>
                <c:pt idx="69">
                  <c:v>51</c:v>
                </c:pt>
                <c:pt idx="70">
                  <c:v>13</c:v>
                </c:pt>
                <c:pt idx="71">
                  <c:v>17</c:v>
                </c:pt>
                <c:pt idx="72">
                  <c:v>44</c:v>
                </c:pt>
                <c:pt idx="73">
                  <c:v>7</c:v>
                </c:pt>
                <c:pt idx="74">
                  <c:v>55</c:v>
                </c:pt>
                <c:pt idx="75">
                  <c:v>74</c:v>
                </c:pt>
                <c:pt idx="76">
                  <c:v>39</c:v>
                </c:pt>
                <c:pt idx="77">
                  <c:v>112</c:v>
                </c:pt>
                <c:pt idx="78">
                  <c:v>323</c:v>
                </c:pt>
                <c:pt idx="79">
                  <c:v>223</c:v>
                </c:pt>
                <c:pt idx="80">
                  <c:v>43</c:v>
                </c:pt>
                <c:pt idx="81">
                  <c:v>44</c:v>
                </c:pt>
                <c:pt idx="82">
                  <c:v>7</c:v>
                </c:pt>
                <c:pt idx="83">
                  <c:v>55</c:v>
                </c:pt>
                <c:pt idx="84">
                  <c:v>74</c:v>
                </c:pt>
                <c:pt idx="85">
                  <c:v>39</c:v>
                </c:pt>
                <c:pt idx="86">
                  <c:v>26</c:v>
                </c:pt>
                <c:pt idx="87">
                  <c:v>51</c:v>
                </c:pt>
                <c:pt idx="88">
                  <c:v>13</c:v>
                </c:pt>
                <c:pt idx="89">
                  <c:v>17</c:v>
                </c:pt>
                <c:pt idx="90">
                  <c:v>44</c:v>
                </c:pt>
                <c:pt idx="91">
                  <c:v>7</c:v>
                </c:pt>
                <c:pt idx="92">
                  <c:v>55</c:v>
                </c:pt>
                <c:pt idx="93">
                  <c:v>74</c:v>
                </c:pt>
                <c:pt idx="94">
                  <c:v>39</c:v>
                </c:pt>
                <c:pt idx="95">
                  <c:v>112</c:v>
                </c:pt>
                <c:pt idx="96">
                  <c:v>323</c:v>
                </c:pt>
                <c:pt idx="97">
                  <c:v>223</c:v>
                </c:pt>
                <c:pt idx="98">
                  <c:v>43</c:v>
                </c:pt>
                <c:pt idx="99">
                  <c:v>44</c:v>
                </c:pt>
                <c:pt idx="100">
                  <c:v>7</c:v>
                </c:pt>
                <c:pt idx="101">
                  <c:v>55</c:v>
                </c:pt>
                <c:pt idx="102">
                  <c:v>74</c:v>
                </c:pt>
                <c:pt idx="103">
                  <c:v>39</c:v>
                </c:pt>
                <c:pt idx="104">
                  <c:v>26</c:v>
                </c:pt>
                <c:pt idx="105">
                  <c:v>51</c:v>
                </c:pt>
                <c:pt idx="106">
                  <c:v>13</c:v>
                </c:pt>
                <c:pt idx="107">
                  <c:v>17</c:v>
                </c:pt>
                <c:pt idx="108">
                  <c:v>44</c:v>
                </c:pt>
                <c:pt idx="109">
                  <c:v>7</c:v>
                </c:pt>
                <c:pt idx="110">
                  <c:v>55</c:v>
                </c:pt>
                <c:pt idx="111">
                  <c:v>74</c:v>
                </c:pt>
                <c:pt idx="112">
                  <c:v>39</c:v>
                </c:pt>
                <c:pt idx="113">
                  <c:v>112</c:v>
                </c:pt>
                <c:pt idx="114">
                  <c:v>323</c:v>
                </c:pt>
                <c:pt idx="115">
                  <c:v>223</c:v>
                </c:pt>
                <c:pt idx="116">
                  <c:v>43</c:v>
                </c:pt>
                <c:pt idx="117">
                  <c:v>44</c:v>
                </c:pt>
                <c:pt idx="118">
                  <c:v>7</c:v>
                </c:pt>
                <c:pt idx="119">
                  <c:v>55</c:v>
                </c:pt>
                <c:pt idx="120">
                  <c:v>74</c:v>
                </c:pt>
                <c:pt idx="121">
                  <c:v>39</c:v>
                </c:pt>
                <c:pt idx="122">
                  <c:v>26</c:v>
                </c:pt>
                <c:pt idx="123">
                  <c:v>51</c:v>
                </c:pt>
                <c:pt idx="124">
                  <c:v>13</c:v>
                </c:pt>
                <c:pt idx="125">
                  <c:v>17</c:v>
                </c:pt>
                <c:pt idx="126">
                  <c:v>44</c:v>
                </c:pt>
                <c:pt idx="127">
                  <c:v>7</c:v>
                </c:pt>
                <c:pt idx="128">
                  <c:v>55</c:v>
                </c:pt>
                <c:pt idx="129">
                  <c:v>74</c:v>
                </c:pt>
                <c:pt idx="130">
                  <c:v>39</c:v>
                </c:pt>
                <c:pt idx="131">
                  <c:v>112</c:v>
                </c:pt>
                <c:pt idx="132">
                  <c:v>323</c:v>
                </c:pt>
                <c:pt idx="133">
                  <c:v>223</c:v>
                </c:pt>
                <c:pt idx="134">
                  <c:v>43</c:v>
                </c:pt>
                <c:pt idx="135">
                  <c:v>44</c:v>
                </c:pt>
                <c:pt idx="136">
                  <c:v>7</c:v>
                </c:pt>
                <c:pt idx="137">
                  <c:v>55</c:v>
                </c:pt>
                <c:pt idx="138">
                  <c:v>74</c:v>
                </c:pt>
                <c:pt idx="139">
                  <c:v>39</c:v>
                </c:pt>
                <c:pt idx="140">
                  <c:v>26</c:v>
                </c:pt>
                <c:pt idx="141">
                  <c:v>51</c:v>
                </c:pt>
                <c:pt idx="142">
                  <c:v>13</c:v>
                </c:pt>
                <c:pt idx="143">
                  <c:v>17</c:v>
                </c:pt>
                <c:pt idx="144">
                  <c:v>44</c:v>
                </c:pt>
                <c:pt idx="145">
                  <c:v>7</c:v>
                </c:pt>
                <c:pt idx="146">
                  <c:v>55</c:v>
                </c:pt>
                <c:pt idx="147">
                  <c:v>74</c:v>
                </c:pt>
                <c:pt idx="148">
                  <c:v>39</c:v>
                </c:pt>
                <c:pt idx="149">
                  <c:v>112</c:v>
                </c:pt>
                <c:pt idx="150">
                  <c:v>323</c:v>
                </c:pt>
                <c:pt idx="151">
                  <c:v>223</c:v>
                </c:pt>
                <c:pt idx="152">
                  <c:v>43</c:v>
                </c:pt>
                <c:pt idx="153">
                  <c:v>44</c:v>
                </c:pt>
                <c:pt idx="154">
                  <c:v>7</c:v>
                </c:pt>
                <c:pt idx="155">
                  <c:v>55</c:v>
                </c:pt>
                <c:pt idx="156">
                  <c:v>74</c:v>
                </c:pt>
                <c:pt idx="157">
                  <c:v>39</c:v>
                </c:pt>
                <c:pt idx="158">
                  <c:v>26</c:v>
                </c:pt>
                <c:pt idx="159">
                  <c:v>51</c:v>
                </c:pt>
                <c:pt idx="160">
                  <c:v>13</c:v>
                </c:pt>
                <c:pt idx="161">
                  <c:v>17</c:v>
                </c:pt>
                <c:pt idx="162">
                  <c:v>44</c:v>
                </c:pt>
                <c:pt idx="163">
                  <c:v>7</c:v>
                </c:pt>
                <c:pt idx="164">
                  <c:v>55</c:v>
                </c:pt>
                <c:pt idx="165">
                  <c:v>74</c:v>
                </c:pt>
                <c:pt idx="166">
                  <c:v>39</c:v>
                </c:pt>
                <c:pt idx="167">
                  <c:v>112</c:v>
                </c:pt>
                <c:pt idx="168">
                  <c:v>323</c:v>
                </c:pt>
                <c:pt idx="169">
                  <c:v>223</c:v>
                </c:pt>
                <c:pt idx="170">
                  <c:v>43</c:v>
                </c:pt>
                <c:pt idx="171">
                  <c:v>44</c:v>
                </c:pt>
                <c:pt idx="172">
                  <c:v>7</c:v>
                </c:pt>
                <c:pt idx="173">
                  <c:v>55</c:v>
                </c:pt>
                <c:pt idx="174">
                  <c:v>74</c:v>
                </c:pt>
                <c:pt idx="175">
                  <c:v>39</c:v>
                </c:pt>
                <c:pt idx="176">
                  <c:v>26</c:v>
                </c:pt>
                <c:pt idx="177">
                  <c:v>51</c:v>
                </c:pt>
                <c:pt idx="178">
                  <c:v>13</c:v>
                </c:pt>
                <c:pt idx="179">
                  <c:v>17</c:v>
                </c:pt>
                <c:pt idx="180">
                  <c:v>44</c:v>
                </c:pt>
                <c:pt idx="181">
                  <c:v>7</c:v>
                </c:pt>
                <c:pt idx="182">
                  <c:v>55</c:v>
                </c:pt>
                <c:pt idx="183">
                  <c:v>74</c:v>
                </c:pt>
                <c:pt idx="184">
                  <c:v>39</c:v>
                </c:pt>
                <c:pt idx="185">
                  <c:v>112</c:v>
                </c:pt>
                <c:pt idx="186">
                  <c:v>323</c:v>
                </c:pt>
                <c:pt idx="187">
                  <c:v>223</c:v>
                </c:pt>
                <c:pt idx="188">
                  <c:v>43</c:v>
                </c:pt>
                <c:pt idx="189">
                  <c:v>44</c:v>
                </c:pt>
                <c:pt idx="190">
                  <c:v>7</c:v>
                </c:pt>
                <c:pt idx="191">
                  <c:v>55</c:v>
                </c:pt>
                <c:pt idx="192">
                  <c:v>74</c:v>
                </c:pt>
                <c:pt idx="193">
                  <c:v>39</c:v>
                </c:pt>
                <c:pt idx="194">
                  <c:v>26</c:v>
                </c:pt>
                <c:pt idx="195">
                  <c:v>51</c:v>
                </c:pt>
                <c:pt idx="196">
                  <c:v>13</c:v>
                </c:pt>
                <c:pt idx="197">
                  <c:v>17</c:v>
                </c:pt>
                <c:pt idx="198">
                  <c:v>44</c:v>
                </c:pt>
                <c:pt idx="199">
                  <c:v>7</c:v>
                </c:pt>
                <c:pt idx="200">
                  <c:v>55</c:v>
                </c:pt>
                <c:pt idx="201">
                  <c:v>74</c:v>
                </c:pt>
                <c:pt idx="202">
                  <c:v>39</c:v>
                </c:pt>
                <c:pt idx="203">
                  <c:v>112</c:v>
                </c:pt>
                <c:pt idx="204">
                  <c:v>323</c:v>
                </c:pt>
                <c:pt idx="205">
                  <c:v>223</c:v>
                </c:pt>
                <c:pt idx="206">
                  <c:v>43</c:v>
                </c:pt>
                <c:pt idx="207">
                  <c:v>44</c:v>
                </c:pt>
                <c:pt idx="208">
                  <c:v>7</c:v>
                </c:pt>
                <c:pt idx="209">
                  <c:v>55</c:v>
                </c:pt>
                <c:pt idx="210">
                  <c:v>74</c:v>
                </c:pt>
                <c:pt idx="211">
                  <c:v>39</c:v>
                </c:pt>
                <c:pt idx="212">
                  <c:v>26</c:v>
                </c:pt>
                <c:pt idx="213">
                  <c:v>51</c:v>
                </c:pt>
                <c:pt idx="214">
                  <c:v>13</c:v>
                </c:pt>
                <c:pt idx="215">
                  <c:v>17</c:v>
                </c:pt>
                <c:pt idx="216">
                  <c:v>44</c:v>
                </c:pt>
                <c:pt idx="217">
                  <c:v>7</c:v>
                </c:pt>
                <c:pt idx="218">
                  <c:v>55</c:v>
                </c:pt>
                <c:pt idx="219">
                  <c:v>74</c:v>
                </c:pt>
                <c:pt idx="220">
                  <c:v>39</c:v>
                </c:pt>
                <c:pt idx="221">
                  <c:v>112</c:v>
                </c:pt>
                <c:pt idx="222">
                  <c:v>323</c:v>
                </c:pt>
                <c:pt idx="223">
                  <c:v>223</c:v>
                </c:pt>
                <c:pt idx="224">
                  <c:v>43</c:v>
                </c:pt>
                <c:pt idx="225">
                  <c:v>44</c:v>
                </c:pt>
                <c:pt idx="226">
                  <c:v>7</c:v>
                </c:pt>
                <c:pt idx="227">
                  <c:v>55</c:v>
                </c:pt>
                <c:pt idx="228">
                  <c:v>74</c:v>
                </c:pt>
                <c:pt idx="229">
                  <c:v>39</c:v>
                </c:pt>
                <c:pt idx="230">
                  <c:v>26</c:v>
                </c:pt>
                <c:pt idx="231">
                  <c:v>51</c:v>
                </c:pt>
                <c:pt idx="232">
                  <c:v>13</c:v>
                </c:pt>
                <c:pt idx="233">
                  <c:v>17</c:v>
                </c:pt>
                <c:pt idx="234">
                  <c:v>44</c:v>
                </c:pt>
                <c:pt idx="235">
                  <c:v>7</c:v>
                </c:pt>
                <c:pt idx="236">
                  <c:v>55</c:v>
                </c:pt>
                <c:pt idx="237">
                  <c:v>74</c:v>
                </c:pt>
                <c:pt idx="238">
                  <c:v>39</c:v>
                </c:pt>
                <c:pt idx="239">
                  <c:v>112</c:v>
                </c:pt>
                <c:pt idx="240">
                  <c:v>323</c:v>
                </c:pt>
                <c:pt idx="241">
                  <c:v>223</c:v>
                </c:pt>
                <c:pt idx="242">
                  <c:v>43</c:v>
                </c:pt>
                <c:pt idx="243">
                  <c:v>44</c:v>
                </c:pt>
                <c:pt idx="244">
                  <c:v>7</c:v>
                </c:pt>
                <c:pt idx="245">
                  <c:v>55</c:v>
                </c:pt>
                <c:pt idx="246">
                  <c:v>74</c:v>
                </c:pt>
                <c:pt idx="247">
                  <c:v>39</c:v>
                </c:pt>
                <c:pt idx="248">
                  <c:v>26</c:v>
                </c:pt>
                <c:pt idx="249">
                  <c:v>51</c:v>
                </c:pt>
                <c:pt idx="250">
                  <c:v>13</c:v>
                </c:pt>
                <c:pt idx="251">
                  <c:v>17</c:v>
                </c:pt>
                <c:pt idx="252">
                  <c:v>44</c:v>
                </c:pt>
                <c:pt idx="253">
                  <c:v>7</c:v>
                </c:pt>
                <c:pt idx="254">
                  <c:v>55</c:v>
                </c:pt>
                <c:pt idx="255">
                  <c:v>74</c:v>
                </c:pt>
                <c:pt idx="256">
                  <c:v>39</c:v>
                </c:pt>
                <c:pt idx="257">
                  <c:v>112</c:v>
                </c:pt>
                <c:pt idx="258">
                  <c:v>323</c:v>
                </c:pt>
                <c:pt idx="259">
                  <c:v>223</c:v>
                </c:pt>
                <c:pt idx="260">
                  <c:v>43</c:v>
                </c:pt>
                <c:pt idx="261">
                  <c:v>44</c:v>
                </c:pt>
                <c:pt idx="262">
                  <c:v>7</c:v>
                </c:pt>
                <c:pt idx="263">
                  <c:v>55</c:v>
                </c:pt>
                <c:pt idx="264">
                  <c:v>74</c:v>
                </c:pt>
                <c:pt idx="265">
                  <c:v>39</c:v>
                </c:pt>
                <c:pt idx="266">
                  <c:v>26</c:v>
                </c:pt>
                <c:pt idx="267">
                  <c:v>51</c:v>
                </c:pt>
                <c:pt idx="268">
                  <c:v>13</c:v>
                </c:pt>
                <c:pt idx="269">
                  <c:v>17</c:v>
                </c:pt>
                <c:pt idx="270">
                  <c:v>44</c:v>
                </c:pt>
                <c:pt idx="271">
                  <c:v>7</c:v>
                </c:pt>
                <c:pt idx="272">
                  <c:v>55</c:v>
                </c:pt>
                <c:pt idx="273">
                  <c:v>74</c:v>
                </c:pt>
                <c:pt idx="274">
                  <c:v>39</c:v>
                </c:pt>
                <c:pt idx="275">
                  <c:v>112</c:v>
                </c:pt>
                <c:pt idx="276">
                  <c:v>323</c:v>
                </c:pt>
                <c:pt idx="277">
                  <c:v>223</c:v>
                </c:pt>
                <c:pt idx="278">
                  <c:v>43</c:v>
                </c:pt>
                <c:pt idx="279">
                  <c:v>44</c:v>
                </c:pt>
                <c:pt idx="280">
                  <c:v>7</c:v>
                </c:pt>
                <c:pt idx="281">
                  <c:v>55</c:v>
                </c:pt>
                <c:pt idx="282">
                  <c:v>74</c:v>
                </c:pt>
                <c:pt idx="283">
                  <c:v>39</c:v>
                </c:pt>
                <c:pt idx="284">
                  <c:v>26</c:v>
                </c:pt>
                <c:pt idx="285">
                  <c:v>51</c:v>
                </c:pt>
                <c:pt idx="286">
                  <c:v>13</c:v>
                </c:pt>
                <c:pt idx="287">
                  <c:v>17</c:v>
                </c:pt>
                <c:pt idx="288">
                  <c:v>44</c:v>
                </c:pt>
                <c:pt idx="289">
                  <c:v>7</c:v>
                </c:pt>
                <c:pt idx="290">
                  <c:v>55</c:v>
                </c:pt>
                <c:pt idx="291">
                  <c:v>74</c:v>
                </c:pt>
                <c:pt idx="292">
                  <c:v>39</c:v>
                </c:pt>
                <c:pt idx="293">
                  <c:v>112</c:v>
                </c:pt>
                <c:pt idx="294">
                  <c:v>323</c:v>
                </c:pt>
                <c:pt idx="295">
                  <c:v>223</c:v>
                </c:pt>
                <c:pt idx="296">
                  <c:v>43</c:v>
                </c:pt>
                <c:pt idx="297">
                  <c:v>44</c:v>
                </c:pt>
                <c:pt idx="298">
                  <c:v>7</c:v>
                </c:pt>
                <c:pt idx="299">
                  <c:v>55</c:v>
                </c:pt>
                <c:pt idx="300">
                  <c:v>74</c:v>
                </c:pt>
                <c:pt idx="301">
                  <c:v>39</c:v>
                </c:pt>
                <c:pt idx="302">
                  <c:v>26</c:v>
                </c:pt>
                <c:pt idx="303">
                  <c:v>51</c:v>
                </c:pt>
                <c:pt idx="304">
                  <c:v>13</c:v>
                </c:pt>
                <c:pt idx="305">
                  <c:v>17</c:v>
                </c:pt>
                <c:pt idx="306">
                  <c:v>44</c:v>
                </c:pt>
                <c:pt idx="307">
                  <c:v>7</c:v>
                </c:pt>
                <c:pt idx="308">
                  <c:v>55</c:v>
                </c:pt>
                <c:pt idx="309">
                  <c:v>74</c:v>
                </c:pt>
                <c:pt idx="310">
                  <c:v>39</c:v>
                </c:pt>
                <c:pt idx="311">
                  <c:v>112</c:v>
                </c:pt>
                <c:pt idx="312">
                  <c:v>323</c:v>
                </c:pt>
                <c:pt idx="313">
                  <c:v>223</c:v>
                </c:pt>
                <c:pt idx="314">
                  <c:v>43</c:v>
                </c:pt>
                <c:pt idx="315">
                  <c:v>44</c:v>
                </c:pt>
                <c:pt idx="316">
                  <c:v>7</c:v>
                </c:pt>
                <c:pt idx="317">
                  <c:v>55</c:v>
                </c:pt>
                <c:pt idx="318">
                  <c:v>74</c:v>
                </c:pt>
                <c:pt idx="319">
                  <c:v>39</c:v>
                </c:pt>
                <c:pt idx="320">
                  <c:v>26</c:v>
                </c:pt>
                <c:pt idx="321">
                  <c:v>51</c:v>
                </c:pt>
                <c:pt idx="322">
                  <c:v>13</c:v>
                </c:pt>
                <c:pt idx="323">
                  <c:v>17</c:v>
                </c:pt>
                <c:pt idx="324">
                  <c:v>44</c:v>
                </c:pt>
                <c:pt idx="325">
                  <c:v>7</c:v>
                </c:pt>
                <c:pt idx="326">
                  <c:v>55</c:v>
                </c:pt>
                <c:pt idx="327">
                  <c:v>74</c:v>
                </c:pt>
                <c:pt idx="328">
                  <c:v>39</c:v>
                </c:pt>
                <c:pt idx="329">
                  <c:v>112</c:v>
                </c:pt>
                <c:pt idx="330">
                  <c:v>323</c:v>
                </c:pt>
                <c:pt idx="331">
                  <c:v>223</c:v>
                </c:pt>
                <c:pt idx="332">
                  <c:v>43</c:v>
                </c:pt>
                <c:pt idx="333">
                  <c:v>44</c:v>
                </c:pt>
                <c:pt idx="334">
                  <c:v>7</c:v>
                </c:pt>
                <c:pt idx="335">
                  <c:v>55</c:v>
                </c:pt>
                <c:pt idx="336">
                  <c:v>74</c:v>
                </c:pt>
                <c:pt idx="337">
                  <c:v>39</c:v>
                </c:pt>
                <c:pt idx="338">
                  <c:v>26</c:v>
                </c:pt>
                <c:pt idx="339">
                  <c:v>51</c:v>
                </c:pt>
                <c:pt idx="340">
                  <c:v>13</c:v>
                </c:pt>
                <c:pt idx="341">
                  <c:v>17</c:v>
                </c:pt>
                <c:pt idx="342">
                  <c:v>44</c:v>
                </c:pt>
                <c:pt idx="343">
                  <c:v>7</c:v>
                </c:pt>
                <c:pt idx="344">
                  <c:v>55</c:v>
                </c:pt>
                <c:pt idx="345">
                  <c:v>74</c:v>
                </c:pt>
                <c:pt idx="346">
                  <c:v>39</c:v>
                </c:pt>
                <c:pt idx="347">
                  <c:v>112</c:v>
                </c:pt>
                <c:pt idx="348">
                  <c:v>323</c:v>
                </c:pt>
                <c:pt idx="349">
                  <c:v>223</c:v>
                </c:pt>
                <c:pt idx="350">
                  <c:v>43</c:v>
                </c:pt>
                <c:pt idx="351">
                  <c:v>44</c:v>
                </c:pt>
                <c:pt idx="352">
                  <c:v>7</c:v>
                </c:pt>
                <c:pt idx="353">
                  <c:v>55</c:v>
                </c:pt>
                <c:pt idx="354">
                  <c:v>74</c:v>
                </c:pt>
                <c:pt idx="355">
                  <c:v>39</c:v>
                </c:pt>
                <c:pt idx="356">
                  <c:v>26</c:v>
                </c:pt>
                <c:pt idx="357">
                  <c:v>51</c:v>
                </c:pt>
                <c:pt idx="358">
                  <c:v>13</c:v>
                </c:pt>
                <c:pt idx="359">
                  <c:v>17</c:v>
                </c:pt>
                <c:pt idx="360">
                  <c:v>44</c:v>
                </c:pt>
                <c:pt idx="361">
                  <c:v>7</c:v>
                </c:pt>
                <c:pt idx="362">
                  <c:v>55</c:v>
                </c:pt>
                <c:pt idx="363">
                  <c:v>74</c:v>
                </c:pt>
                <c:pt idx="364">
                  <c:v>39</c:v>
                </c:pt>
                <c:pt idx="365">
                  <c:v>112</c:v>
                </c:pt>
                <c:pt idx="366">
                  <c:v>323</c:v>
                </c:pt>
                <c:pt idx="367">
                  <c:v>223</c:v>
                </c:pt>
                <c:pt idx="368">
                  <c:v>43</c:v>
                </c:pt>
                <c:pt idx="369">
                  <c:v>44</c:v>
                </c:pt>
                <c:pt idx="370">
                  <c:v>7</c:v>
                </c:pt>
                <c:pt idx="371">
                  <c:v>55</c:v>
                </c:pt>
                <c:pt idx="372">
                  <c:v>74</c:v>
                </c:pt>
                <c:pt idx="373">
                  <c:v>39</c:v>
                </c:pt>
                <c:pt idx="374">
                  <c:v>26</c:v>
                </c:pt>
                <c:pt idx="375">
                  <c:v>51</c:v>
                </c:pt>
                <c:pt idx="376">
                  <c:v>13</c:v>
                </c:pt>
                <c:pt idx="377">
                  <c:v>17</c:v>
                </c:pt>
                <c:pt idx="378">
                  <c:v>44</c:v>
                </c:pt>
                <c:pt idx="379">
                  <c:v>7</c:v>
                </c:pt>
                <c:pt idx="380">
                  <c:v>55</c:v>
                </c:pt>
                <c:pt idx="381">
                  <c:v>74</c:v>
                </c:pt>
                <c:pt idx="382">
                  <c:v>39</c:v>
                </c:pt>
                <c:pt idx="383">
                  <c:v>112</c:v>
                </c:pt>
                <c:pt idx="384">
                  <c:v>323</c:v>
                </c:pt>
                <c:pt idx="385">
                  <c:v>223</c:v>
                </c:pt>
                <c:pt idx="386">
                  <c:v>43</c:v>
                </c:pt>
                <c:pt idx="387">
                  <c:v>44</c:v>
                </c:pt>
                <c:pt idx="388">
                  <c:v>7</c:v>
                </c:pt>
                <c:pt idx="389">
                  <c:v>55</c:v>
                </c:pt>
                <c:pt idx="390">
                  <c:v>74</c:v>
                </c:pt>
                <c:pt idx="391">
                  <c:v>39</c:v>
                </c:pt>
                <c:pt idx="392">
                  <c:v>26</c:v>
                </c:pt>
                <c:pt idx="393">
                  <c:v>51</c:v>
                </c:pt>
                <c:pt idx="394">
                  <c:v>13</c:v>
                </c:pt>
                <c:pt idx="395">
                  <c:v>17</c:v>
                </c:pt>
                <c:pt idx="396">
                  <c:v>44</c:v>
                </c:pt>
                <c:pt idx="397">
                  <c:v>7</c:v>
                </c:pt>
                <c:pt idx="398">
                  <c:v>55</c:v>
                </c:pt>
                <c:pt idx="399">
                  <c:v>74</c:v>
                </c:pt>
                <c:pt idx="400">
                  <c:v>39</c:v>
                </c:pt>
                <c:pt idx="401">
                  <c:v>112</c:v>
                </c:pt>
                <c:pt idx="402">
                  <c:v>323</c:v>
                </c:pt>
                <c:pt idx="403">
                  <c:v>223</c:v>
                </c:pt>
                <c:pt idx="404">
                  <c:v>43</c:v>
                </c:pt>
                <c:pt idx="405">
                  <c:v>44</c:v>
                </c:pt>
                <c:pt idx="406">
                  <c:v>7</c:v>
                </c:pt>
                <c:pt idx="407">
                  <c:v>55</c:v>
                </c:pt>
                <c:pt idx="408">
                  <c:v>74</c:v>
                </c:pt>
                <c:pt idx="409">
                  <c:v>39</c:v>
                </c:pt>
                <c:pt idx="410">
                  <c:v>26</c:v>
                </c:pt>
                <c:pt idx="411">
                  <c:v>51</c:v>
                </c:pt>
                <c:pt idx="412">
                  <c:v>13</c:v>
                </c:pt>
                <c:pt idx="413">
                  <c:v>17</c:v>
                </c:pt>
                <c:pt idx="414">
                  <c:v>44</c:v>
                </c:pt>
                <c:pt idx="415">
                  <c:v>7</c:v>
                </c:pt>
                <c:pt idx="416">
                  <c:v>55</c:v>
                </c:pt>
                <c:pt idx="417">
                  <c:v>74</c:v>
                </c:pt>
                <c:pt idx="418">
                  <c:v>39</c:v>
                </c:pt>
                <c:pt idx="419">
                  <c:v>112</c:v>
                </c:pt>
                <c:pt idx="420">
                  <c:v>323</c:v>
                </c:pt>
                <c:pt idx="421">
                  <c:v>223</c:v>
                </c:pt>
                <c:pt idx="422">
                  <c:v>43</c:v>
                </c:pt>
                <c:pt idx="423">
                  <c:v>44</c:v>
                </c:pt>
                <c:pt idx="424">
                  <c:v>7</c:v>
                </c:pt>
                <c:pt idx="425">
                  <c:v>55</c:v>
                </c:pt>
                <c:pt idx="426">
                  <c:v>74</c:v>
                </c:pt>
                <c:pt idx="427">
                  <c:v>39</c:v>
                </c:pt>
                <c:pt idx="428">
                  <c:v>26</c:v>
                </c:pt>
                <c:pt idx="429">
                  <c:v>51</c:v>
                </c:pt>
                <c:pt idx="430">
                  <c:v>13</c:v>
                </c:pt>
                <c:pt idx="431">
                  <c:v>17</c:v>
                </c:pt>
                <c:pt idx="432">
                  <c:v>44</c:v>
                </c:pt>
                <c:pt idx="433">
                  <c:v>7</c:v>
                </c:pt>
                <c:pt idx="434">
                  <c:v>55</c:v>
                </c:pt>
                <c:pt idx="435">
                  <c:v>74</c:v>
                </c:pt>
                <c:pt idx="436">
                  <c:v>39</c:v>
                </c:pt>
                <c:pt idx="437">
                  <c:v>112</c:v>
                </c:pt>
                <c:pt idx="438">
                  <c:v>323</c:v>
                </c:pt>
                <c:pt idx="439">
                  <c:v>223</c:v>
                </c:pt>
                <c:pt idx="440">
                  <c:v>43</c:v>
                </c:pt>
                <c:pt idx="441">
                  <c:v>44</c:v>
                </c:pt>
                <c:pt idx="442">
                  <c:v>7</c:v>
                </c:pt>
                <c:pt idx="443">
                  <c:v>55</c:v>
                </c:pt>
                <c:pt idx="444">
                  <c:v>74</c:v>
                </c:pt>
                <c:pt idx="445">
                  <c:v>39</c:v>
                </c:pt>
                <c:pt idx="446">
                  <c:v>26</c:v>
                </c:pt>
                <c:pt idx="447">
                  <c:v>51</c:v>
                </c:pt>
                <c:pt idx="448">
                  <c:v>13</c:v>
                </c:pt>
                <c:pt idx="449">
                  <c:v>17</c:v>
                </c:pt>
                <c:pt idx="450">
                  <c:v>44</c:v>
                </c:pt>
                <c:pt idx="451">
                  <c:v>7</c:v>
                </c:pt>
                <c:pt idx="452">
                  <c:v>55</c:v>
                </c:pt>
                <c:pt idx="453">
                  <c:v>74</c:v>
                </c:pt>
                <c:pt idx="454">
                  <c:v>39</c:v>
                </c:pt>
                <c:pt idx="455">
                  <c:v>112</c:v>
                </c:pt>
                <c:pt idx="456">
                  <c:v>323</c:v>
                </c:pt>
                <c:pt idx="457">
                  <c:v>223</c:v>
                </c:pt>
                <c:pt idx="458">
                  <c:v>43</c:v>
                </c:pt>
                <c:pt idx="459">
                  <c:v>44</c:v>
                </c:pt>
                <c:pt idx="460">
                  <c:v>7</c:v>
                </c:pt>
                <c:pt idx="461">
                  <c:v>55</c:v>
                </c:pt>
                <c:pt idx="462">
                  <c:v>74</c:v>
                </c:pt>
                <c:pt idx="463">
                  <c:v>39</c:v>
                </c:pt>
                <c:pt idx="464">
                  <c:v>26</c:v>
                </c:pt>
                <c:pt idx="465">
                  <c:v>51</c:v>
                </c:pt>
                <c:pt idx="466">
                  <c:v>13</c:v>
                </c:pt>
                <c:pt idx="467">
                  <c:v>17</c:v>
                </c:pt>
                <c:pt idx="468">
                  <c:v>44</c:v>
                </c:pt>
                <c:pt idx="469">
                  <c:v>7</c:v>
                </c:pt>
                <c:pt idx="470">
                  <c:v>55</c:v>
                </c:pt>
                <c:pt idx="471">
                  <c:v>74</c:v>
                </c:pt>
                <c:pt idx="472">
                  <c:v>39</c:v>
                </c:pt>
                <c:pt idx="473">
                  <c:v>112</c:v>
                </c:pt>
                <c:pt idx="474">
                  <c:v>323</c:v>
                </c:pt>
                <c:pt idx="475">
                  <c:v>223</c:v>
                </c:pt>
                <c:pt idx="476">
                  <c:v>43</c:v>
                </c:pt>
                <c:pt idx="477">
                  <c:v>44</c:v>
                </c:pt>
                <c:pt idx="478">
                  <c:v>7</c:v>
                </c:pt>
                <c:pt idx="479">
                  <c:v>55</c:v>
                </c:pt>
                <c:pt idx="480">
                  <c:v>74</c:v>
                </c:pt>
                <c:pt idx="481">
                  <c:v>39</c:v>
                </c:pt>
                <c:pt idx="482">
                  <c:v>26</c:v>
                </c:pt>
                <c:pt idx="483">
                  <c:v>51</c:v>
                </c:pt>
                <c:pt idx="484">
                  <c:v>13</c:v>
                </c:pt>
                <c:pt idx="485">
                  <c:v>17</c:v>
                </c:pt>
                <c:pt idx="486">
                  <c:v>44</c:v>
                </c:pt>
                <c:pt idx="487">
                  <c:v>7</c:v>
                </c:pt>
                <c:pt idx="488">
                  <c:v>55</c:v>
                </c:pt>
                <c:pt idx="489">
                  <c:v>74</c:v>
                </c:pt>
                <c:pt idx="490">
                  <c:v>39</c:v>
                </c:pt>
                <c:pt idx="491">
                  <c:v>112</c:v>
                </c:pt>
                <c:pt idx="492">
                  <c:v>323</c:v>
                </c:pt>
                <c:pt idx="493">
                  <c:v>223</c:v>
                </c:pt>
                <c:pt idx="494">
                  <c:v>43</c:v>
                </c:pt>
                <c:pt idx="495">
                  <c:v>44</c:v>
                </c:pt>
                <c:pt idx="496">
                  <c:v>7</c:v>
                </c:pt>
                <c:pt idx="497">
                  <c:v>55</c:v>
                </c:pt>
                <c:pt idx="498">
                  <c:v>74</c:v>
                </c:pt>
                <c:pt idx="499">
                  <c:v>39</c:v>
                </c:pt>
                <c:pt idx="500">
                  <c:v>26</c:v>
                </c:pt>
                <c:pt idx="501">
                  <c:v>51</c:v>
                </c:pt>
                <c:pt idx="502">
                  <c:v>13</c:v>
                </c:pt>
                <c:pt idx="503">
                  <c:v>17</c:v>
                </c:pt>
                <c:pt idx="504">
                  <c:v>44</c:v>
                </c:pt>
                <c:pt idx="505">
                  <c:v>7</c:v>
                </c:pt>
                <c:pt idx="506">
                  <c:v>55</c:v>
                </c:pt>
                <c:pt idx="507">
                  <c:v>74</c:v>
                </c:pt>
                <c:pt idx="508">
                  <c:v>39</c:v>
                </c:pt>
                <c:pt idx="509">
                  <c:v>112</c:v>
                </c:pt>
                <c:pt idx="510">
                  <c:v>323</c:v>
                </c:pt>
                <c:pt idx="511">
                  <c:v>223</c:v>
                </c:pt>
                <c:pt idx="512">
                  <c:v>43</c:v>
                </c:pt>
                <c:pt idx="513">
                  <c:v>44</c:v>
                </c:pt>
                <c:pt idx="514">
                  <c:v>7</c:v>
                </c:pt>
                <c:pt idx="515">
                  <c:v>55</c:v>
                </c:pt>
                <c:pt idx="516">
                  <c:v>74</c:v>
                </c:pt>
                <c:pt idx="517">
                  <c:v>39</c:v>
                </c:pt>
                <c:pt idx="518">
                  <c:v>26</c:v>
                </c:pt>
                <c:pt idx="519">
                  <c:v>51</c:v>
                </c:pt>
                <c:pt idx="520">
                  <c:v>13</c:v>
                </c:pt>
                <c:pt idx="521">
                  <c:v>17</c:v>
                </c:pt>
                <c:pt idx="522">
                  <c:v>44</c:v>
                </c:pt>
                <c:pt idx="523">
                  <c:v>7</c:v>
                </c:pt>
                <c:pt idx="524">
                  <c:v>55</c:v>
                </c:pt>
                <c:pt idx="525">
                  <c:v>74</c:v>
                </c:pt>
                <c:pt idx="526">
                  <c:v>39</c:v>
                </c:pt>
                <c:pt idx="527">
                  <c:v>112</c:v>
                </c:pt>
                <c:pt idx="528">
                  <c:v>323</c:v>
                </c:pt>
                <c:pt idx="529">
                  <c:v>223</c:v>
                </c:pt>
                <c:pt idx="530">
                  <c:v>43</c:v>
                </c:pt>
                <c:pt idx="531">
                  <c:v>44</c:v>
                </c:pt>
                <c:pt idx="532">
                  <c:v>7</c:v>
                </c:pt>
                <c:pt idx="533">
                  <c:v>55</c:v>
                </c:pt>
                <c:pt idx="534">
                  <c:v>74</c:v>
                </c:pt>
                <c:pt idx="535">
                  <c:v>39</c:v>
                </c:pt>
                <c:pt idx="536">
                  <c:v>26</c:v>
                </c:pt>
                <c:pt idx="537">
                  <c:v>51</c:v>
                </c:pt>
                <c:pt idx="538">
                  <c:v>13</c:v>
                </c:pt>
                <c:pt idx="539">
                  <c:v>17</c:v>
                </c:pt>
                <c:pt idx="540">
                  <c:v>44</c:v>
                </c:pt>
                <c:pt idx="541">
                  <c:v>7</c:v>
                </c:pt>
                <c:pt idx="542">
                  <c:v>55</c:v>
                </c:pt>
                <c:pt idx="543">
                  <c:v>74</c:v>
                </c:pt>
                <c:pt idx="544">
                  <c:v>39</c:v>
                </c:pt>
                <c:pt idx="545">
                  <c:v>112</c:v>
                </c:pt>
                <c:pt idx="546">
                  <c:v>323</c:v>
                </c:pt>
                <c:pt idx="547">
                  <c:v>223</c:v>
                </c:pt>
                <c:pt idx="548">
                  <c:v>43</c:v>
                </c:pt>
                <c:pt idx="549">
                  <c:v>44</c:v>
                </c:pt>
                <c:pt idx="550">
                  <c:v>7</c:v>
                </c:pt>
                <c:pt idx="551">
                  <c:v>55</c:v>
                </c:pt>
                <c:pt idx="552">
                  <c:v>74</c:v>
                </c:pt>
                <c:pt idx="553">
                  <c:v>39</c:v>
                </c:pt>
                <c:pt idx="554">
                  <c:v>26</c:v>
                </c:pt>
                <c:pt idx="555">
                  <c:v>51</c:v>
                </c:pt>
                <c:pt idx="556">
                  <c:v>13</c:v>
                </c:pt>
                <c:pt idx="557">
                  <c:v>17</c:v>
                </c:pt>
                <c:pt idx="558">
                  <c:v>44</c:v>
                </c:pt>
                <c:pt idx="559">
                  <c:v>7</c:v>
                </c:pt>
                <c:pt idx="560">
                  <c:v>55</c:v>
                </c:pt>
                <c:pt idx="561">
                  <c:v>74</c:v>
                </c:pt>
                <c:pt idx="562">
                  <c:v>39</c:v>
                </c:pt>
                <c:pt idx="563">
                  <c:v>112</c:v>
                </c:pt>
                <c:pt idx="564">
                  <c:v>323</c:v>
                </c:pt>
                <c:pt idx="565">
                  <c:v>223</c:v>
                </c:pt>
                <c:pt idx="566">
                  <c:v>43</c:v>
                </c:pt>
                <c:pt idx="567">
                  <c:v>44</c:v>
                </c:pt>
                <c:pt idx="568">
                  <c:v>7</c:v>
                </c:pt>
                <c:pt idx="569">
                  <c:v>55</c:v>
                </c:pt>
                <c:pt idx="570">
                  <c:v>74</c:v>
                </c:pt>
                <c:pt idx="571">
                  <c:v>39</c:v>
                </c:pt>
                <c:pt idx="572">
                  <c:v>26</c:v>
                </c:pt>
                <c:pt idx="573">
                  <c:v>51</c:v>
                </c:pt>
                <c:pt idx="574">
                  <c:v>13</c:v>
                </c:pt>
                <c:pt idx="575">
                  <c:v>17</c:v>
                </c:pt>
                <c:pt idx="576">
                  <c:v>44</c:v>
                </c:pt>
                <c:pt idx="577">
                  <c:v>7</c:v>
                </c:pt>
                <c:pt idx="578">
                  <c:v>55</c:v>
                </c:pt>
                <c:pt idx="579">
                  <c:v>74</c:v>
                </c:pt>
                <c:pt idx="580">
                  <c:v>39</c:v>
                </c:pt>
                <c:pt idx="581">
                  <c:v>112</c:v>
                </c:pt>
                <c:pt idx="582">
                  <c:v>323</c:v>
                </c:pt>
                <c:pt idx="583">
                  <c:v>223</c:v>
                </c:pt>
                <c:pt idx="584">
                  <c:v>43</c:v>
                </c:pt>
                <c:pt idx="585">
                  <c:v>44</c:v>
                </c:pt>
                <c:pt idx="586">
                  <c:v>7</c:v>
                </c:pt>
                <c:pt idx="587">
                  <c:v>55</c:v>
                </c:pt>
                <c:pt idx="588">
                  <c:v>74</c:v>
                </c:pt>
                <c:pt idx="589">
                  <c:v>39</c:v>
                </c:pt>
                <c:pt idx="590">
                  <c:v>26</c:v>
                </c:pt>
                <c:pt idx="591">
                  <c:v>51</c:v>
                </c:pt>
                <c:pt idx="592">
                  <c:v>13</c:v>
                </c:pt>
                <c:pt idx="593">
                  <c:v>17</c:v>
                </c:pt>
                <c:pt idx="594">
                  <c:v>44</c:v>
                </c:pt>
                <c:pt idx="595">
                  <c:v>7</c:v>
                </c:pt>
                <c:pt idx="596">
                  <c:v>55</c:v>
                </c:pt>
                <c:pt idx="597">
                  <c:v>74</c:v>
                </c:pt>
                <c:pt idx="598">
                  <c:v>39</c:v>
                </c:pt>
                <c:pt idx="599">
                  <c:v>112</c:v>
                </c:pt>
                <c:pt idx="600">
                  <c:v>323</c:v>
                </c:pt>
                <c:pt idx="601">
                  <c:v>223</c:v>
                </c:pt>
                <c:pt idx="602">
                  <c:v>43</c:v>
                </c:pt>
                <c:pt idx="603">
                  <c:v>44</c:v>
                </c:pt>
                <c:pt idx="604">
                  <c:v>7</c:v>
                </c:pt>
                <c:pt idx="605">
                  <c:v>55</c:v>
                </c:pt>
                <c:pt idx="606">
                  <c:v>74</c:v>
                </c:pt>
                <c:pt idx="607">
                  <c:v>39</c:v>
                </c:pt>
                <c:pt idx="608">
                  <c:v>26</c:v>
                </c:pt>
                <c:pt idx="609">
                  <c:v>51</c:v>
                </c:pt>
                <c:pt idx="610">
                  <c:v>13</c:v>
                </c:pt>
                <c:pt idx="611">
                  <c:v>17</c:v>
                </c:pt>
                <c:pt idx="612">
                  <c:v>44</c:v>
                </c:pt>
                <c:pt idx="613">
                  <c:v>7</c:v>
                </c:pt>
                <c:pt idx="614">
                  <c:v>55</c:v>
                </c:pt>
                <c:pt idx="615">
                  <c:v>74</c:v>
                </c:pt>
                <c:pt idx="616">
                  <c:v>39</c:v>
                </c:pt>
                <c:pt idx="617">
                  <c:v>112</c:v>
                </c:pt>
                <c:pt idx="618">
                  <c:v>323</c:v>
                </c:pt>
                <c:pt idx="619">
                  <c:v>223</c:v>
                </c:pt>
                <c:pt idx="620">
                  <c:v>43</c:v>
                </c:pt>
                <c:pt idx="621">
                  <c:v>44</c:v>
                </c:pt>
                <c:pt idx="622">
                  <c:v>7</c:v>
                </c:pt>
                <c:pt idx="623">
                  <c:v>55</c:v>
                </c:pt>
                <c:pt idx="624">
                  <c:v>74</c:v>
                </c:pt>
                <c:pt idx="625">
                  <c:v>39</c:v>
                </c:pt>
                <c:pt idx="626">
                  <c:v>26</c:v>
                </c:pt>
                <c:pt idx="627">
                  <c:v>51</c:v>
                </c:pt>
                <c:pt idx="628">
                  <c:v>13</c:v>
                </c:pt>
                <c:pt idx="629">
                  <c:v>17</c:v>
                </c:pt>
                <c:pt idx="630">
                  <c:v>44</c:v>
                </c:pt>
                <c:pt idx="631">
                  <c:v>7</c:v>
                </c:pt>
                <c:pt idx="632">
                  <c:v>55</c:v>
                </c:pt>
                <c:pt idx="633">
                  <c:v>74</c:v>
                </c:pt>
                <c:pt idx="634">
                  <c:v>39</c:v>
                </c:pt>
                <c:pt idx="635">
                  <c:v>112</c:v>
                </c:pt>
                <c:pt idx="636">
                  <c:v>323</c:v>
                </c:pt>
                <c:pt idx="637">
                  <c:v>223</c:v>
                </c:pt>
                <c:pt idx="638">
                  <c:v>43</c:v>
                </c:pt>
                <c:pt idx="639">
                  <c:v>44</c:v>
                </c:pt>
                <c:pt idx="640">
                  <c:v>7</c:v>
                </c:pt>
                <c:pt idx="641">
                  <c:v>55</c:v>
                </c:pt>
                <c:pt idx="642">
                  <c:v>74</c:v>
                </c:pt>
                <c:pt idx="643">
                  <c:v>39</c:v>
                </c:pt>
                <c:pt idx="644">
                  <c:v>26</c:v>
                </c:pt>
                <c:pt idx="645">
                  <c:v>51</c:v>
                </c:pt>
                <c:pt idx="646">
                  <c:v>13</c:v>
                </c:pt>
                <c:pt idx="647">
                  <c:v>17</c:v>
                </c:pt>
                <c:pt idx="648">
                  <c:v>44</c:v>
                </c:pt>
                <c:pt idx="649">
                  <c:v>7</c:v>
                </c:pt>
                <c:pt idx="650">
                  <c:v>55</c:v>
                </c:pt>
                <c:pt idx="651">
                  <c:v>74</c:v>
                </c:pt>
                <c:pt idx="652">
                  <c:v>39</c:v>
                </c:pt>
                <c:pt idx="653">
                  <c:v>112</c:v>
                </c:pt>
                <c:pt idx="654">
                  <c:v>323</c:v>
                </c:pt>
                <c:pt idx="655">
                  <c:v>223</c:v>
                </c:pt>
                <c:pt idx="656">
                  <c:v>43</c:v>
                </c:pt>
                <c:pt idx="657">
                  <c:v>44</c:v>
                </c:pt>
                <c:pt idx="658">
                  <c:v>7</c:v>
                </c:pt>
                <c:pt idx="659">
                  <c:v>55</c:v>
                </c:pt>
                <c:pt idx="660">
                  <c:v>74</c:v>
                </c:pt>
                <c:pt idx="661">
                  <c:v>39</c:v>
                </c:pt>
                <c:pt idx="662">
                  <c:v>26</c:v>
                </c:pt>
                <c:pt idx="663">
                  <c:v>51</c:v>
                </c:pt>
                <c:pt idx="664">
                  <c:v>13</c:v>
                </c:pt>
                <c:pt idx="665">
                  <c:v>17</c:v>
                </c:pt>
                <c:pt idx="666">
                  <c:v>44</c:v>
                </c:pt>
                <c:pt idx="667">
                  <c:v>7</c:v>
                </c:pt>
                <c:pt idx="668">
                  <c:v>55</c:v>
                </c:pt>
                <c:pt idx="669">
                  <c:v>74</c:v>
                </c:pt>
                <c:pt idx="670">
                  <c:v>39</c:v>
                </c:pt>
                <c:pt idx="671">
                  <c:v>112</c:v>
                </c:pt>
                <c:pt idx="672">
                  <c:v>323</c:v>
                </c:pt>
                <c:pt idx="673">
                  <c:v>223</c:v>
                </c:pt>
                <c:pt idx="674">
                  <c:v>43</c:v>
                </c:pt>
                <c:pt idx="675">
                  <c:v>44</c:v>
                </c:pt>
                <c:pt idx="676">
                  <c:v>7</c:v>
                </c:pt>
                <c:pt idx="677">
                  <c:v>55</c:v>
                </c:pt>
                <c:pt idx="678">
                  <c:v>74</c:v>
                </c:pt>
                <c:pt idx="679">
                  <c:v>39</c:v>
                </c:pt>
                <c:pt idx="680">
                  <c:v>26</c:v>
                </c:pt>
                <c:pt idx="681">
                  <c:v>51</c:v>
                </c:pt>
                <c:pt idx="682">
                  <c:v>13</c:v>
                </c:pt>
                <c:pt idx="683">
                  <c:v>17</c:v>
                </c:pt>
                <c:pt idx="684">
                  <c:v>44</c:v>
                </c:pt>
                <c:pt idx="685">
                  <c:v>7</c:v>
                </c:pt>
                <c:pt idx="686">
                  <c:v>55</c:v>
                </c:pt>
                <c:pt idx="687">
                  <c:v>74</c:v>
                </c:pt>
                <c:pt idx="688">
                  <c:v>39</c:v>
                </c:pt>
                <c:pt idx="689">
                  <c:v>112</c:v>
                </c:pt>
                <c:pt idx="690">
                  <c:v>323</c:v>
                </c:pt>
                <c:pt idx="691">
                  <c:v>223</c:v>
                </c:pt>
                <c:pt idx="692">
                  <c:v>43</c:v>
                </c:pt>
                <c:pt idx="693">
                  <c:v>44</c:v>
                </c:pt>
                <c:pt idx="694">
                  <c:v>7</c:v>
                </c:pt>
                <c:pt idx="695">
                  <c:v>55</c:v>
                </c:pt>
                <c:pt idx="696">
                  <c:v>74</c:v>
                </c:pt>
                <c:pt idx="697">
                  <c:v>39</c:v>
                </c:pt>
                <c:pt idx="698">
                  <c:v>26</c:v>
                </c:pt>
                <c:pt idx="699">
                  <c:v>51</c:v>
                </c:pt>
                <c:pt idx="700">
                  <c:v>13</c:v>
                </c:pt>
                <c:pt idx="701">
                  <c:v>17</c:v>
                </c:pt>
                <c:pt idx="702">
                  <c:v>44</c:v>
                </c:pt>
                <c:pt idx="703">
                  <c:v>7</c:v>
                </c:pt>
                <c:pt idx="704">
                  <c:v>55</c:v>
                </c:pt>
                <c:pt idx="705">
                  <c:v>74</c:v>
                </c:pt>
                <c:pt idx="706">
                  <c:v>39</c:v>
                </c:pt>
                <c:pt idx="707">
                  <c:v>112</c:v>
                </c:pt>
                <c:pt idx="708">
                  <c:v>323</c:v>
                </c:pt>
                <c:pt idx="709">
                  <c:v>223</c:v>
                </c:pt>
                <c:pt idx="710">
                  <c:v>43</c:v>
                </c:pt>
                <c:pt idx="711">
                  <c:v>44</c:v>
                </c:pt>
                <c:pt idx="712">
                  <c:v>7</c:v>
                </c:pt>
                <c:pt idx="713">
                  <c:v>55</c:v>
                </c:pt>
                <c:pt idx="714">
                  <c:v>74</c:v>
                </c:pt>
                <c:pt idx="715">
                  <c:v>39</c:v>
                </c:pt>
                <c:pt idx="716">
                  <c:v>26</c:v>
                </c:pt>
                <c:pt idx="717">
                  <c:v>51</c:v>
                </c:pt>
                <c:pt idx="718">
                  <c:v>13</c:v>
                </c:pt>
                <c:pt idx="719">
                  <c:v>17</c:v>
                </c:pt>
                <c:pt idx="720">
                  <c:v>44</c:v>
                </c:pt>
                <c:pt idx="721">
                  <c:v>7</c:v>
                </c:pt>
                <c:pt idx="722">
                  <c:v>55</c:v>
                </c:pt>
                <c:pt idx="723">
                  <c:v>74</c:v>
                </c:pt>
                <c:pt idx="724">
                  <c:v>39</c:v>
                </c:pt>
                <c:pt idx="725">
                  <c:v>112</c:v>
                </c:pt>
                <c:pt idx="726">
                  <c:v>323</c:v>
                </c:pt>
                <c:pt idx="727">
                  <c:v>223</c:v>
                </c:pt>
                <c:pt idx="728">
                  <c:v>43</c:v>
                </c:pt>
                <c:pt idx="729">
                  <c:v>44</c:v>
                </c:pt>
                <c:pt idx="730">
                  <c:v>7</c:v>
                </c:pt>
                <c:pt idx="731">
                  <c:v>55</c:v>
                </c:pt>
                <c:pt idx="732">
                  <c:v>74</c:v>
                </c:pt>
                <c:pt idx="733">
                  <c:v>39</c:v>
                </c:pt>
                <c:pt idx="734">
                  <c:v>26</c:v>
                </c:pt>
                <c:pt idx="735">
                  <c:v>51</c:v>
                </c:pt>
                <c:pt idx="736">
                  <c:v>13</c:v>
                </c:pt>
                <c:pt idx="737">
                  <c:v>17</c:v>
                </c:pt>
                <c:pt idx="738">
                  <c:v>44</c:v>
                </c:pt>
                <c:pt idx="739">
                  <c:v>7</c:v>
                </c:pt>
                <c:pt idx="740">
                  <c:v>55</c:v>
                </c:pt>
                <c:pt idx="741">
                  <c:v>74</c:v>
                </c:pt>
                <c:pt idx="742">
                  <c:v>39</c:v>
                </c:pt>
                <c:pt idx="743">
                  <c:v>112</c:v>
                </c:pt>
                <c:pt idx="744">
                  <c:v>323</c:v>
                </c:pt>
                <c:pt idx="745">
                  <c:v>223</c:v>
                </c:pt>
                <c:pt idx="746">
                  <c:v>43</c:v>
                </c:pt>
                <c:pt idx="747">
                  <c:v>44</c:v>
                </c:pt>
                <c:pt idx="748">
                  <c:v>7</c:v>
                </c:pt>
                <c:pt idx="749">
                  <c:v>55</c:v>
                </c:pt>
                <c:pt idx="750">
                  <c:v>74</c:v>
                </c:pt>
                <c:pt idx="751">
                  <c:v>39</c:v>
                </c:pt>
                <c:pt idx="752">
                  <c:v>26</c:v>
                </c:pt>
                <c:pt idx="753">
                  <c:v>51</c:v>
                </c:pt>
                <c:pt idx="754">
                  <c:v>13</c:v>
                </c:pt>
                <c:pt idx="755">
                  <c:v>17</c:v>
                </c:pt>
                <c:pt idx="756">
                  <c:v>44</c:v>
                </c:pt>
                <c:pt idx="757">
                  <c:v>7</c:v>
                </c:pt>
                <c:pt idx="758">
                  <c:v>55</c:v>
                </c:pt>
                <c:pt idx="759">
                  <c:v>74</c:v>
                </c:pt>
                <c:pt idx="760">
                  <c:v>39</c:v>
                </c:pt>
                <c:pt idx="761">
                  <c:v>112</c:v>
                </c:pt>
                <c:pt idx="762">
                  <c:v>323</c:v>
                </c:pt>
                <c:pt idx="763">
                  <c:v>223</c:v>
                </c:pt>
                <c:pt idx="764">
                  <c:v>43</c:v>
                </c:pt>
                <c:pt idx="765">
                  <c:v>44</c:v>
                </c:pt>
                <c:pt idx="766">
                  <c:v>7</c:v>
                </c:pt>
                <c:pt idx="767">
                  <c:v>55</c:v>
                </c:pt>
                <c:pt idx="768">
                  <c:v>74</c:v>
                </c:pt>
                <c:pt idx="769">
                  <c:v>39</c:v>
                </c:pt>
                <c:pt idx="770">
                  <c:v>26</c:v>
                </c:pt>
                <c:pt idx="771">
                  <c:v>51</c:v>
                </c:pt>
                <c:pt idx="772">
                  <c:v>13</c:v>
                </c:pt>
                <c:pt idx="773">
                  <c:v>17</c:v>
                </c:pt>
                <c:pt idx="774">
                  <c:v>44</c:v>
                </c:pt>
                <c:pt idx="775">
                  <c:v>7</c:v>
                </c:pt>
                <c:pt idx="776">
                  <c:v>55</c:v>
                </c:pt>
                <c:pt idx="777">
                  <c:v>74</c:v>
                </c:pt>
                <c:pt idx="778">
                  <c:v>39</c:v>
                </c:pt>
                <c:pt idx="779">
                  <c:v>112</c:v>
                </c:pt>
                <c:pt idx="780">
                  <c:v>323</c:v>
                </c:pt>
                <c:pt idx="781">
                  <c:v>223</c:v>
                </c:pt>
                <c:pt idx="782">
                  <c:v>43</c:v>
                </c:pt>
                <c:pt idx="783">
                  <c:v>44</c:v>
                </c:pt>
                <c:pt idx="784">
                  <c:v>7</c:v>
                </c:pt>
                <c:pt idx="785">
                  <c:v>55</c:v>
                </c:pt>
                <c:pt idx="786">
                  <c:v>74</c:v>
                </c:pt>
                <c:pt idx="787">
                  <c:v>39</c:v>
                </c:pt>
                <c:pt idx="788">
                  <c:v>26</c:v>
                </c:pt>
                <c:pt idx="789">
                  <c:v>51</c:v>
                </c:pt>
                <c:pt idx="790">
                  <c:v>13</c:v>
                </c:pt>
                <c:pt idx="791">
                  <c:v>17</c:v>
                </c:pt>
                <c:pt idx="792">
                  <c:v>44</c:v>
                </c:pt>
                <c:pt idx="793">
                  <c:v>7</c:v>
                </c:pt>
                <c:pt idx="794">
                  <c:v>55</c:v>
                </c:pt>
                <c:pt idx="795">
                  <c:v>74</c:v>
                </c:pt>
                <c:pt idx="796">
                  <c:v>39</c:v>
                </c:pt>
                <c:pt idx="797">
                  <c:v>112</c:v>
                </c:pt>
                <c:pt idx="798">
                  <c:v>323</c:v>
                </c:pt>
                <c:pt idx="799">
                  <c:v>223</c:v>
                </c:pt>
                <c:pt idx="800">
                  <c:v>43</c:v>
                </c:pt>
                <c:pt idx="801">
                  <c:v>44</c:v>
                </c:pt>
                <c:pt idx="802">
                  <c:v>7</c:v>
                </c:pt>
                <c:pt idx="803">
                  <c:v>55</c:v>
                </c:pt>
                <c:pt idx="804">
                  <c:v>74</c:v>
                </c:pt>
                <c:pt idx="805">
                  <c:v>39</c:v>
                </c:pt>
                <c:pt idx="806">
                  <c:v>26</c:v>
                </c:pt>
                <c:pt idx="807">
                  <c:v>51</c:v>
                </c:pt>
                <c:pt idx="808">
                  <c:v>13</c:v>
                </c:pt>
                <c:pt idx="809">
                  <c:v>17</c:v>
                </c:pt>
                <c:pt idx="810">
                  <c:v>44</c:v>
                </c:pt>
                <c:pt idx="811">
                  <c:v>7</c:v>
                </c:pt>
                <c:pt idx="812">
                  <c:v>55</c:v>
                </c:pt>
                <c:pt idx="813">
                  <c:v>74</c:v>
                </c:pt>
                <c:pt idx="814">
                  <c:v>39</c:v>
                </c:pt>
                <c:pt idx="815">
                  <c:v>112</c:v>
                </c:pt>
                <c:pt idx="816">
                  <c:v>323</c:v>
                </c:pt>
                <c:pt idx="817">
                  <c:v>223</c:v>
                </c:pt>
                <c:pt idx="818">
                  <c:v>43</c:v>
                </c:pt>
                <c:pt idx="819">
                  <c:v>44</c:v>
                </c:pt>
                <c:pt idx="820">
                  <c:v>7</c:v>
                </c:pt>
                <c:pt idx="821">
                  <c:v>55</c:v>
                </c:pt>
                <c:pt idx="822">
                  <c:v>74</c:v>
                </c:pt>
                <c:pt idx="823">
                  <c:v>39</c:v>
                </c:pt>
                <c:pt idx="824">
                  <c:v>26</c:v>
                </c:pt>
                <c:pt idx="825">
                  <c:v>51</c:v>
                </c:pt>
                <c:pt idx="826">
                  <c:v>13</c:v>
                </c:pt>
                <c:pt idx="827">
                  <c:v>17</c:v>
                </c:pt>
                <c:pt idx="828">
                  <c:v>44</c:v>
                </c:pt>
                <c:pt idx="829">
                  <c:v>7</c:v>
                </c:pt>
                <c:pt idx="830">
                  <c:v>55</c:v>
                </c:pt>
                <c:pt idx="831">
                  <c:v>74</c:v>
                </c:pt>
                <c:pt idx="832">
                  <c:v>39</c:v>
                </c:pt>
                <c:pt idx="833">
                  <c:v>112</c:v>
                </c:pt>
                <c:pt idx="834">
                  <c:v>323</c:v>
                </c:pt>
                <c:pt idx="835">
                  <c:v>223</c:v>
                </c:pt>
                <c:pt idx="836">
                  <c:v>43</c:v>
                </c:pt>
                <c:pt idx="837">
                  <c:v>44</c:v>
                </c:pt>
                <c:pt idx="838">
                  <c:v>7</c:v>
                </c:pt>
                <c:pt idx="839">
                  <c:v>55</c:v>
                </c:pt>
                <c:pt idx="840">
                  <c:v>74</c:v>
                </c:pt>
                <c:pt idx="841">
                  <c:v>39</c:v>
                </c:pt>
                <c:pt idx="842">
                  <c:v>26</c:v>
                </c:pt>
                <c:pt idx="843">
                  <c:v>51</c:v>
                </c:pt>
                <c:pt idx="844">
                  <c:v>13</c:v>
                </c:pt>
                <c:pt idx="845">
                  <c:v>17</c:v>
                </c:pt>
                <c:pt idx="846">
                  <c:v>44</c:v>
                </c:pt>
                <c:pt idx="847">
                  <c:v>7</c:v>
                </c:pt>
                <c:pt idx="848">
                  <c:v>55</c:v>
                </c:pt>
                <c:pt idx="849">
                  <c:v>74</c:v>
                </c:pt>
                <c:pt idx="850">
                  <c:v>39</c:v>
                </c:pt>
                <c:pt idx="851">
                  <c:v>112</c:v>
                </c:pt>
                <c:pt idx="852">
                  <c:v>323</c:v>
                </c:pt>
                <c:pt idx="853">
                  <c:v>223</c:v>
                </c:pt>
                <c:pt idx="854">
                  <c:v>43</c:v>
                </c:pt>
                <c:pt idx="855">
                  <c:v>44</c:v>
                </c:pt>
                <c:pt idx="856">
                  <c:v>7</c:v>
                </c:pt>
                <c:pt idx="857">
                  <c:v>55</c:v>
                </c:pt>
                <c:pt idx="858">
                  <c:v>74</c:v>
                </c:pt>
                <c:pt idx="859">
                  <c:v>39</c:v>
                </c:pt>
                <c:pt idx="860">
                  <c:v>26</c:v>
                </c:pt>
                <c:pt idx="861">
                  <c:v>51</c:v>
                </c:pt>
                <c:pt idx="862">
                  <c:v>13</c:v>
                </c:pt>
                <c:pt idx="863">
                  <c:v>17</c:v>
                </c:pt>
                <c:pt idx="864">
                  <c:v>44</c:v>
                </c:pt>
                <c:pt idx="865">
                  <c:v>7</c:v>
                </c:pt>
                <c:pt idx="866">
                  <c:v>55</c:v>
                </c:pt>
                <c:pt idx="867">
                  <c:v>74</c:v>
                </c:pt>
                <c:pt idx="868">
                  <c:v>39</c:v>
                </c:pt>
                <c:pt idx="869">
                  <c:v>112</c:v>
                </c:pt>
                <c:pt idx="870">
                  <c:v>323</c:v>
                </c:pt>
                <c:pt idx="871">
                  <c:v>223</c:v>
                </c:pt>
                <c:pt idx="872">
                  <c:v>43</c:v>
                </c:pt>
                <c:pt idx="873">
                  <c:v>44</c:v>
                </c:pt>
                <c:pt idx="874">
                  <c:v>7</c:v>
                </c:pt>
                <c:pt idx="875">
                  <c:v>55</c:v>
                </c:pt>
                <c:pt idx="876">
                  <c:v>74</c:v>
                </c:pt>
                <c:pt idx="877">
                  <c:v>39</c:v>
                </c:pt>
                <c:pt idx="878">
                  <c:v>26</c:v>
                </c:pt>
                <c:pt idx="879">
                  <c:v>51</c:v>
                </c:pt>
                <c:pt idx="880">
                  <c:v>13</c:v>
                </c:pt>
                <c:pt idx="881">
                  <c:v>17</c:v>
                </c:pt>
                <c:pt idx="882">
                  <c:v>44</c:v>
                </c:pt>
                <c:pt idx="883">
                  <c:v>7</c:v>
                </c:pt>
                <c:pt idx="884">
                  <c:v>55</c:v>
                </c:pt>
                <c:pt idx="885">
                  <c:v>74</c:v>
                </c:pt>
                <c:pt idx="886">
                  <c:v>39</c:v>
                </c:pt>
                <c:pt idx="887">
                  <c:v>112</c:v>
                </c:pt>
                <c:pt idx="888">
                  <c:v>323</c:v>
                </c:pt>
                <c:pt idx="889">
                  <c:v>223</c:v>
                </c:pt>
                <c:pt idx="890">
                  <c:v>43</c:v>
                </c:pt>
                <c:pt idx="891">
                  <c:v>44</c:v>
                </c:pt>
                <c:pt idx="892">
                  <c:v>7</c:v>
                </c:pt>
                <c:pt idx="893">
                  <c:v>55</c:v>
                </c:pt>
                <c:pt idx="894">
                  <c:v>74</c:v>
                </c:pt>
                <c:pt idx="895">
                  <c:v>39</c:v>
                </c:pt>
                <c:pt idx="896">
                  <c:v>26</c:v>
                </c:pt>
                <c:pt idx="897">
                  <c:v>51</c:v>
                </c:pt>
                <c:pt idx="898">
                  <c:v>13</c:v>
                </c:pt>
                <c:pt idx="899">
                  <c:v>17</c:v>
                </c:pt>
                <c:pt idx="900">
                  <c:v>44</c:v>
                </c:pt>
                <c:pt idx="901">
                  <c:v>7</c:v>
                </c:pt>
                <c:pt idx="902">
                  <c:v>55</c:v>
                </c:pt>
                <c:pt idx="903">
                  <c:v>74</c:v>
                </c:pt>
                <c:pt idx="904">
                  <c:v>39</c:v>
                </c:pt>
                <c:pt idx="905">
                  <c:v>112</c:v>
                </c:pt>
                <c:pt idx="906">
                  <c:v>323</c:v>
                </c:pt>
                <c:pt idx="907">
                  <c:v>223</c:v>
                </c:pt>
                <c:pt idx="908">
                  <c:v>43</c:v>
                </c:pt>
                <c:pt idx="909">
                  <c:v>44</c:v>
                </c:pt>
                <c:pt idx="910">
                  <c:v>7</c:v>
                </c:pt>
                <c:pt idx="911">
                  <c:v>55</c:v>
                </c:pt>
                <c:pt idx="912">
                  <c:v>74</c:v>
                </c:pt>
                <c:pt idx="913">
                  <c:v>39</c:v>
                </c:pt>
                <c:pt idx="914">
                  <c:v>26</c:v>
                </c:pt>
                <c:pt idx="915">
                  <c:v>51</c:v>
                </c:pt>
                <c:pt idx="916">
                  <c:v>13</c:v>
                </c:pt>
                <c:pt idx="917">
                  <c:v>17</c:v>
                </c:pt>
                <c:pt idx="918">
                  <c:v>44</c:v>
                </c:pt>
                <c:pt idx="919">
                  <c:v>7</c:v>
                </c:pt>
                <c:pt idx="920">
                  <c:v>55</c:v>
                </c:pt>
                <c:pt idx="921">
                  <c:v>74</c:v>
                </c:pt>
                <c:pt idx="922">
                  <c:v>39</c:v>
                </c:pt>
                <c:pt idx="923">
                  <c:v>112</c:v>
                </c:pt>
                <c:pt idx="924">
                  <c:v>323</c:v>
                </c:pt>
                <c:pt idx="925">
                  <c:v>223</c:v>
                </c:pt>
                <c:pt idx="926">
                  <c:v>43</c:v>
                </c:pt>
                <c:pt idx="927">
                  <c:v>44</c:v>
                </c:pt>
                <c:pt idx="928">
                  <c:v>7</c:v>
                </c:pt>
                <c:pt idx="929">
                  <c:v>55</c:v>
                </c:pt>
                <c:pt idx="930">
                  <c:v>74</c:v>
                </c:pt>
                <c:pt idx="931">
                  <c:v>39</c:v>
                </c:pt>
                <c:pt idx="932">
                  <c:v>26</c:v>
                </c:pt>
                <c:pt idx="933">
                  <c:v>51</c:v>
                </c:pt>
                <c:pt idx="934">
                  <c:v>13</c:v>
                </c:pt>
                <c:pt idx="935">
                  <c:v>17</c:v>
                </c:pt>
                <c:pt idx="936">
                  <c:v>44</c:v>
                </c:pt>
                <c:pt idx="937">
                  <c:v>7</c:v>
                </c:pt>
                <c:pt idx="938">
                  <c:v>55</c:v>
                </c:pt>
                <c:pt idx="939">
                  <c:v>74</c:v>
                </c:pt>
                <c:pt idx="940">
                  <c:v>39</c:v>
                </c:pt>
                <c:pt idx="941">
                  <c:v>112</c:v>
                </c:pt>
                <c:pt idx="942">
                  <c:v>323</c:v>
                </c:pt>
                <c:pt idx="943">
                  <c:v>223</c:v>
                </c:pt>
                <c:pt idx="944">
                  <c:v>43</c:v>
                </c:pt>
                <c:pt idx="945">
                  <c:v>44</c:v>
                </c:pt>
                <c:pt idx="946">
                  <c:v>7</c:v>
                </c:pt>
                <c:pt idx="947">
                  <c:v>55</c:v>
                </c:pt>
                <c:pt idx="948">
                  <c:v>74</c:v>
                </c:pt>
                <c:pt idx="949">
                  <c:v>39</c:v>
                </c:pt>
                <c:pt idx="950">
                  <c:v>26</c:v>
                </c:pt>
                <c:pt idx="951">
                  <c:v>51</c:v>
                </c:pt>
                <c:pt idx="952">
                  <c:v>13</c:v>
                </c:pt>
                <c:pt idx="953">
                  <c:v>17</c:v>
                </c:pt>
                <c:pt idx="954">
                  <c:v>44</c:v>
                </c:pt>
                <c:pt idx="955">
                  <c:v>7</c:v>
                </c:pt>
                <c:pt idx="956">
                  <c:v>55</c:v>
                </c:pt>
                <c:pt idx="957">
                  <c:v>74</c:v>
                </c:pt>
                <c:pt idx="958">
                  <c:v>39</c:v>
                </c:pt>
                <c:pt idx="959">
                  <c:v>112</c:v>
                </c:pt>
                <c:pt idx="960">
                  <c:v>323</c:v>
                </c:pt>
                <c:pt idx="961">
                  <c:v>223</c:v>
                </c:pt>
                <c:pt idx="962">
                  <c:v>43</c:v>
                </c:pt>
                <c:pt idx="963">
                  <c:v>44</c:v>
                </c:pt>
                <c:pt idx="964">
                  <c:v>7</c:v>
                </c:pt>
                <c:pt idx="965">
                  <c:v>55</c:v>
                </c:pt>
                <c:pt idx="966">
                  <c:v>74</c:v>
                </c:pt>
                <c:pt idx="967">
                  <c:v>39</c:v>
                </c:pt>
                <c:pt idx="968">
                  <c:v>26</c:v>
                </c:pt>
                <c:pt idx="969">
                  <c:v>51</c:v>
                </c:pt>
                <c:pt idx="970">
                  <c:v>13</c:v>
                </c:pt>
                <c:pt idx="971">
                  <c:v>17</c:v>
                </c:pt>
                <c:pt idx="972">
                  <c:v>44</c:v>
                </c:pt>
                <c:pt idx="973">
                  <c:v>7</c:v>
                </c:pt>
                <c:pt idx="974">
                  <c:v>55</c:v>
                </c:pt>
                <c:pt idx="975">
                  <c:v>74</c:v>
                </c:pt>
                <c:pt idx="976">
                  <c:v>39</c:v>
                </c:pt>
                <c:pt idx="977">
                  <c:v>112</c:v>
                </c:pt>
                <c:pt idx="978">
                  <c:v>323</c:v>
                </c:pt>
                <c:pt idx="979">
                  <c:v>223</c:v>
                </c:pt>
                <c:pt idx="980">
                  <c:v>43</c:v>
                </c:pt>
                <c:pt idx="981">
                  <c:v>44</c:v>
                </c:pt>
                <c:pt idx="982">
                  <c:v>7</c:v>
                </c:pt>
                <c:pt idx="983">
                  <c:v>55</c:v>
                </c:pt>
                <c:pt idx="984">
                  <c:v>74</c:v>
                </c:pt>
                <c:pt idx="985">
                  <c:v>39</c:v>
                </c:pt>
                <c:pt idx="986">
                  <c:v>26</c:v>
                </c:pt>
                <c:pt idx="987">
                  <c:v>51</c:v>
                </c:pt>
                <c:pt idx="988">
                  <c:v>13</c:v>
                </c:pt>
                <c:pt idx="989">
                  <c:v>17</c:v>
                </c:pt>
                <c:pt idx="990">
                  <c:v>44</c:v>
                </c:pt>
                <c:pt idx="991">
                  <c:v>7</c:v>
                </c:pt>
                <c:pt idx="992">
                  <c:v>55</c:v>
                </c:pt>
                <c:pt idx="993">
                  <c:v>74</c:v>
                </c:pt>
                <c:pt idx="994">
                  <c:v>39</c:v>
                </c:pt>
                <c:pt idx="995">
                  <c:v>112</c:v>
                </c:pt>
                <c:pt idx="996">
                  <c:v>323</c:v>
                </c:pt>
                <c:pt idx="997">
                  <c:v>223</c:v>
                </c:pt>
                <c:pt idx="998">
                  <c:v>43</c:v>
                </c:pt>
                <c:pt idx="999">
                  <c:v>44</c:v>
                </c:pt>
                <c:pt idx="1000">
                  <c:v>7</c:v>
                </c:pt>
                <c:pt idx="1001">
                  <c:v>55</c:v>
                </c:pt>
                <c:pt idx="1002">
                  <c:v>74</c:v>
                </c:pt>
                <c:pt idx="1003">
                  <c:v>39</c:v>
                </c:pt>
                <c:pt idx="1004">
                  <c:v>26</c:v>
                </c:pt>
                <c:pt idx="1005">
                  <c:v>51</c:v>
                </c:pt>
                <c:pt idx="1006">
                  <c:v>13</c:v>
                </c:pt>
                <c:pt idx="1007">
                  <c:v>17</c:v>
                </c:pt>
                <c:pt idx="1008">
                  <c:v>44</c:v>
                </c:pt>
                <c:pt idx="1009">
                  <c:v>7</c:v>
                </c:pt>
                <c:pt idx="1010">
                  <c:v>55</c:v>
                </c:pt>
                <c:pt idx="1011">
                  <c:v>74</c:v>
                </c:pt>
                <c:pt idx="1012">
                  <c:v>39</c:v>
                </c:pt>
                <c:pt idx="1013">
                  <c:v>112</c:v>
                </c:pt>
                <c:pt idx="1014">
                  <c:v>323</c:v>
                </c:pt>
                <c:pt idx="1015">
                  <c:v>223</c:v>
                </c:pt>
                <c:pt idx="1016">
                  <c:v>43</c:v>
                </c:pt>
                <c:pt idx="1017">
                  <c:v>44</c:v>
                </c:pt>
                <c:pt idx="1018">
                  <c:v>7</c:v>
                </c:pt>
                <c:pt idx="1019">
                  <c:v>55</c:v>
                </c:pt>
                <c:pt idx="1020">
                  <c:v>74</c:v>
                </c:pt>
                <c:pt idx="1021">
                  <c:v>39</c:v>
                </c:pt>
                <c:pt idx="1022">
                  <c:v>26</c:v>
                </c:pt>
                <c:pt idx="1023">
                  <c:v>51</c:v>
                </c:pt>
                <c:pt idx="1024">
                  <c:v>13</c:v>
                </c:pt>
                <c:pt idx="1025">
                  <c:v>17</c:v>
                </c:pt>
                <c:pt idx="1026">
                  <c:v>44</c:v>
                </c:pt>
                <c:pt idx="1027">
                  <c:v>7</c:v>
                </c:pt>
                <c:pt idx="1028">
                  <c:v>55</c:v>
                </c:pt>
                <c:pt idx="1029">
                  <c:v>74</c:v>
                </c:pt>
                <c:pt idx="1030">
                  <c:v>39</c:v>
                </c:pt>
                <c:pt idx="1031">
                  <c:v>112</c:v>
                </c:pt>
                <c:pt idx="1032">
                  <c:v>323</c:v>
                </c:pt>
                <c:pt idx="1033">
                  <c:v>223</c:v>
                </c:pt>
                <c:pt idx="1034">
                  <c:v>43</c:v>
                </c:pt>
                <c:pt idx="1035">
                  <c:v>44</c:v>
                </c:pt>
                <c:pt idx="1036">
                  <c:v>7</c:v>
                </c:pt>
                <c:pt idx="1037">
                  <c:v>55</c:v>
                </c:pt>
                <c:pt idx="1038">
                  <c:v>74</c:v>
                </c:pt>
                <c:pt idx="1039">
                  <c:v>39</c:v>
                </c:pt>
                <c:pt idx="1040">
                  <c:v>26</c:v>
                </c:pt>
                <c:pt idx="1041">
                  <c:v>51</c:v>
                </c:pt>
                <c:pt idx="1042">
                  <c:v>13</c:v>
                </c:pt>
                <c:pt idx="1043">
                  <c:v>17</c:v>
                </c:pt>
                <c:pt idx="1044">
                  <c:v>44</c:v>
                </c:pt>
                <c:pt idx="1045">
                  <c:v>7</c:v>
                </c:pt>
                <c:pt idx="1046">
                  <c:v>55</c:v>
                </c:pt>
                <c:pt idx="1047">
                  <c:v>74</c:v>
                </c:pt>
                <c:pt idx="1048">
                  <c:v>39</c:v>
                </c:pt>
                <c:pt idx="1049">
                  <c:v>112</c:v>
                </c:pt>
                <c:pt idx="1050">
                  <c:v>323</c:v>
                </c:pt>
                <c:pt idx="1051">
                  <c:v>223</c:v>
                </c:pt>
                <c:pt idx="1052">
                  <c:v>43</c:v>
                </c:pt>
                <c:pt idx="1053">
                  <c:v>44</c:v>
                </c:pt>
                <c:pt idx="1054">
                  <c:v>7</c:v>
                </c:pt>
                <c:pt idx="1055">
                  <c:v>55</c:v>
                </c:pt>
                <c:pt idx="1056">
                  <c:v>74</c:v>
                </c:pt>
                <c:pt idx="1057">
                  <c:v>39</c:v>
                </c:pt>
                <c:pt idx="1058">
                  <c:v>26</c:v>
                </c:pt>
                <c:pt idx="1059">
                  <c:v>51</c:v>
                </c:pt>
                <c:pt idx="1060">
                  <c:v>13</c:v>
                </c:pt>
                <c:pt idx="1061">
                  <c:v>17</c:v>
                </c:pt>
                <c:pt idx="1062">
                  <c:v>44</c:v>
                </c:pt>
                <c:pt idx="1063">
                  <c:v>7</c:v>
                </c:pt>
                <c:pt idx="1064">
                  <c:v>55</c:v>
                </c:pt>
                <c:pt idx="1065">
                  <c:v>74</c:v>
                </c:pt>
                <c:pt idx="1066">
                  <c:v>39</c:v>
                </c:pt>
                <c:pt idx="1067">
                  <c:v>112</c:v>
                </c:pt>
                <c:pt idx="1068">
                  <c:v>323</c:v>
                </c:pt>
                <c:pt idx="1069">
                  <c:v>223</c:v>
                </c:pt>
                <c:pt idx="1070">
                  <c:v>43</c:v>
                </c:pt>
                <c:pt idx="1071">
                  <c:v>44</c:v>
                </c:pt>
                <c:pt idx="1072">
                  <c:v>7</c:v>
                </c:pt>
                <c:pt idx="1073">
                  <c:v>55</c:v>
                </c:pt>
                <c:pt idx="1074">
                  <c:v>74</c:v>
                </c:pt>
                <c:pt idx="1075">
                  <c:v>39</c:v>
                </c:pt>
                <c:pt idx="1076">
                  <c:v>26</c:v>
                </c:pt>
                <c:pt idx="1077">
                  <c:v>51</c:v>
                </c:pt>
                <c:pt idx="1078">
                  <c:v>13</c:v>
                </c:pt>
                <c:pt idx="1079">
                  <c:v>17</c:v>
                </c:pt>
                <c:pt idx="1080">
                  <c:v>44</c:v>
                </c:pt>
                <c:pt idx="1081">
                  <c:v>7</c:v>
                </c:pt>
                <c:pt idx="1082">
                  <c:v>55</c:v>
                </c:pt>
                <c:pt idx="1083">
                  <c:v>74</c:v>
                </c:pt>
                <c:pt idx="1084">
                  <c:v>39</c:v>
                </c:pt>
                <c:pt idx="1085">
                  <c:v>112</c:v>
                </c:pt>
                <c:pt idx="1086">
                  <c:v>323</c:v>
                </c:pt>
                <c:pt idx="1087">
                  <c:v>223</c:v>
                </c:pt>
                <c:pt idx="1088">
                  <c:v>43</c:v>
                </c:pt>
                <c:pt idx="1089">
                  <c:v>44</c:v>
                </c:pt>
                <c:pt idx="1090">
                  <c:v>7</c:v>
                </c:pt>
                <c:pt idx="1091">
                  <c:v>55</c:v>
                </c:pt>
                <c:pt idx="1092">
                  <c:v>74</c:v>
                </c:pt>
                <c:pt idx="1093">
                  <c:v>39</c:v>
                </c:pt>
                <c:pt idx="1094">
                  <c:v>26</c:v>
                </c:pt>
                <c:pt idx="1095">
                  <c:v>51</c:v>
                </c:pt>
              </c:numCache>
            </c:numRef>
          </c:val>
          <c:smooth val="0"/>
          <c:extLst>
            <c:ext xmlns:c16="http://schemas.microsoft.com/office/drawing/2014/chart" uri="{C3380CC4-5D6E-409C-BE32-E72D297353CC}">
              <c16:uniqueId val="{00000000-B360-472D-B6D9-B323090EB3A5}"/>
            </c:ext>
          </c:extLst>
        </c:ser>
        <c:dLbls>
          <c:showLegendKey val="0"/>
          <c:showVal val="0"/>
          <c:showCatName val="0"/>
          <c:showSerName val="0"/>
          <c:showPercent val="0"/>
          <c:showBubbleSize val="0"/>
        </c:dLbls>
        <c:smooth val="0"/>
        <c:axId val="1275003600"/>
        <c:axId val="1156077808"/>
      </c:lineChart>
      <c:catAx>
        <c:axId val="1275003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077808"/>
        <c:crosses val="autoZero"/>
        <c:auto val="1"/>
        <c:lblAlgn val="ctr"/>
        <c:lblOffset val="100"/>
        <c:noMultiLvlLbl val="0"/>
      </c:catAx>
      <c:valAx>
        <c:axId val="1156077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sales_price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036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(forecasting).xlsx]quantity_sold Year!PivotTable4</c:name>
    <c:fmtId val="1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
        <c:idx val="25"/>
        <c:spPr>
          <a:solidFill>
            <a:schemeClr val="accent1"/>
          </a:solidFill>
          <a:ln>
            <a:noFill/>
          </a:ln>
          <a:effectLst>
            <a:outerShdw blurRad="317500" algn="ctr" rotWithShape="0">
              <a:prstClr val="black">
                <a:alpha val="25000"/>
              </a:prstClr>
            </a:outerShdw>
          </a:effectLst>
        </c:spPr>
      </c:pivotFmt>
      <c:pivotFmt>
        <c:idx val="26"/>
        <c:spPr>
          <a:solidFill>
            <a:schemeClr val="accent1"/>
          </a:solidFill>
          <a:ln>
            <a:noFill/>
          </a:ln>
          <a:effectLst>
            <a:outerShdw blurRad="317500" algn="ctr" rotWithShape="0">
              <a:prstClr val="black">
                <a:alpha val="25000"/>
              </a:prstClr>
            </a:outerShdw>
          </a:effectLst>
        </c:spPr>
      </c:pivotFmt>
      <c:pivotFmt>
        <c:idx val="2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317500" algn="ctr" rotWithShape="0">
              <a:prstClr val="black">
                <a:alpha val="25000"/>
              </a:prstClr>
            </a:outerShdw>
          </a:effectLst>
        </c:spPr>
      </c:pivotFmt>
      <c:pivotFmt>
        <c:idx val="29"/>
        <c:spPr>
          <a:solidFill>
            <a:schemeClr val="accent1"/>
          </a:solidFill>
          <a:ln>
            <a:noFill/>
          </a:ln>
          <a:effectLst>
            <a:outerShdw blurRad="317500" algn="ctr" rotWithShape="0">
              <a:prstClr val="black">
                <a:alpha val="25000"/>
              </a:prstClr>
            </a:outerShdw>
          </a:effectLst>
        </c:spPr>
      </c:pivotFmt>
      <c:pivotFmt>
        <c:idx val="30"/>
        <c:spPr>
          <a:solidFill>
            <a:schemeClr val="accent1"/>
          </a:solidFill>
          <a:ln>
            <a:noFill/>
          </a:ln>
          <a:effectLst>
            <a:outerShdw blurRad="317500" algn="ctr" rotWithShape="0">
              <a:prstClr val="black">
                <a:alpha val="25000"/>
              </a:prstClr>
            </a:outerShdw>
          </a:effectLst>
        </c:spPr>
      </c:pivotFmt>
      <c:pivotFmt>
        <c:idx val="31"/>
        <c:spPr>
          <a:solidFill>
            <a:schemeClr val="accent1"/>
          </a:solidFill>
          <a:ln>
            <a:noFill/>
          </a:ln>
          <a:effectLst>
            <a:outerShdw blurRad="317500" algn="ctr" rotWithShape="0">
              <a:prstClr val="black">
                <a:alpha val="25000"/>
              </a:prstClr>
            </a:outerShdw>
          </a:effectLst>
        </c:spPr>
      </c:pivotFmt>
      <c:pivotFmt>
        <c:idx val="32"/>
        <c:spPr>
          <a:solidFill>
            <a:schemeClr val="accent1"/>
          </a:solidFill>
          <a:ln>
            <a:noFill/>
          </a:ln>
          <a:effectLst>
            <a:outerShdw blurRad="317500" algn="ctr" rotWithShape="0">
              <a:prstClr val="black">
                <a:alpha val="25000"/>
              </a:prstClr>
            </a:outerShdw>
          </a:effectLst>
        </c:spPr>
      </c:pivotFmt>
      <c:pivotFmt>
        <c:idx val="3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317500" algn="ctr" rotWithShape="0">
              <a:prstClr val="black">
                <a:alpha val="25000"/>
              </a:prstClr>
            </a:outerShdw>
          </a:effectLst>
        </c:spPr>
      </c:pivotFmt>
      <c:pivotFmt>
        <c:idx val="35"/>
        <c:spPr>
          <a:solidFill>
            <a:schemeClr val="accent1"/>
          </a:solidFill>
          <a:ln>
            <a:noFill/>
          </a:ln>
          <a:effectLst>
            <a:outerShdw blurRad="317500" algn="ctr" rotWithShape="0">
              <a:prstClr val="black">
                <a:alpha val="25000"/>
              </a:prstClr>
            </a:outerShdw>
          </a:effectLst>
        </c:spPr>
      </c:pivotFmt>
      <c:pivotFmt>
        <c:idx val="36"/>
        <c:spPr>
          <a:solidFill>
            <a:schemeClr val="accent1"/>
          </a:solidFill>
          <a:ln>
            <a:noFill/>
          </a:ln>
          <a:effectLst>
            <a:outerShdw blurRad="317500" algn="ctr" rotWithShape="0">
              <a:prstClr val="black">
                <a:alpha val="25000"/>
              </a:prstClr>
            </a:outerShdw>
          </a:effectLst>
        </c:spPr>
      </c:pivotFmt>
      <c:pivotFmt>
        <c:idx val="37"/>
        <c:spPr>
          <a:solidFill>
            <a:schemeClr val="accent1"/>
          </a:solidFill>
          <a:ln>
            <a:noFill/>
          </a:ln>
          <a:effectLst>
            <a:outerShdw blurRad="317500" algn="ctr" rotWithShape="0">
              <a:prstClr val="black">
                <a:alpha val="25000"/>
              </a:prstClr>
            </a:outerShdw>
          </a:effectLst>
        </c:spPr>
      </c:pivotFmt>
      <c:pivotFmt>
        <c:idx val="3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'quantity_sold Year'!$B$3:$B$4</c:f>
              <c:strCache>
                <c:ptCount val="1"/>
                <c:pt idx="0">
                  <c:v>2020</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08B-4773-A9B4-23C15AAF7BE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08B-4773-A9B4-23C15AAF7BE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08B-4773-A9B4-23C15AAF7BE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708B-4773-A9B4-23C15AAF7BE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708B-4773-A9B4-23C15AAF7BE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'quantity_sold Year'!$A$5:$A$10</c:f>
              <c:strCache>
                <c:ptCount val="5"/>
                <c:pt idx="0">
                  <c:v>Clothing</c:v>
                </c:pt>
                <c:pt idx="1">
                  <c:v>Electronics</c:v>
                </c:pt>
                <c:pt idx="2">
                  <c:v>Furniture</c:v>
                </c:pt>
                <c:pt idx="3">
                  <c:v>Grocery</c:v>
                </c:pt>
                <c:pt idx="4">
                  <c:v>Stationery</c:v>
                </c:pt>
              </c:strCache>
            </c:strRef>
          </c:cat>
          <c:val>
            <c:numRef>
              <c:f>'quantity_sold Year'!$B$5:$B$10</c:f>
              <c:numCache>
                <c:formatCode>General</c:formatCode>
                <c:ptCount val="5"/>
                <c:pt idx="0">
                  <c:v>736</c:v>
                </c:pt>
                <c:pt idx="1">
                  <c:v>362</c:v>
                </c:pt>
                <c:pt idx="2">
                  <c:v>446</c:v>
                </c:pt>
                <c:pt idx="3">
                  <c:v>450</c:v>
                </c:pt>
                <c:pt idx="4">
                  <c:v>2098</c:v>
                </c:pt>
              </c:numCache>
            </c:numRef>
          </c:val>
          <c:extLst>
            <c:ext xmlns:c16="http://schemas.microsoft.com/office/drawing/2014/chart" uri="{C3380CC4-5D6E-409C-BE32-E72D297353CC}">
              <c16:uniqueId val="{0000000A-708B-4773-A9B4-23C15AAF7BE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(forecasting).xlsx]quantity_sold Month!PivotTable6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'quantity_sold Month'!$B$3:$B$4</c:f>
              <c:strCache>
                <c:ptCount val="1"/>
                <c:pt idx="0">
                  <c:v>Clothing</c:v>
                </c:pt>
              </c:strCache>
            </c:strRef>
          </c:tx>
          <c:spPr>
            <a:solidFill>
              <a:schemeClr val="accent1"/>
            </a:solidFill>
            <a:ln>
              <a:noFill/>
            </a:ln>
            <a:effectLst/>
          </c:spPr>
          <c:invertIfNegative val="0"/>
          <c:cat>
            <c:strRef>
              <c:f>'quantity_sold Month'!$A$5:$A$6</c:f>
              <c:strCache>
                <c:ptCount val="1"/>
                <c:pt idx="0">
                  <c:v>Mar</c:v>
                </c:pt>
              </c:strCache>
            </c:strRef>
          </c:cat>
          <c:val>
            <c:numRef>
              <c:f>'quantity_sold Month'!$B$5:$B$6</c:f>
              <c:numCache>
                <c:formatCode>General</c:formatCode>
                <c:ptCount val="1"/>
                <c:pt idx="0">
                  <c:v>736</c:v>
                </c:pt>
              </c:numCache>
            </c:numRef>
          </c:val>
          <c:extLst>
            <c:ext xmlns:c16="http://schemas.microsoft.com/office/drawing/2014/chart" uri="{C3380CC4-5D6E-409C-BE32-E72D297353CC}">
              <c16:uniqueId val="{00000000-3BE8-4D22-8978-05BB384CC1FF}"/>
            </c:ext>
          </c:extLst>
        </c:ser>
        <c:ser>
          <c:idx val="1"/>
          <c:order val="1"/>
          <c:tx>
            <c:strRef>
              <c:f>'quantity_sold Month'!$C$3:$C$4</c:f>
              <c:strCache>
                <c:ptCount val="1"/>
                <c:pt idx="0">
                  <c:v>Electronics</c:v>
                </c:pt>
              </c:strCache>
            </c:strRef>
          </c:tx>
          <c:spPr>
            <a:solidFill>
              <a:schemeClr val="accent2"/>
            </a:solidFill>
            <a:ln>
              <a:noFill/>
            </a:ln>
            <a:effectLst/>
          </c:spPr>
          <c:invertIfNegative val="0"/>
          <c:cat>
            <c:strRef>
              <c:f>'quantity_sold Month'!$A$5:$A$6</c:f>
              <c:strCache>
                <c:ptCount val="1"/>
                <c:pt idx="0">
                  <c:v>Mar</c:v>
                </c:pt>
              </c:strCache>
            </c:strRef>
          </c:cat>
          <c:val>
            <c:numRef>
              <c:f>'quantity_sold Month'!$C$5:$C$6</c:f>
              <c:numCache>
                <c:formatCode>General</c:formatCode>
                <c:ptCount val="1"/>
                <c:pt idx="0">
                  <c:v>362</c:v>
                </c:pt>
              </c:numCache>
            </c:numRef>
          </c:val>
          <c:extLst>
            <c:ext xmlns:c16="http://schemas.microsoft.com/office/drawing/2014/chart" uri="{C3380CC4-5D6E-409C-BE32-E72D297353CC}">
              <c16:uniqueId val="{00000001-3BE8-4D22-8978-05BB384CC1FF}"/>
            </c:ext>
          </c:extLst>
        </c:ser>
        <c:ser>
          <c:idx val="2"/>
          <c:order val="2"/>
          <c:tx>
            <c:strRef>
              <c:f>'quantity_sold Month'!$D$3:$D$4</c:f>
              <c:strCache>
                <c:ptCount val="1"/>
                <c:pt idx="0">
                  <c:v>Furniture</c:v>
                </c:pt>
              </c:strCache>
            </c:strRef>
          </c:tx>
          <c:spPr>
            <a:solidFill>
              <a:schemeClr val="accent3"/>
            </a:solidFill>
            <a:ln>
              <a:noFill/>
            </a:ln>
            <a:effectLst/>
          </c:spPr>
          <c:invertIfNegative val="0"/>
          <c:cat>
            <c:strRef>
              <c:f>'quantity_sold Month'!$A$5:$A$6</c:f>
              <c:strCache>
                <c:ptCount val="1"/>
                <c:pt idx="0">
                  <c:v>Mar</c:v>
                </c:pt>
              </c:strCache>
            </c:strRef>
          </c:cat>
          <c:val>
            <c:numRef>
              <c:f>'quantity_sold Month'!$D$5:$D$6</c:f>
              <c:numCache>
                <c:formatCode>General</c:formatCode>
                <c:ptCount val="1"/>
                <c:pt idx="0">
                  <c:v>446</c:v>
                </c:pt>
              </c:numCache>
            </c:numRef>
          </c:val>
          <c:extLst>
            <c:ext xmlns:c16="http://schemas.microsoft.com/office/drawing/2014/chart" uri="{C3380CC4-5D6E-409C-BE32-E72D297353CC}">
              <c16:uniqueId val="{00000002-3BE8-4D22-8978-05BB384CC1FF}"/>
            </c:ext>
          </c:extLst>
        </c:ser>
        <c:ser>
          <c:idx val="3"/>
          <c:order val="3"/>
          <c:tx>
            <c:strRef>
              <c:f>'quantity_sold Month'!$E$3:$E$4</c:f>
              <c:strCache>
                <c:ptCount val="1"/>
                <c:pt idx="0">
                  <c:v>Grocery</c:v>
                </c:pt>
              </c:strCache>
            </c:strRef>
          </c:tx>
          <c:spPr>
            <a:solidFill>
              <a:schemeClr val="accent4"/>
            </a:solidFill>
            <a:ln>
              <a:noFill/>
            </a:ln>
            <a:effectLst/>
          </c:spPr>
          <c:invertIfNegative val="0"/>
          <c:cat>
            <c:strRef>
              <c:f>'quantity_sold Month'!$A$5:$A$6</c:f>
              <c:strCache>
                <c:ptCount val="1"/>
                <c:pt idx="0">
                  <c:v>Mar</c:v>
                </c:pt>
              </c:strCache>
            </c:strRef>
          </c:cat>
          <c:val>
            <c:numRef>
              <c:f>'quantity_sold Month'!$E$5:$E$6</c:f>
              <c:numCache>
                <c:formatCode>General</c:formatCode>
                <c:ptCount val="1"/>
                <c:pt idx="0">
                  <c:v>450</c:v>
                </c:pt>
              </c:numCache>
            </c:numRef>
          </c:val>
          <c:extLst>
            <c:ext xmlns:c16="http://schemas.microsoft.com/office/drawing/2014/chart" uri="{C3380CC4-5D6E-409C-BE32-E72D297353CC}">
              <c16:uniqueId val="{00000003-3BE8-4D22-8978-05BB384CC1FF}"/>
            </c:ext>
          </c:extLst>
        </c:ser>
        <c:ser>
          <c:idx val="4"/>
          <c:order val="4"/>
          <c:tx>
            <c:strRef>
              <c:f>'quantity_sold Month'!$F$3:$F$4</c:f>
              <c:strCache>
                <c:ptCount val="1"/>
                <c:pt idx="0">
                  <c:v>Stationery</c:v>
                </c:pt>
              </c:strCache>
            </c:strRef>
          </c:tx>
          <c:spPr>
            <a:solidFill>
              <a:schemeClr val="accent5"/>
            </a:solidFill>
            <a:ln>
              <a:noFill/>
            </a:ln>
            <a:effectLst/>
          </c:spPr>
          <c:invertIfNegative val="0"/>
          <c:cat>
            <c:strRef>
              <c:f>'quantity_sold Month'!$A$5:$A$6</c:f>
              <c:strCache>
                <c:ptCount val="1"/>
                <c:pt idx="0">
                  <c:v>Mar</c:v>
                </c:pt>
              </c:strCache>
            </c:strRef>
          </c:cat>
          <c:val>
            <c:numRef>
              <c:f>'quantity_sold Month'!$F$5:$F$6</c:f>
              <c:numCache>
                <c:formatCode>General</c:formatCode>
                <c:ptCount val="1"/>
                <c:pt idx="0">
                  <c:v>2098</c:v>
                </c:pt>
              </c:numCache>
            </c:numRef>
          </c:val>
          <c:extLst>
            <c:ext xmlns:c16="http://schemas.microsoft.com/office/drawing/2014/chart" uri="{C3380CC4-5D6E-409C-BE32-E72D297353CC}">
              <c16:uniqueId val="{00000004-3BE8-4D22-8978-05BB384CC1FF}"/>
            </c:ext>
          </c:extLst>
        </c:ser>
        <c:dLbls>
          <c:showLegendKey val="0"/>
          <c:showVal val="0"/>
          <c:showCatName val="0"/>
          <c:showSerName val="0"/>
          <c:showPercent val="0"/>
          <c:showBubbleSize val="0"/>
        </c:dLbls>
        <c:gapWidth val="219"/>
        <c:overlap val="-27"/>
        <c:axId val="591155791"/>
        <c:axId val="576235759"/>
      </c:barChart>
      <c:catAx>
        <c:axId val="59115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35759"/>
        <c:crosses val="autoZero"/>
        <c:auto val="1"/>
        <c:lblAlgn val="ctr"/>
        <c:lblOffset val="100"/>
        <c:noMultiLvlLbl val="0"/>
      </c:catAx>
      <c:valAx>
        <c:axId val="57623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15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(forecasting).xlsx]Profit!PivotTable7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Profit!$C$4:$C$5</c:f>
              <c:strCache>
                <c:ptCount val="1"/>
                <c:pt idx="0">
                  <c:v>Clothing</c:v>
                </c:pt>
              </c:strCache>
            </c:strRef>
          </c:tx>
          <c:spPr>
            <a:solidFill>
              <a:schemeClr val="accent1"/>
            </a:solidFill>
            <a:ln>
              <a:noFill/>
            </a:ln>
            <a:effectLst/>
          </c:spPr>
          <c:invertIfNegative val="0"/>
          <c:cat>
            <c:strRef>
              <c:f>Profit!$B$6:$B$7</c:f>
              <c:strCache>
                <c:ptCount val="1"/>
                <c:pt idx="0">
                  <c:v>Mar</c:v>
                </c:pt>
              </c:strCache>
            </c:strRef>
          </c:cat>
          <c:val>
            <c:numRef>
              <c:f>Profit!$C$6:$C$7</c:f>
              <c:numCache>
                <c:formatCode>General</c:formatCode>
                <c:ptCount val="1"/>
                <c:pt idx="0">
                  <c:v>23015</c:v>
                </c:pt>
              </c:numCache>
            </c:numRef>
          </c:val>
          <c:extLst>
            <c:ext xmlns:c16="http://schemas.microsoft.com/office/drawing/2014/chart" uri="{C3380CC4-5D6E-409C-BE32-E72D297353CC}">
              <c16:uniqueId val="{00000000-F74B-4F5D-9432-48DF4D7CDE1E}"/>
            </c:ext>
          </c:extLst>
        </c:ser>
        <c:ser>
          <c:idx val="1"/>
          <c:order val="1"/>
          <c:tx>
            <c:strRef>
              <c:f>Profit!$D$4:$D$5</c:f>
              <c:strCache>
                <c:ptCount val="1"/>
                <c:pt idx="0">
                  <c:v>Electronics</c:v>
                </c:pt>
              </c:strCache>
            </c:strRef>
          </c:tx>
          <c:spPr>
            <a:solidFill>
              <a:schemeClr val="accent2"/>
            </a:solidFill>
            <a:ln>
              <a:noFill/>
            </a:ln>
            <a:effectLst/>
          </c:spPr>
          <c:invertIfNegative val="0"/>
          <c:cat>
            <c:strRef>
              <c:f>Profit!$B$6:$B$7</c:f>
              <c:strCache>
                <c:ptCount val="1"/>
                <c:pt idx="0">
                  <c:v>Mar</c:v>
                </c:pt>
              </c:strCache>
            </c:strRef>
          </c:cat>
          <c:val>
            <c:numRef>
              <c:f>Profit!$D$6:$D$7</c:f>
              <c:numCache>
                <c:formatCode>General</c:formatCode>
                <c:ptCount val="1"/>
                <c:pt idx="0">
                  <c:v>24121</c:v>
                </c:pt>
              </c:numCache>
            </c:numRef>
          </c:val>
          <c:extLst>
            <c:ext xmlns:c16="http://schemas.microsoft.com/office/drawing/2014/chart" uri="{C3380CC4-5D6E-409C-BE32-E72D297353CC}">
              <c16:uniqueId val="{00000001-F74B-4F5D-9432-48DF4D7CDE1E}"/>
            </c:ext>
          </c:extLst>
        </c:ser>
        <c:ser>
          <c:idx val="2"/>
          <c:order val="2"/>
          <c:tx>
            <c:strRef>
              <c:f>Profit!$E$4:$E$5</c:f>
              <c:strCache>
                <c:ptCount val="1"/>
                <c:pt idx="0">
                  <c:v>Furniture</c:v>
                </c:pt>
              </c:strCache>
            </c:strRef>
          </c:tx>
          <c:spPr>
            <a:solidFill>
              <a:schemeClr val="accent3"/>
            </a:solidFill>
            <a:ln>
              <a:noFill/>
            </a:ln>
            <a:effectLst/>
          </c:spPr>
          <c:invertIfNegative val="0"/>
          <c:cat>
            <c:strRef>
              <c:f>Profit!$B$6:$B$7</c:f>
              <c:strCache>
                <c:ptCount val="1"/>
                <c:pt idx="0">
                  <c:v>Mar</c:v>
                </c:pt>
              </c:strCache>
            </c:strRef>
          </c:cat>
          <c:val>
            <c:numRef>
              <c:f>Profit!$E$6:$E$7</c:f>
              <c:numCache>
                <c:formatCode>General</c:formatCode>
                <c:ptCount val="1"/>
                <c:pt idx="0">
                  <c:v>15610</c:v>
                </c:pt>
              </c:numCache>
            </c:numRef>
          </c:val>
          <c:extLst>
            <c:ext xmlns:c16="http://schemas.microsoft.com/office/drawing/2014/chart" uri="{C3380CC4-5D6E-409C-BE32-E72D297353CC}">
              <c16:uniqueId val="{00000002-F74B-4F5D-9432-48DF4D7CDE1E}"/>
            </c:ext>
          </c:extLst>
        </c:ser>
        <c:ser>
          <c:idx val="3"/>
          <c:order val="3"/>
          <c:tx>
            <c:strRef>
              <c:f>Profit!$F$4:$F$5</c:f>
              <c:strCache>
                <c:ptCount val="1"/>
                <c:pt idx="0">
                  <c:v>Grocery</c:v>
                </c:pt>
              </c:strCache>
            </c:strRef>
          </c:tx>
          <c:spPr>
            <a:solidFill>
              <a:schemeClr val="accent4"/>
            </a:solidFill>
            <a:ln>
              <a:noFill/>
            </a:ln>
            <a:effectLst/>
          </c:spPr>
          <c:invertIfNegative val="0"/>
          <c:cat>
            <c:strRef>
              <c:f>Profit!$B$6:$B$7</c:f>
              <c:strCache>
                <c:ptCount val="1"/>
                <c:pt idx="0">
                  <c:v>Mar</c:v>
                </c:pt>
              </c:strCache>
            </c:strRef>
          </c:cat>
          <c:val>
            <c:numRef>
              <c:f>Profit!$F$6:$F$7</c:f>
              <c:numCache>
                <c:formatCode>General</c:formatCode>
                <c:ptCount val="1"/>
                <c:pt idx="0">
                  <c:v>23810</c:v>
                </c:pt>
              </c:numCache>
            </c:numRef>
          </c:val>
          <c:extLst>
            <c:ext xmlns:c16="http://schemas.microsoft.com/office/drawing/2014/chart" uri="{C3380CC4-5D6E-409C-BE32-E72D297353CC}">
              <c16:uniqueId val="{00000003-F74B-4F5D-9432-48DF4D7CDE1E}"/>
            </c:ext>
          </c:extLst>
        </c:ser>
        <c:ser>
          <c:idx val="4"/>
          <c:order val="4"/>
          <c:tx>
            <c:strRef>
              <c:f>Profit!$G$4:$G$5</c:f>
              <c:strCache>
                <c:ptCount val="1"/>
                <c:pt idx="0">
                  <c:v>Stationery</c:v>
                </c:pt>
              </c:strCache>
            </c:strRef>
          </c:tx>
          <c:spPr>
            <a:solidFill>
              <a:schemeClr val="accent5"/>
            </a:solidFill>
            <a:ln>
              <a:noFill/>
            </a:ln>
            <a:effectLst/>
          </c:spPr>
          <c:invertIfNegative val="0"/>
          <c:cat>
            <c:strRef>
              <c:f>Profit!$B$6:$B$7</c:f>
              <c:strCache>
                <c:ptCount val="1"/>
                <c:pt idx="0">
                  <c:v>Mar</c:v>
                </c:pt>
              </c:strCache>
            </c:strRef>
          </c:cat>
          <c:val>
            <c:numRef>
              <c:f>Profit!$G$6:$G$7</c:f>
              <c:numCache>
                <c:formatCode>General</c:formatCode>
                <c:ptCount val="1"/>
                <c:pt idx="0">
                  <c:v>263839</c:v>
                </c:pt>
              </c:numCache>
            </c:numRef>
          </c:val>
          <c:extLst>
            <c:ext xmlns:c16="http://schemas.microsoft.com/office/drawing/2014/chart" uri="{C3380CC4-5D6E-409C-BE32-E72D297353CC}">
              <c16:uniqueId val="{00000004-F74B-4F5D-9432-48DF4D7CDE1E}"/>
            </c:ext>
          </c:extLst>
        </c:ser>
        <c:dLbls>
          <c:showLegendKey val="0"/>
          <c:showVal val="0"/>
          <c:showCatName val="0"/>
          <c:showSerName val="0"/>
          <c:showPercent val="0"/>
          <c:showBubbleSize val="0"/>
        </c:dLbls>
        <c:gapWidth val="219"/>
        <c:overlap val="-27"/>
        <c:axId val="591166831"/>
        <c:axId val="576238239"/>
      </c:barChart>
      <c:catAx>
        <c:axId val="59116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38239"/>
        <c:crosses val="autoZero"/>
        <c:auto val="1"/>
        <c:lblAlgn val="ctr"/>
        <c:lblOffset val="100"/>
        <c:noMultiLvlLbl val="0"/>
      </c:catAx>
      <c:valAx>
        <c:axId val="57623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16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(forecasting).xlsx]quantity_sold By age!PivotTable8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Quantity Sold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'quantity_sold By age'!$C$3:$C$4</c:f>
              <c:strCache>
                <c:ptCount val="1"/>
                <c:pt idx="0">
                  <c:v>Clothing</c:v>
                </c:pt>
              </c:strCache>
            </c:strRef>
          </c:tx>
          <c:spPr>
            <a:solidFill>
              <a:schemeClr val="accent1"/>
            </a:solidFill>
            <a:ln>
              <a:noFill/>
            </a:ln>
            <a:effectLst/>
          </c:spPr>
          <c:invertIfNegative val="0"/>
          <c:cat>
            <c:strRef>
              <c:f>'quantity_sold By age'!$B$5:$B$17</c:f>
              <c:strCache>
                <c:ptCount val="12"/>
                <c:pt idx="0">
                  <c:v>23</c:v>
                </c:pt>
                <c:pt idx="1">
                  <c:v>25</c:v>
                </c:pt>
                <c:pt idx="2">
                  <c:v>29</c:v>
                </c:pt>
                <c:pt idx="3">
                  <c:v>33</c:v>
                </c:pt>
                <c:pt idx="4">
                  <c:v>36</c:v>
                </c:pt>
                <c:pt idx="5">
                  <c:v>37</c:v>
                </c:pt>
                <c:pt idx="6">
                  <c:v>42</c:v>
                </c:pt>
                <c:pt idx="7">
                  <c:v>49</c:v>
                </c:pt>
                <c:pt idx="8">
                  <c:v>52</c:v>
                </c:pt>
                <c:pt idx="9">
                  <c:v>55</c:v>
                </c:pt>
                <c:pt idx="10">
                  <c:v>60</c:v>
                </c:pt>
                <c:pt idx="11">
                  <c:v>65</c:v>
                </c:pt>
              </c:strCache>
            </c:strRef>
          </c:cat>
          <c:val>
            <c:numRef>
              <c:f>'quantity_sold By age'!$C$5:$C$17</c:f>
              <c:numCache>
                <c:formatCode>General</c:formatCode>
                <c:ptCount val="12"/>
                <c:pt idx="0">
                  <c:v>3267</c:v>
                </c:pt>
                <c:pt idx="1">
                  <c:v>2210</c:v>
                </c:pt>
                <c:pt idx="2">
                  <c:v>3313</c:v>
                </c:pt>
                <c:pt idx="3">
                  <c:v>2485</c:v>
                </c:pt>
                <c:pt idx="4">
                  <c:v>3634</c:v>
                </c:pt>
                <c:pt idx="5">
                  <c:v>2575</c:v>
                </c:pt>
                <c:pt idx="6">
                  <c:v>1105</c:v>
                </c:pt>
                <c:pt idx="7">
                  <c:v>1149</c:v>
                </c:pt>
                <c:pt idx="8">
                  <c:v>2614</c:v>
                </c:pt>
                <c:pt idx="9">
                  <c:v>2215</c:v>
                </c:pt>
                <c:pt idx="10">
                  <c:v>2208</c:v>
                </c:pt>
                <c:pt idx="11">
                  <c:v>2252</c:v>
                </c:pt>
              </c:numCache>
            </c:numRef>
          </c:val>
          <c:extLst>
            <c:ext xmlns:c16="http://schemas.microsoft.com/office/drawing/2014/chart" uri="{C3380CC4-5D6E-409C-BE32-E72D297353CC}">
              <c16:uniqueId val="{00000000-74A4-4350-8CC6-10DB4B204300}"/>
            </c:ext>
          </c:extLst>
        </c:ser>
        <c:ser>
          <c:idx val="1"/>
          <c:order val="1"/>
          <c:tx>
            <c:strRef>
              <c:f>'quantity_sold By age'!$D$3:$D$4</c:f>
              <c:strCache>
                <c:ptCount val="1"/>
                <c:pt idx="0">
                  <c:v>Electronics</c:v>
                </c:pt>
              </c:strCache>
            </c:strRef>
          </c:tx>
          <c:spPr>
            <a:solidFill>
              <a:schemeClr val="accent2"/>
            </a:solidFill>
            <a:ln>
              <a:noFill/>
            </a:ln>
            <a:effectLst/>
          </c:spPr>
          <c:invertIfNegative val="0"/>
          <c:cat>
            <c:strRef>
              <c:f>'quantity_sold By age'!$B$5:$B$17</c:f>
              <c:strCache>
                <c:ptCount val="12"/>
                <c:pt idx="0">
                  <c:v>23</c:v>
                </c:pt>
                <c:pt idx="1">
                  <c:v>25</c:v>
                </c:pt>
                <c:pt idx="2">
                  <c:v>29</c:v>
                </c:pt>
                <c:pt idx="3">
                  <c:v>33</c:v>
                </c:pt>
                <c:pt idx="4">
                  <c:v>36</c:v>
                </c:pt>
                <c:pt idx="5">
                  <c:v>37</c:v>
                </c:pt>
                <c:pt idx="6">
                  <c:v>42</c:v>
                </c:pt>
                <c:pt idx="7">
                  <c:v>49</c:v>
                </c:pt>
                <c:pt idx="8">
                  <c:v>52</c:v>
                </c:pt>
                <c:pt idx="9">
                  <c:v>55</c:v>
                </c:pt>
                <c:pt idx="10">
                  <c:v>60</c:v>
                </c:pt>
                <c:pt idx="11">
                  <c:v>65</c:v>
                </c:pt>
              </c:strCache>
            </c:strRef>
          </c:cat>
          <c:val>
            <c:numRef>
              <c:f>'quantity_sold By age'!$D$5:$D$17</c:f>
              <c:numCache>
                <c:formatCode>General</c:formatCode>
                <c:ptCount val="12"/>
                <c:pt idx="0">
                  <c:v>1643</c:v>
                </c:pt>
                <c:pt idx="1">
                  <c:v>1242</c:v>
                </c:pt>
                <c:pt idx="2">
                  <c:v>1799</c:v>
                </c:pt>
                <c:pt idx="3">
                  <c:v>1182</c:v>
                </c:pt>
                <c:pt idx="4">
                  <c:v>1766</c:v>
                </c:pt>
                <c:pt idx="5">
                  <c:v>1097</c:v>
                </c:pt>
                <c:pt idx="6">
                  <c:v>573</c:v>
                </c:pt>
                <c:pt idx="7">
                  <c:v>573</c:v>
                </c:pt>
                <c:pt idx="8">
                  <c:v>1097</c:v>
                </c:pt>
                <c:pt idx="9">
                  <c:v>1086</c:v>
                </c:pt>
                <c:pt idx="10">
                  <c:v>1086</c:v>
                </c:pt>
                <c:pt idx="11">
                  <c:v>1086</c:v>
                </c:pt>
              </c:numCache>
            </c:numRef>
          </c:val>
          <c:extLst>
            <c:ext xmlns:c16="http://schemas.microsoft.com/office/drawing/2014/chart" uri="{C3380CC4-5D6E-409C-BE32-E72D297353CC}">
              <c16:uniqueId val="{00000001-74A4-4350-8CC6-10DB4B204300}"/>
            </c:ext>
          </c:extLst>
        </c:ser>
        <c:ser>
          <c:idx val="2"/>
          <c:order val="2"/>
          <c:tx>
            <c:strRef>
              <c:f>'quantity_sold By age'!$E$3:$E$4</c:f>
              <c:strCache>
                <c:ptCount val="1"/>
                <c:pt idx="0">
                  <c:v>Furniture</c:v>
                </c:pt>
              </c:strCache>
            </c:strRef>
          </c:tx>
          <c:spPr>
            <a:solidFill>
              <a:schemeClr val="accent3"/>
            </a:solidFill>
            <a:ln>
              <a:noFill/>
            </a:ln>
            <a:effectLst/>
          </c:spPr>
          <c:invertIfNegative val="0"/>
          <c:cat>
            <c:strRef>
              <c:f>'quantity_sold By age'!$B$5:$B$17</c:f>
              <c:strCache>
                <c:ptCount val="12"/>
                <c:pt idx="0">
                  <c:v>23</c:v>
                </c:pt>
                <c:pt idx="1">
                  <c:v>25</c:v>
                </c:pt>
                <c:pt idx="2">
                  <c:v>29</c:v>
                </c:pt>
                <c:pt idx="3">
                  <c:v>33</c:v>
                </c:pt>
                <c:pt idx="4">
                  <c:v>36</c:v>
                </c:pt>
                <c:pt idx="5">
                  <c:v>37</c:v>
                </c:pt>
                <c:pt idx="6">
                  <c:v>42</c:v>
                </c:pt>
                <c:pt idx="7">
                  <c:v>49</c:v>
                </c:pt>
                <c:pt idx="8">
                  <c:v>52</c:v>
                </c:pt>
                <c:pt idx="9">
                  <c:v>55</c:v>
                </c:pt>
                <c:pt idx="10">
                  <c:v>60</c:v>
                </c:pt>
                <c:pt idx="11">
                  <c:v>65</c:v>
                </c:pt>
              </c:strCache>
            </c:strRef>
          </c:cat>
          <c:val>
            <c:numRef>
              <c:f>'quantity_sold By age'!$E$5:$E$17</c:f>
              <c:numCache>
                <c:formatCode>General</c:formatCode>
                <c:ptCount val="12"/>
                <c:pt idx="0">
                  <c:v>2230</c:v>
                </c:pt>
                <c:pt idx="1">
                  <c:v>1561</c:v>
                </c:pt>
                <c:pt idx="2">
                  <c:v>2007</c:v>
                </c:pt>
                <c:pt idx="3">
                  <c:v>1338</c:v>
                </c:pt>
                <c:pt idx="4">
                  <c:v>2007</c:v>
                </c:pt>
                <c:pt idx="5">
                  <c:v>1561</c:v>
                </c:pt>
                <c:pt idx="6">
                  <c:v>669</c:v>
                </c:pt>
                <c:pt idx="7">
                  <c:v>669</c:v>
                </c:pt>
                <c:pt idx="8">
                  <c:v>1561</c:v>
                </c:pt>
                <c:pt idx="9">
                  <c:v>1338</c:v>
                </c:pt>
                <c:pt idx="10">
                  <c:v>1338</c:v>
                </c:pt>
                <c:pt idx="11">
                  <c:v>1338</c:v>
                </c:pt>
              </c:numCache>
            </c:numRef>
          </c:val>
          <c:extLst>
            <c:ext xmlns:c16="http://schemas.microsoft.com/office/drawing/2014/chart" uri="{C3380CC4-5D6E-409C-BE32-E72D297353CC}">
              <c16:uniqueId val="{00000002-74A4-4350-8CC6-10DB4B204300}"/>
            </c:ext>
          </c:extLst>
        </c:ser>
        <c:ser>
          <c:idx val="3"/>
          <c:order val="3"/>
          <c:tx>
            <c:strRef>
              <c:f>'quantity_sold By age'!$F$3:$F$4</c:f>
              <c:strCache>
                <c:ptCount val="1"/>
                <c:pt idx="0">
                  <c:v>Grocery</c:v>
                </c:pt>
              </c:strCache>
            </c:strRef>
          </c:tx>
          <c:spPr>
            <a:solidFill>
              <a:schemeClr val="accent4"/>
            </a:solidFill>
            <a:ln>
              <a:noFill/>
            </a:ln>
            <a:effectLst/>
          </c:spPr>
          <c:invertIfNegative val="0"/>
          <c:cat>
            <c:strRef>
              <c:f>'quantity_sold By age'!$B$5:$B$17</c:f>
              <c:strCache>
                <c:ptCount val="12"/>
                <c:pt idx="0">
                  <c:v>23</c:v>
                </c:pt>
                <c:pt idx="1">
                  <c:v>25</c:v>
                </c:pt>
                <c:pt idx="2">
                  <c:v>29</c:v>
                </c:pt>
                <c:pt idx="3">
                  <c:v>33</c:v>
                </c:pt>
                <c:pt idx="4">
                  <c:v>36</c:v>
                </c:pt>
                <c:pt idx="5">
                  <c:v>37</c:v>
                </c:pt>
                <c:pt idx="6">
                  <c:v>42</c:v>
                </c:pt>
                <c:pt idx="7">
                  <c:v>49</c:v>
                </c:pt>
                <c:pt idx="8">
                  <c:v>52</c:v>
                </c:pt>
                <c:pt idx="9">
                  <c:v>55</c:v>
                </c:pt>
                <c:pt idx="10">
                  <c:v>60</c:v>
                </c:pt>
                <c:pt idx="11">
                  <c:v>65</c:v>
                </c:pt>
              </c:strCache>
            </c:strRef>
          </c:cat>
          <c:val>
            <c:numRef>
              <c:f>'quantity_sold By age'!$F$5:$F$17</c:f>
              <c:numCache>
                <c:formatCode>General</c:formatCode>
                <c:ptCount val="12"/>
                <c:pt idx="0">
                  <c:v>2133</c:v>
                </c:pt>
                <c:pt idx="1">
                  <c:v>1373</c:v>
                </c:pt>
                <c:pt idx="2">
                  <c:v>2096</c:v>
                </c:pt>
                <c:pt idx="3">
                  <c:v>1865</c:v>
                </c:pt>
                <c:pt idx="4">
                  <c:v>2110</c:v>
                </c:pt>
                <c:pt idx="5">
                  <c:v>1376</c:v>
                </c:pt>
                <c:pt idx="6">
                  <c:v>691</c:v>
                </c:pt>
                <c:pt idx="7">
                  <c:v>696</c:v>
                </c:pt>
                <c:pt idx="8">
                  <c:v>1302</c:v>
                </c:pt>
                <c:pt idx="9">
                  <c:v>1401</c:v>
                </c:pt>
                <c:pt idx="10">
                  <c:v>1449</c:v>
                </c:pt>
                <c:pt idx="11">
                  <c:v>1419</c:v>
                </c:pt>
              </c:numCache>
            </c:numRef>
          </c:val>
          <c:extLst>
            <c:ext xmlns:c16="http://schemas.microsoft.com/office/drawing/2014/chart" uri="{C3380CC4-5D6E-409C-BE32-E72D297353CC}">
              <c16:uniqueId val="{00000003-74A4-4350-8CC6-10DB4B204300}"/>
            </c:ext>
          </c:extLst>
        </c:ser>
        <c:ser>
          <c:idx val="4"/>
          <c:order val="4"/>
          <c:tx>
            <c:strRef>
              <c:f>'quantity_sold By age'!$G$3:$G$4</c:f>
              <c:strCache>
                <c:ptCount val="1"/>
                <c:pt idx="0">
                  <c:v>Stationery</c:v>
                </c:pt>
              </c:strCache>
            </c:strRef>
          </c:tx>
          <c:spPr>
            <a:solidFill>
              <a:schemeClr val="accent5"/>
            </a:solidFill>
            <a:ln>
              <a:noFill/>
            </a:ln>
            <a:effectLst/>
          </c:spPr>
          <c:invertIfNegative val="0"/>
          <c:cat>
            <c:strRef>
              <c:f>'quantity_sold By age'!$B$5:$B$17</c:f>
              <c:strCache>
                <c:ptCount val="12"/>
                <c:pt idx="0">
                  <c:v>23</c:v>
                </c:pt>
                <c:pt idx="1">
                  <c:v>25</c:v>
                </c:pt>
                <c:pt idx="2">
                  <c:v>29</c:v>
                </c:pt>
                <c:pt idx="3">
                  <c:v>33</c:v>
                </c:pt>
                <c:pt idx="4">
                  <c:v>36</c:v>
                </c:pt>
                <c:pt idx="5">
                  <c:v>37</c:v>
                </c:pt>
                <c:pt idx="6">
                  <c:v>42</c:v>
                </c:pt>
                <c:pt idx="7">
                  <c:v>49</c:v>
                </c:pt>
                <c:pt idx="8">
                  <c:v>52</c:v>
                </c:pt>
                <c:pt idx="9">
                  <c:v>55</c:v>
                </c:pt>
                <c:pt idx="10">
                  <c:v>60</c:v>
                </c:pt>
                <c:pt idx="11">
                  <c:v>65</c:v>
                </c:pt>
              </c:strCache>
            </c:strRef>
          </c:cat>
          <c:val>
            <c:numRef>
              <c:f>'quantity_sold By age'!$G$5:$G$17</c:f>
              <c:numCache>
                <c:formatCode>General</c:formatCode>
                <c:ptCount val="12"/>
                <c:pt idx="0">
                  <c:v>6987</c:v>
                </c:pt>
                <c:pt idx="1">
                  <c:v>4213</c:v>
                </c:pt>
                <c:pt idx="2">
                  <c:v>6285</c:v>
                </c:pt>
                <c:pt idx="3">
                  <c:v>4170</c:v>
                </c:pt>
                <c:pt idx="4">
                  <c:v>6878</c:v>
                </c:pt>
                <c:pt idx="5">
                  <c:v>4214</c:v>
                </c:pt>
                <c:pt idx="6">
                  <c:v>2116</c:v>
                </c:pt>
                <c:pt idx="7">
                  <c:v>2116</c:v>
                </c:pt>
                <c:pt idx="8">
                  <c:v>4824</c:v>
                </c:pt>
                <c:pt idx="9">
                  <c:v>4239</c:v>
                </c:pt>
                <c:pt idx="10">
                  <c:v>4188</c:v>
                </c:pt>
                <c:pt idx="11">
                  <c:v>4214</c:v>
                </c:pt>
              </c:numCache>
            </c:numRef>
          </c:val>
          <c:extLst>
            <c:ext xmlns:c16="http://schemas.microsoft.com/office/drawing/2014/chart" uri="{C3380CC4-5D6E-409C-BE32-E72D297353CC}">
              <c16:uniqueId val="{00000004-74A4-4350-8CC6-10DB4B204300}"/>
            </c:ext>
          </c:extLst>
        </c:ser>
        <c:dLbls>
          <c:showLegendKey val="0"/>
          <c:showVal val="0"/>
          <c:showCatName val="0"/>
          <c:showSerName val="0"/>
          <c:showPercent val="0"/>
          <c:showBubbleSize val="0"/>
        </c:dLbls>
        <c:gapWidth val="219"/>
        <c:overlap val="-27"/>
        <c:axId val="577728639"/>
        <c:axId val="580028367"/>
      </c:barChart>
      <c:catAx>
        <c:axId val="57772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028367"/>
        <c:crosses val="autoZero"/>
        <c:auto val="1"/>
        <c:lblAlgn val="ctr"/>
        <c:lblOffset val="100"/>
        <c:noMultiLvlLbl val="0"/>
      </c:catAx>
      <c:valAx>
        <c:axId val="580028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2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(forecasting).xlsx]Quantity_sold by Category and g!PivotTable2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0" i="0" u="none" strike="noStrike" kern="1200" spc="0" baseline="0">
                <a:solidFill>
                  <a:sysClr val="windowText" lastClr="000000">
                    <a:lumMod val="65000"/>
                    <a:lumOff val="35000"/>
                  </a:sysClr>
                </a:solidFill>
              </a:rPr>
              <a:t>Quantity sold by Category and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'Quantity_sold by Category and g'!$B$2:$B$3</c:f>
              <c:strCache>
                <c:ptCount val="1"/>
                <c:pt idx="0">
                  <c:v>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'Quantity_sold by Category and g'!$A$4:$A$9</c:f>
              <c:strCache>
                <c:ptCount val="5"/>
                <c:pt idx="0">
                  <c:v>Clothing</c:v>
                </c:pt>
                <c:pt idx="1">
                  <c:v>Electronics</c:v>
                </c:pt>
                <c:pt idx="2">
                  <c:v>Furniture</c:v>
                </c:pt>
                <c:pt idx="3">
                  <c:v>Grocery</c:v>
                </c:pt>
                <c:pt idx="4">
                  <c:v>Stationery</c:v>
                </c:pt>
              </c:strCache>
            </c:strRef>
          </c:cat>
          <c:val>
            <c:numRef>
              <c:f>'Quantity_sold by Category and g'!$B$4:$B$9</c:f>
              <c:numCache>
                <c:formatCode>General</c:formatCode>
                <c:ptCount val="5"/>
                <c:pt idx="0">
                  <c:v>10433</c:v>
                </c:pt>
                <c:pt idx="1">
                  <c:v>4933</c:v>
                </c:pt>
                <c:pt idx="2">
                  <c:v>6467</c:v>
                </c:pt>
                <c:pt idx="3">
                  <c:v>6212</c:v>
                </c:pt>
                <c:pt idx="4">
                  <c:v>20275</c:v>
                </c:pt>
              </c:numCache>
            </c:numRef>
          </c:val>
          <c:extLst>
            <c:ext xmlns:c16="http://schemas.microsoft.com/office/drawing/2014/chart" uri="{C3380CC4-5D6E-409C-BE32-E72D297353CC}">
              <c16:uniqueId val="{00000000-F10A-434E-B3AC-BC1015856DBA}"/>
            </c:ext>
          </c:extLst>
        </c:ser>
        <c:ser>
          <c:idx val="1"/>
          <c:order val="1"/>
          <c:tx>
            <c:strRef>
              <c:f>'Quantity_sold by Category and g'!$C$2:$C$3</c:f>
              <c:strCache>
                <c:ptCount val="1"/>
                <c:pt idx="0">
                  <c:v>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'Quantity_sold by Category and g'!$A$4:$A$9</c:f>
              <c:strCache>
                <c:ptCount val="5"/>
                <c:pt idx="0">
                  <c:v>Clothing</c:v>
                </c:pt>
                <c:pt idx="1">
                  <c:v>Electronics</c:v>
                </c:pt>
                <c:pt idx="2">
                  <c:v>Furniture</c:v>
                </c:pt>
                <c:pt idx="3">
                  <c:v>Grocery</c:v>
                </c:pt>
                <c:pt idx="4">
                  <c:v>Stationery</c:v>
                </c:pt>
              </c:strCache>
            </c:strRef>
          </c:cat>
          <c:val>
            <c:numRef>
              <c:f>'Quantity_sold by Category and g'!$C$4:$C$9</c:f>
              <c:numCache>
                <c:formatCode>General</c:formatCode>
                <c:ptCount val="5"/>
                <c:pt idx="0">
                  <c:v>18594</c:v>
                </c:pt>
                <c:pt idx="1">
                  <c:v>9297</c:v>
                </c:pt>
                <c:pt idx="2">
                  <c:v>11150</c:v>
                </c:pt>
                <c:pt idx="3">
                  <c:v>11699</c:v>
                </c:pt>
                <c:pt idx="4">
                  <c:v>34169</c:v>
                </c:pt>
              </c:numCache>
            </c:numRef>
          </c:val>
          <c:extLst>
            <c:ext xmlns:c16="http://schemas.microsoft.com/office/drawing/2014/chart" uri="{C3380CC4-5D6E-409C-BE32-E72D297353CC}">
              <c16:uniqueId val="{00000004-F10A-434E-B3AC-BC1015856DBA}"/>
            </c:ext>
          </c:extLst>
        </c:ser>
        <c:dLbls>
          <c:showLegendKey val="0"/>
          <c:showVal val="0"/>
          <c:showCatName val="0"/>
          <c:showSerName val="0"/>
          <c:showPercent val="0"/>
          <c:showBubbleSize val="0"/>
        </c:dLbls>
        <c:gapWidth val="150"/>
        <c:shape val="box"/>
        <c:axId val="1249850416"/>
        <c:axId val="1529415471"/>
        <c:axId val="0"/>
      </c:bar3DChart>
      <c:catAx>
        <c:axId val="1249850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415471"/>
        <c:crosses val="autoZero"/>
        <c:auto val="1"/>
        <c:lblAlgn val="ctr"/>
        <c:lblOffset val="100"/>
        <c:noMultiLvlLbl val="0"/>
      </c:catAx>
      <c:valAx>
        <c:axId val="152941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985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(forecasting).xlsx]quantity_sold Year!PivotTable4</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'quantity_sold Year'!$B$3:$B$4</c:f>
              <c:strCache>
                <c:ptCount val="1"/>
                <c:pt idx="0">
                  <c:v>2020</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06E-47DD-848F-CC9DD53FB3F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06E-47DD-848F-CC9DD53FB3F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06E-47DD-848F-CC9DD53FB3F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06E-47DD-848F-CC9DD53FB3F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06E-47DD-848F-CC9DD53FB3F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'quantity_sold Year'!$A$5:$A$10</c:f>
              <c:strCache>
                <c:ptCount val="5"/>
                <c:pt idx="0">
                  <c:v>Clothing</c:v>
                </c:pt>
                <c:pt idx="1">
                  <c:v>Electronics</c:v>
                </c:pt>
                <c:pt idx="2">
                  <c:v>Furniture</c:v>
                </c:pt>
                <c:pt idx="3">
                  <c:v>Grocery</c:v>
                </c:pt>
                <c:pt idx="4">
                  <c:v>Stationery</c:v>
                </c:pt>
              </c:strCache>
            </c:strRef>
          </c:cat>
          <c:val>
            <c:numRef>
              <c:f>'quantity_sold Year'!$B$5:$B$10</c:f>
              <c:numCache>
                <c:formatCode>General</c:formatCode>
                <c:ptCount val="5"/>
                <c:pt idx="0">
                  <c:v>736</c:v>
                </c:pt>
                <c:pt idx="1">
                  <c:v>362</c:v>
                </c:pt>
                <c:pt idx="2">
                  <c:v>446</c:v>
                </c:pt>
                <c:pt idx="3">
                  <c:v>450</c:v>
                </c:pt>
                <c:pt idx="4">
                  <c:v>2098</c:v>
                </c:pt>
              </c:numCache>
            </c:numRef>
          </c:val>
          <c:extLst>
            <c:ext xmlns:c16="http://schemas.microsoft.com/office/drawing/2014/chart" uri="{C3380CC4-5D6E-409C-BE32-E72D297353CC}">
              <c16:uniqueId val="{00000000-E418-43F0-95A8-393D2B42EBC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(forecasting).xlsx]quantity_sold Month!PivotTable6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'quantity_sold Month'!$B$3:$B$4</c:f>
              <c:strCache>
                <c:ptCount val="1"/>
                <c:pt idx="0">
                  <c:v>Clothing</c:v>
                </c:pt>
              </c:strCache>
            </c:strRef>
          </c:tx>
          <c:spPr>
            <a:solidFill>
              <a:schemeClr val="accent1"/>
            </a:solidFill>
            <a:ln>
              <a:noFill/>
            </a:ln>
            <a:effectLst/>
          </c:spPr>
          <c:invertIfNegative val="0"/>
          <c:cat>
            <c:strRef>
              <c:f>'quantity_sold Month'!$A$5:$A$6</c:f>
              <c:strCache>
                <c:ptCount val="1"/>
                <c:pt idx="0">
                  <c:v>Mar</c:v>
                </c:pt>
              </c:strCache>
            </c:strRef>
          </c:cat>
          <c:val>
            <c:numRef>
              <c:f>'quantity_sold Month'!$B$5:$B$6</c:f>
              <c:numCache>
                <c:formatCode>General</c:formatCode>
                <c:ptCount val="1"/>
                <c:pt idx="0">
                  <c:v>736</c:v>
                </c:pt>
              </c:numCache>
            </c:numRef>
          </c:val>
          <c:extLst>
            <c:ext xmlns:c16="http://schemas.microsoft.com/office/drawing/2014/chart" uri="{C3380CC4-5D6E-409C-BE32-E72D297353CC}">
              <c16:uniqueId val="{00000002-CE93-45D9-A9F2-52B2958AFA14}"/>
            </c:ext>
          </c:extLst>
        </c:ser>
        <c:ser>
          <c:idx val="1"/>
          <c:order val="1"/>
          <c:tx>
            <c:strRef>
              <c:f>'quantity_sold Month'!$C$3:$C$4</c:f>
              <c:strCache>
                <c:ptCount val="1"/>
                <c:pt idx="0">
                  <c:v>Electronics</c:v>
                </c:pt>
              </c:strCache>
            </c:strRef>
          </c:tx>
          <c:spPr>
            <a:solidFill>
              <a:schemeClr val="accent2"/>
            </a:solidFill>
            <a:ln>
              <a:noFill/>
            </a:ln>
            <a:effectLst/>
          </c:spPr>
          <c:invertIfNegative val="0"/>
          <c:cat>
            <c:strRef>
              <c:f>'quantity_sold Month'!$A$5:$A$6</c:f>
              <c:strCache>
                <c:ptCount val="1"/>
                <c:pt idx="0">
                  <c:v>Mar</c:v>
                </c:pt>
              </c:strCache>
            </c:strRef>
          </c:cat>
          <c:val>
            <c:numRef>
              <c:f>'quantity_sold Month'!$C$5:$C$6</c:f>
              <c:numCache>
                <c:formatCode>General</c:formatCode>
                <c:ptCount val="1"/>
                <c:pt idx="0">
                  <c:v>362</c:v>
                </c:pt>
              </c:numCache>
            </c:numRef>
          </c:val>
          <c:extLst>
            <c:ext xmlns:c16="http://schemas.microsoft.com/office/drawing/2014/chart" uri="{C3380CC4-5D6E-409C-BE32-E72D297353CC}">
              <c16:uniqueId val="{00000003-CE93-45D9-A9F2-52B2958AFA14}"/>
            </c:ext>
          </c:extLst>
        </c:ser>
        <c:ser>
          <c:idx val="2"/>
          <c:order val="2"/>
          <c:tx>
            <c:strRef>
              <c:f>'quantity_sold Month'!$D$3:$D$4</c:f>
              <c:strCache>
                <c:ptCount val="1"/>
                <c:pt idx="0">
                  <c:v>Furniture</c:v>
                </c:pt>
              </c:strCache>
            </c:strRef>
          </c:tx>
          <c:spPr>
            <a:solidFill>
              <a:schemeClr val="accent3"/>
            </a:solidFill>
            <a:ln>
              <a:noFill/>
            </a:ln>
            <a:effectLst/>
          </c:spPr>
          <c:invertIfNegative val="0"/>
          <c:cat>
            <c:strRef>
              <c:f>'quantity_sold Month'!$A$5:$A$6</c:f>
              <c:strCache>
                <c:ptCount val="1"/>
                <c:pt idx="0">
                  <c:v>Mar</c:v>
                </c:pt>
              </c:strCache>
            </c:strRef>
          </c:cat>
          <c:val>
            <c:numRef>
              <c:f>'quantity_sold Month'!$D$5:$D$6</c:f>
              <c:numCache>
                <c:formatCode>General</c:formatCode>
                <c:ptCount val="1"/>
                <c:pt idx="0">
                  <c:v>446</c:v>
                </c:pt>
              </c:numCache>
            </c:numRef>
          </c:val>
          <c:extLst>
            <c:ext xmlns:c16="http://schemas.microsoft.com/office/drawing/2014/chart" uri="{C3380CC4-5D6E-409C-BE32-E72D297353CC}">
              <c16:uniqueId val="{00000004-CE93-45D9-A9F2-52B2958AFA14}"/>
            </c:ext>
          </c:extLst>
        </c:ser>
        <c:ser>
          <c:idx val="3"/>
          <c:order val="3"/>
          <c:tx>
            <c:strRef>
              <c:f>'quantity_sold Month'!$E$3:$E$4</c:f>
              <c:strCache>
                <c:ptCount val="1"/>
                <c:pt idx="0">
                  <c:v>Grocery</c:v>
                </c:pt>
              </c:strCache>
            </c:strRef>
          </c:tx>
          <c:spPr>
            <a:solidFill>
              <a:schemeClr val="accent4"/>
            </a:solidFill>
            <a:ln>
              <a:noFill/>
            </a:ln>
            <a:effectLst/>
          </c:spPr>
          <c:invertIfNegative val="0"/>
          <c:cat>
            <c:strRef>
              <c:f>'quantity_sold Month'!$A$5:$A$6</c:f>
              <c:strCache>
                <c:ptCount val="1"/>
                <c:pt idx="0">
                  <c:v>Mar</c:v>
                </c:pt>
              </c:strCache>
            </c:strRef>
          </c:cat>
          <c:val>
            <c:numRef>
              <c:f>'quantity_sold Month'!$E$5:$E$6</c:f>
              <c:numCache>
                <c:formatCode>General</c:formatCode>
                <c:ptCount val="1"/>
                <c:pt idx="0">
                  <c:v>450</c:v>
                </c:pt>
              </c:numCache>
            </c:numRef>
          </c:val>
          <c:extLst>
            <c:ext xmlns:c16="http://schemas.microsoft.com/office/drawing/2014/chart" uri="{C3380CC4-5D6E-409C-BE32-E72D297353CC}">
              <c16:uniqueId val="{00000005-CE93-45D9-A9F2-52B2958AFA14}"/>
            </c:ext>
          </c:extLst>
        </c:ser>
        <c:ser>
          <c:idx val="4"/>
          <c:order val="4"/>
          <c:tx>
            <c:strRef>
              <c:f>'quantity_sold Month'!$F$3:$F$4</c:f>
              <c:strCache>
                <c:ptCount val="1"/>
                <c:pt idx="0">
                  <c:v>Stationery</c:v>
                </c:pt>
              </c:strCache>
            </c:strRef>
          </c:tx>
          <c:spPr>
            <a:solidFill>
              <a:schemeClr val="accent5"/>
            </a:solidFill>
            <a:ln>
              <a:noFill/>
            </a:ln>
            <a:effectLst/>
          </c:spPr>
          <c:invertIfNegative val="0"/>
          <c:cat>
            <c:strRef>
              <c:f>'quantity_sold Month'!$A$5:$A$6</c:f>
              <c:strCache>
                <c:ptCount val="1"/>
                <c:pt idx="0">
                  <c:v>Mar</c:v>
                </c:pt>
              </c:strCache>
            </c:strRef>
          </c:cat>
          <c:val>
            <c:numRef>
              <c:f>'quantity_sold Month'!$F$5:$F$6</c:f>
              <c:numCache>
                <c:formatCode>General</c:formatCode>
                <c:ptCount val="1"/>
                <c:pt idx="0">
                  <c:v>2098</c:v>
                </c:pt>
              </c:numCache>
            </c:numRef>
          </c:val>
          <c:extLst>
            <c:ext xmlns:c16="http://schemas.microsoft.com/office/drawing/2014/chart" uri="{C3380CC4-5D6E-409C-BE32-E72D297353CC}">
              <c16:uniqueId val="{00000006-CE93-45D9-A9F2-52B2958AFA14}"/>
            </c:ext>
          </c:extLst>
        </c:ser>
        <c:dLbls>
          <c:showLegendKey val="0"/>
          <c:showVal val="0"/>
          <c:showCatName val="0"/>
          <c:showSerName val="0"/>
          <c:showPercent val="0"/>
          <c:showBubbleSize val="0"/>
        </c:dLbls>
        <c:gapWidth val="219"/>
        <c:overlap val="-27"/>
        <c:axId val="591155791"/>
        <c:axId val="576235759"/>
      </c:barChart>
      <c:catAx>
        <c:axId val="59115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35759"/>
        <c:crosses val="autoZero"/>
        <c:auto val="1"/>
        <c:lblAlgn val="ctr"/>
        <c:lblOffset val="100"/>
        <c:noMultiLvlLbl val="0"/>
      </c:catAx>
      <c:valAx>
        <c:axId val="57623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15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(forecasting).xlsx]Profit!PivotTable7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Profit!$C$4:$C$5</c:f>
              <c:strCache>
                <c:ptCount val="1"/>
                <c:pt idx="0">
                  <c:v>Clothing</c:v>
                </c:pt>
              </c:strCache>
            </c:strRef>
          </c:tx>
          <c:spPr>
            <a:solidFill>
              <a:schemeClr val="accent1"/>
            </a:solidFill>
            <a:ln>
              <a:noFill/>
            </a:ln>
            <a:effectLst/>
          </c:spPr>
          <c:invertIfNegative val="0"/>
          <c:cat>
            <c:strRef>
              <c:f>Profit!$B$6:$B$7</c:f>
              <c:strCache>
                <c:ptCount val="1"/>
                <c:pt idx="0">
                  <c:v>Mar</c:v>
                </c:pt>
              </c:strCache>
            </c:strRef>
          </c:cat>
          <c:val>
            <c:numRef>
              <c:f>Profit!$C$6:$C$7</c:f>
              <c:numCache>
                <c:formatCode>General</c:formatCode>
                <c:ptCount val="1"/>
                <c:pt idx="0">
                  <c:v>23015</c:v>
                </c:pt>
              </c:numCache>
            </c:numRef>
          </c:val>
          <c:extLst>
            <c:ext xmlns:c16="http://schemas.microsoft.com/office/drawing/2014/chart" uri="{C3380CC4-5D6E-409C-BE32-E72D297353CC}">
              <c16:uniqueId val="{00000000-C77B-454C-820B-BB10506C8385}"/>
            </c:ext>
          </c:extLst>
        </c:ser>
        <c:ser>
          <c:idx val="1"/>
          <c:order val="1"/>
          <c:tx>
            <c:strRef>
              <c:f>Profit!$D$4:$D$5</c:f>
              <c:strCache>
                <c:ptCount val="1"/>
                <c:pt idx="0">
                  <c:v>Electronics</c:v>
                </c:pt>
              </c:strCache>
            </c:strRef>
          </c:tx>
          <c:spPr>
            <a:solidFill>
              <a:schemeClr val="accent2"/>
            </a:solidFill>
            <a:ln>
              <a:noFill/>
            </a:ln>
            <a:effectLst/>
          </c:spPr>
          <c:invertIfNegative val="0"/>
          <c:cat>
            <c:strRef>
              <c:f>Profit!$B$6:$B$7</c:f>
              <c:strCache>
                <c:ptCount val="1"/>
                <c:pt idx="0">
                  <c:v>Mar</c:v>
                </c:pt>
              </c:strCache>
            </c:strRef>
          </c:cat>
          <c:val>
            <c:numRef>
              <c:f>Profit!$D$6:$D$7</c:f>
              <c:numCache>
                <c:formatCode>General</c:formatCode>
                <c:ptCount val="1"/>
                <c:pt idx="0">
                  <c:v>24121</c:v>
                </c:pt>
              </c:numCache>
            </c:numRef>
          </c:val>
          <c:extLst>
            <c:ext xmlns:c16="http://schemas.microsoft.com/office/drawing/2014/chart" uri="{C3380CC4-5D6E-409C-BE32-E72D297353CC}">
              <c16:uniqueId val="{00000006-C77B-454C-820B-BB10506C8385}"/>
            </c:ext>
          </c:extLst>
        </c:ser>
        <c:ser>
          <c:idx val="2"/>
          <c:order val="2"/>
          <c:tx>
            <c:strRef>
              <c:f>Profit!$E$4:$E$5</c:f>
              <c:strCache>
                <c:ptCount val="1"/>
                <c:pt idx="0">
                  <c:v>Furniture</c:v>
                </c:pt>
              </c:strCache>
            </c:strRef>
          </c:tx>
          <c:spPr>
            <a:solidFill>
              <a:schemeClr val="accent3"/>
            </a:solidFill>
            <a:ln>
              <a:noFill/>
            </a:ln>
            <a:effectLst/>
          </c:spPr>
          <c:invertIfNegative val="0"/>
          <c:cat>
            <c:strRef>
              <c:f>Profit!$B$6:$B$7</c:f>
              <c:strCache>
                <c:ptCount val="1"/>
                <c:pt idx="0">
                  <c:v>Mar</c:v>
                </c:pt>
              </c:strCache>
            </c:strRef>
          </c:cat>
          <c:val>
            <c:numRef>
              <c:f>Profit!$E$6:$E$7</c:f>
              <c:numCache>
                <c:formatCode>General</c:formatCode>
                <c:ptCount val="1"/>
                <c:pt idx="0">
                  <c:v>15610</c:v>
                </c:pt>
              </c:numCache>
            </c:numRef>
          </c:val>
          <c:extLst>
            <c:ext xmlns:c16="http://schemas.microsoft.com/office/drawing/2014/chart" uri="{C3380CC4-5D6E-409C-BE32-E72D297353CC}">
              <c16:uniqueId val="{00000007-C77B-454C-820B-BB10506C8385}"/>
            </c:ext>
          </c:extLst>
        </c:ser>
        <c:ser>
          <c:idx val="3"/>
          <c:order val="3"/>
          <c:tx>
            <c:strRef>
              <c:f>Profit!$F$4:$F$5</c:f>
              <c:strCache>
                <c:ptCount val="1"/>
                <c:pt idx="0">
                  <c:v>Grocery</c:v>
                </c:pt>
              </c:strCache>
            </c:strRef>
          </c:tx>
          <c:spPr>
            <a:solidFill>
              <a:schemeClr val="accent4"/>
            </a:solidFill>
            <a:ln>
              <a:noFill/>
            </a:ln>
            <a:effectLst/>
          </c:spPr>
          <c:invertIfNegative val="0"/>
          <c:cat>
            <c:strRef>
              <c:f>Profit!$B$6:$B$7</c:f>
              <c:strCache>
                <c:ptCount val="1"/>
                <c:pt idx="0">
                  <c:v>Mar</c:v>
                </c:pt>
              </c:strCache>
            </c:strRef>
          </c:cat>
          <c:val>
            <c:numRef>
              <c:f>Profit!$F$6:$F$7</c:f>
              <c:numCache>
                <c:formatCode>General</c:formatCode>
                <c:ptCount val="1"/>
                <c:pt idx="0">
                  <c:v>23810</c:v>
                </c:pt>
              </c:numCache>
            </c:numRef>
          </c:val>
          <c:extLst>
            <c:ext xmlns:c16="http://schemas.microsoft.com/office/drawing/2014/chart" uri="{C3380CC4-5D6E-409C-BE32-E72D297353CC}">
              <c16:uniqueId val="{00000008-C77B-454C-820B-BB10506C8385}"/>
            </c:ext>
          </c:extLst>
        </c:ser>
        <c:ser>
          <c:idx val="4"/>
          <c:order val="4"/>
          <c:tx>
            <c:strRef>
              <c:f>Profit!$G$4:$G$5</c:f>
              <c:strCache>
                <c:ptCount val="1"/>
                <c:pt idx="0">
                  <c:v>Stationery</c:v>
                </c:pt>
              </c:strCache>
            </c:strRef>
          </c:tx>
          <c:spPr>
            <a:solidFill>
              <a:schemeClr val="accent5"/>
            </a:solidFill>
            <a:ln>
              <a:noFill/>
            </a:ln>
            <a:effectLst/>
          </c:spPr>
          <c:invertIfNegative val="0"/>
          <c:cat>
            <c:strRef>
              <c:f>Profit!$B$6:$B$7</c:f>
              <c:strCache>
                <c:ptCount val="1"/>
                <c:pt idx="0">
                  <c:v>Mar</c:v>
                </c:pt>
              </c:strCache>
            </c:strRef>
          </c:cat>
          <c:val>
            <c:numRef>
              <c:f>Profit!$G$6:$G$7</c:f>
              <c:numCache>
                <c:formatCode>General</c:formatCode>
                <c:ptCount val="1"/>
                <c:pt idx="0">
                  <c:v>263839</c:v>
                </c:pt>
              </c:numCache>
            </c:numRef>
          </c:val>
          <c:extLst>
            <c:ext xmlns:c16="http://schemas.microsoft.com/office/drawing/2014/chart" uri="{C3380CC4-5D6E-409C-BE32-E72D297353CC}">
              <c16:uniqueId val="{00000009-C77B-454C-820B-BB10506C8385}"/>
            </c:ext>
          </c:extLst>
        </c:ser>
        <c:dLbls>
          <c:showLegendKey val="0"/>
          <c:showVal val="0"/>
          <c:showCatName val="0"/>
          <c:showSerName val="0"/>
          <c:showPercent val="0"/>
          <c:showBubbleSize val="0"/>
        </c:dLbls>
        <c:gapWidth val="219"/>
        <c:overlap val="-27"/>
        <c:axId val="591166831"/>
        <c:axId val="576238239"/>
      </c:barChart>
      <c:catAx>
        <c:axId val="59116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38239"/>
        <c:crosses val="autoZero"/>
        <c:auto val="1"/>
        <c:lblAlgn val="ctr"/>
        <c:lblOffset val="100"/>
        <c:noMultiLvlLbl val="0"/>
      </c:catAx>
      <c:valAx>
        <c:axId val="57623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16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530679</xdr:colOff>
      <xdr:row>15</xdr:row>
      <xdr:rowOff>108857</xdr:rowOff>
    </xdr:to>
    <xdr:graphicFrame macro="">
      <xdr:nvGraphicFramePr>
        <xdr:cNvPr id="2" name="Chart 1">
          <a:extLst>
            <a:ext uri="{FF2B5EF4-FFF2-40B4-BE49-F238E27FC236}">
              <a16:creationId xmlns:a16="http://schemas.microsoft.com/office/drawing/2014/main" id="{A54EB6A8-A1AD-40CA-AC74-29FBB4C68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35503</xdr:colOff>
      <xdr:row>21</xdr:row>
      <xdr:rowOff>126177</xdr:rowOff>
    </xdr:from>
    <xdr:to>
      <xdr:col>25</xdr:col>
      <xdr:colOff>35502</xdr:colOff>
      <xdr:row>26</xdr:row>
      <xdr:rowOff>69027</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A5613B75-6620-4FF9-8999-ACBDA3CF3E9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3506574" y="4126677"/>
              <a:ext cx="1836964"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384711</xdr:colOff>
      <xdr:row>0</xdr:row>
      <xdr:rowOff>0</xdr:rowOff>
    </xdr:from>
    <xdr:to>
      <xdr:col>27</xdr:col>
      <xdr:colOff>517071</xdr:colOff>
      <xdr:row>17</xdr:row>
      <xdr:rowOff>50718</xdr:rowOff>
    </xdr:to>
    <xdr:graphicFrame macro="">
      <xdr:nvGraphicFramePr>
        <xdr:cNvPr id="4" name="Chart 3">
          <a:extLst>
            <a:ext uri="{FF2B5EF4-FFF2-40B4-BE49-F238E27FC236}">
              <a16:creationId xmlns:a16="http://schemas.microsoft.com/office/drawing/2014/main" id="{85FA20A0-63B0-418B-9E02-B15578EE3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28451</xdr:colOff>
      <xdr:row>15</xdr:row>
      <xdr:rowOff>108857</xdr:rowOff>
    </xdr:from>
    <xdr:to>
      <xdr:col>24</xdr:col>
      <xdr:colOff>149680</xdr:colOff>
      <xdr:row>21</xdr:row>
      <xdr:rowOff>137432</xdr:rowOff>
    </xdr:to>
    <mc:AlternateContent xmlns:mc="http://schemas.openxmlformats.org/markup-compatibility/2006" xmlns:a14="http://schemas.microsoft.com/office/drawing/2010/main">
      <mc:Choice Requires="a14">
        <xdr:graphicFrame macro="">
          <xdr:nvGraphicFramePr>
            <xdr:cNvPr id="5" name="Year 1">
              <a:extLst>
                <a:ext uri="{FF2B5EF4-FFF2-40B4-BE49-F238E27FC236}">
                  <a16:creationId xmlns:a16="http://schemas.microsoft.com/office/drawing/2014/main" id="{46BB294F-EDA1-49E3-AB62-795DA1BB765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499522" y="2966357"/>
              <a:ext cx="1345872"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530680</xdr:colOff>
      <xdr:row>0</xdr:row>
      <xdr:rowOff>0</xdr:rowOff>
    </xdr:from>
    <xdr:to>
      <xdr:col>22</xdr:col>
      <xdr:colOff>54429</xdr:colOff>
      <xdr:row>16</xdr:row>
      <xdr:rowOff>97725</xdr:rowOff>
    </xdr:to>
    <xdr:graphicFrame macro="">
      <xdr:nvGraphicFramePr>
        <xdr:cNvPr id="6" name="Chart 5">
          <a:extLst>
            <a:ext uri="{FF2B5EF4-FFF2-40B4-BE49-F238E27FC236}">
              <a16:creationId xmlns:a16="http://schemas.microsoft.com/office/drawing/2014/main" id="{587B933F-B708-49DF-884F-A0EE3EF59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14414</xdr:colOff>
      <xdr:row>26</xdr:row>
      <xdr:rowOff>95249</xdr:rowOff>
    </xdr:from>
    <xdr:to>
      <xdr:col>25</xdr:col>
      <xdr:colOff>6249</xdr:colOff>
      <xdr:row>41</xdr:row>
      <xdr:rowOff>139781</xdr:rowOff>
    </xdr:to>
    <mc:AlternateContent xmlns:mc="http://schemas.openxmlformats.org/markup-compatibility/2006" xmlns:a14="http://schemas.microsoft.com/office/drawing/2010/main">
      <mc:Choice Requires="a14">
        <xdr:graphicFrame macro="">
          <xdr:nvGraphicFramePr>
            <xdr:cNvPr id="7" name="date (Month) 1">
              <a:extLst>
                <a:ext uri="{FF2B5EF4-FFF2-40B4-BE49-F238E27FC236}">
                  <a16:creationId xmlns:a16="http://schemas.microsoft.com/office/drawing/2014/main" id="{F25D93D0-ABDC-4FF0-B104-FE83EA1E305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3485485" y="5048249"/>
              <a:ext cx="1828800" cy="2902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555481</xdr:colOff>
      <xdr:row>0</xdr:row>
      <xdr:rowOff>124</xdr:rowOff>
    </xdr:from>
    <xdr:to>
      <xdr:col>28</xdr:col>
      <xdr:colOff>547316</xdr:colOff>
      <xdr:row>9</xdr:row>
      <xdr:rowOff>66799</xdr:rowOff>
    </xdr:to>
    <mc:AlternateContent xmlns:mc="http://schemas.openxmlformats.org/markup-compatibility/2006" xmlns:a14="http://schemas.microsoft.com/office/drawing/2010/main">
      <mc:Choice Requires="a14">
        <xdr:graphicFrame macro="">
          <xdr:nvGraphicFramePr>
            <xdr:cNvPr id="8" name="Category 1">
              <a:extLst>
                <a:ext uri="{FF2B5EF4-FFF2-40B4-BE49-F238E27FC236}">
                  <a16:creationId xmlns:a16="http://schemas.microsoft.com/office/drawing/2014/main" id="{C0F0A89E-1F9C-4CC3-8878-98592B7E06F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5863517" y="124"/>
              <a:ext cx="1828799"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xdr:row>
      <xdr:rowOff>71747</xdr:rowOff>
    </xdr:from>
    <xdr:to>
      <xdr:col>11</xdr:col>
      <xdr:colOff>435427</xdr:colOff>
      <xdr:row>31</xdr:row>
      <xdr:rowOff>149679</xdr:rowOff>
    </xdr:to>
    <xdr:graphicFrame macro="">
      <xdr:nvGraphicFramePr>
        <xdr:cNvPr id="9" name="Chart 8">
          <a:extLst>
            <a:ext uri="{FF2B5EF4-FFF2-40B4-BE49-F238E27FC236}">
              <a16:creationId xmlns:a16="http://schemas.microsoft.com/office/drawing/2014/main" id="{E0E6DB87-2398-478E-B659-28E495A9E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368630</xdr:colOff>
      <xdr:row>15</xdr:row>
      <xdr:rowOff>59376</xdr:rowOff>
    </xdr:from>
    <xdr:to>
      <xdr:col>22</xdr:col>
      <xdr:colOff>43358</xdr:colOff>
      <xdr:row>32</xdr:row>
      <xdr:rowOff>102239</xdr:rowOff>
    </xdr:to>
    <xdr:graphicFrame macro="">
      <xdr:nvGraphicFramePr>
        <xdr:cNvPr id="10" name="Chart 9">
          <a:extLst>
            <a:ext uri="{FF2B5EF4-FFF2-40B4-BE49-F238E27FC236}">
              <a16:creationId xmlns:a16="http://schemas.microsoft.com/office/drawing/2014/main" id="{73574DB9-B6BD-429E-8630-9764FD328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501301</xdr:colOff>
      <xdr:row>9</xdr:row>
      <xdr:rowOff>51090</xdr:rowOff>
    </xdr:from>
    <xdr:to>
      <xdr:col>28</xdr:col>
      <xdr:colOff>511692</xdr:colOff>
      <xdr:row>28</xdr:row>
      <xdr:rowOff>155865</xdr:rowOff>
    </xdr:to>
    <mc:AlternateContent xmlns:mc="http://schemas.openxmlformats.org/markup-compatibility/2006" xmlns:a14="http://schemas.microsoft.com/office/drawing/2010/main">
      <mc:Choice Requires="a14">
        <xdr:graphicFrame macro="">
          <xdr:nvGraphicFramePr>
            <xdr:cNvPr id="11" name="age 1">
              <a:extLst>
                <a:ext uri="{FF2B5EF4-FFF2-40B4-BE49-F238E27FC236}">
                  <a16:creationId xmlns:a16="http://schemas.microsoft.com/office/drawing/2014/main" id="{85A96ABC-56EC-4F3F-92DF-A8BBE2B51B28}"/>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5809337" y="1765590"/>
              <a:ext cx="1847355" cy="3724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306705</xdr:colOff>
      <xdr:row>2</xdr:row>
      <xdr:rowOff>160020</xdr:rowOff>
    </xdr:from>
    <xdr:to>
      <xdr:col>18</xdr:col>
      <xdr:colOff>167640</xdr:colOff>
      <xdr:row>17</xdr:row>
      <xdr:rowOff>45720</xdr:rowOff>
    </xdr:to>
    <xdr:graphicFrame macro="">
      <xdr:nvGraphicFramePr>
        <xdr:cNvPr id="2" name="Chart 1" descr="Chart type: Line. For 'Month: Dec', 'sales_price' has 5 outliers.&#10;&#10;Description automatically generated">
          <a:extLst>
            <a:ext uri="{FF2B5EF4-FFF2-40B4-BE49-F238E27FC236}">
              <a16:creationId xmlns:a16="http://schemas.microsoft.com/office/drawing/2014/main" id="{0F24C456-2122-ED56-3CE8-BD83E2DD0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314325</xdr:colOff>
      <xdr:row>0</xdr:row>
      <xdr:rowOff>76200</xdr:rowOff>
    </xdr:from>
    <xdr:to>
      <xdr:col>12</xdr:col>
      <xdr:colOff>9525</xdr:colOff>
      <xdr:row>14</xdr:row>
      <xdr:rowOff>152400</xdr:rowOff>
    </xdr:to>
    <xdr:graphicFrame macro="">
      <xdr:nvGraphicFramePr>
        <xdr:cNvPr id="3" name="Chart 2">
          <a:extLst>
            <a:ext uri="{FF2B5EF4-FFF2-40B4-BE49-F238E27FC236}">
              <a16:creationId xmlns:a16="http://schemas.microsoft.com/office/drawing/2014/main" id="{8F641502-FF9C-6B7D-5447-24EA8A716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180975</xdr:colOff>
      <xdr:row>2</xdr:row>
      <xdr:rowOff>14287</xdr:rowOff>
    </xdr:from>
    <xdr:to>
      <xdr:col>10</xdr:col>
      <xdr:colOff>466725</xdr:colOff>
      <xdr:row>16</xdr:row>
      <xdr:rowOff>90487</xdr:rowOff>
    </xdr:to>
    <xdr:graphicFrame macro="">
      <xdr:nvGraphicFramePr>
        <xdr:cNvPr id="2" name="Chart 1">
          <a:extLst>
            <a:ext uri="{FF2B5EF4-FFF2-40B4-BE49-F238E27FC236}">
              <a16:creationId xmlns:a16="http://schemas.microsoft.com/office/drawing/2014/main" id="{B12F1E5B-5469-924E-666D-9712E408C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157162</xdr:colOff>
      <xdr:row>0</xdr:row>
      <xdr:rowOff>147636</xdr:rowOff>
    </xdr:from>
    <xdr:to>
      <xdr:col>13</xdr:col>
      <xdr:colOff>457200</xdr:colOff>
      <xdr:row>16</xdr:row>
      <xdr:rowOff>104775</xdr:rowOff>
    </xdr:to>
    <xdr:graphicFrame macro="">
      <xdr:nvGraphicFramePr>
        <xdr:cNvPr id="2" name="Chart 1">
          <a:extLst>
            <a:ext uri="{FF2B5EF4-FFF2-40B4-BE49-F238E27FC236}">
              <a16:creationId xmlns:a16="http://schemas.microsoft.com/office/drawing/2014/main" id="{F78345E5-AF09-C6B5-4C38-676B2DF6C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7</xdr:row>
      <xdr:rowOff>95250</xdr:rowOff>
    </xdr:from>
    <xdr:to>
      <xdr:col>10</xdr:col>
      <xdr:colOff>295275</xdr:colOff>
      <xdr:row>21</xdr:row>
      <xdr:rowOff>171450</xdr:rowOff>
    </xdr:to>
    <xdr:graphicFrame macro="">
      <xdr:nvGraphicFramePr>
        <xdr:cNvPr id="3" name="Chart 2">
          <a:extLst>
            <a:ext uri="{FF2B5EF4-FFF2-40B4-BE49-F238E27FC236}">
              <a16:creationId xmlns:a16="http://schemas.microsoft.com/office/drawing/2014/main" id="{FD5DB9EE-1A54-CA12-8E6F-41123E6074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566736</xdr:colOff>
      <xdr:row>2</xdr:row>
      <xdr:rowOff>9525</xdr:rowOff>
    </xdr:from>
    <xdr:to>
      <xdr:col>16</xdr:col>
      <xdr:colOff>390524</xdr:colOff>
      <xdr:row>19</xdr:row>
      <xdr:rowOff>52388</xdr:rowOff>
    </xdr:to>
    <xdr:graphicFrame macro="">
      <xdr:nvGraphicFramePr>
        <xdr:cNvPr id="2" name="Chart 1">
          <a:extLst>
            <a:ext uri="{FF2B5EF4-FFF2-40B4-BE49-F238E27FC236}">
              <a16:creationId xmlns:a16="http://schemas.microsoft.com/office/drawing/2014/main" id="{7A6252B6-82E3-EB36-07B1-FEA4838EA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752474</xdr:colOff>
      <xdr:row>1</xdr:row>
      <xdr:rowOff>52387</xdr:rowOff>
    </xdr:from>
    <xdr:to>
      <xdr:col>16</xdr:col>
      <xdr:colOff>152400</xdr:colOff>
      <xdr:row>17</xdr:row>
      <xdr:rowOff>38101</xdr:rowOff>
    </xdr:to>
    <xdr:graphicFrame macro="">
      <xdr:nvGraphicFramePr>
        <xdr:cNvPr id="2" name="Chart 1">
          <a:extLst>
            <a:ext uri="{FF2B5EF4-FFF2-40B4-BE49-F238E27FC236}">
              <a16:creationId xmlns:a16="http://schemas.microsoft.com/office/drawing/2014/main" id="{0BA31EFC-27F2-2B5F-F14F-F9FF0CC7D3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459104</xdr:colOff>
      <xdr:row>1</xdr:row>
      <xdr:rowOff>81915</xdr:rowOff>
    </xdr:from>
    <xdr:to>
      <xdr:col>11</xdr:col>
      <xdr:colOff>590550</xdr:colOff>
      <xdr:row>15</xdr:row>
      <xdr:rowOff>158115</xdr:rowOff>
    </xdr:to>
    <xdr:graphicFrame macro="">
      <xdr:nvGraphicFramePr>
        <xdr:cNvPr id="2" name="Chart 1" descr="Chart type: Line. For 'Year: 2020', 'total_purchase_amount' has 4 outliers.&#10;&#10;Description automatically generated">
          <a:extLst>
            <a:ext uri="{FF2B5EF4-FFF2-40B4-BE49-F238E27FC236}">
              <a16:creationId xmlns:a16="http://schemas.microsoft.com/office/drawing/2014/main" id="{A9CC5672-EA70-D950-129D-9D3E9E98E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140970</xdr:colOff>
      <xdr:row>4</xdr:row>
      <xdr:rowOff>55245</xdr:rowOff>
    </xdr:from>
    <xdr:to>
      <xdr:col>19</xdr:col>
      <xdr:colOff>400050</xdr:colOff>
      <xdr:row>18</xdr:row>
      <xdr:rowOff>131445</xdr:rowOff>
    </xdr:to>
    <xdr:graphicFrame macro="">
      <xdr:nvGraphicFramePr>
        <xdr:cNvPr id="2" name="Chart 1" descr="Chart type: Line. For 'Month: Nov', 'quantity_sold' has 6 outliers.&#10;&#10;Description automatically generated">
          <a:extLst>
            <a:ext uri="{FF2B5EF4-FFF2-40B4-BE49-F238E27FC236}">
              <a16:creationId xmlns:a16="http://schemas.microsoft.com/office/drawing/2014/main" id="{5341D7DD-3862-EEEE-03B5-7385C288F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A. Abdelghany" refreshedDate="45292.864179861113" createdVersion="8" refreshedVersion="8" minRefreshableVersion="3" recordCount="1096" xr:uid="{095F1DC2-39D9-449A-B5E0-1E98FF09082B}">
  <cacheSource type="worksheet">
    <worksheetSource name="Table13"/>
  </cacheSource>
  <cacheFields count="12">
    <cacheField name="date" numFmtId="14">
      <sharedItems containsSemiMixedTypes="0" containsNonDate="0" containsDate="1" containsString="0" minDate="2020-01-01T00:00:00" maxDate="2023-01-01T00:00:00" count="1096">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cacheField>
    <cacheField name=" product_ID" numFmtId="0">
      <sharedItems containsSemiMixedTypes="0" containsString="0" containsNumber="1" containsInteger="1" minValue="11" maxValue="51"/>
    </cacheField>
    <cacheField name=" quantity_sold" numFmtId="0">
      <sharedItems containsSemiMixedTypes="0" containsString="0" containsNumber="1" containsInteger="1" minValue="7" maxValue="643"/>
    </cacheField>
    <cacheField name=" sales_price" numFmtId="0">
      <sharedItems containsSemiMixedTypes="0" containsString="0" containsNumber="1" containsInteger="1" minValue="7" maxValue="323"/>
    </cacheField>
    <cacheField name="Category" numFmtId="0">
      <sharedItems/>
    </cacheField>
    <cacheField name="customer_id" numFmtId="0">
      <sharedItems containsSemiMixedTypes="0" containsString="0" containsNumber="1" containsInteger="1" minValue="1" maxValue="25"/>
    </cacheField>
    <cacheField name="age" numFmtId="0">
      <sharedItems containsSemiMixedTypes="0" containsString="0" containsNumber="1" containsInteger="1" minValue="23" maxValue="65"/>
    </cacheField>
    <cacheField name="gender" numFmtId="0">
      <sharedItems/>
    </cacheField>
    <cacheField name="purchase_frequency" numFmtId="0">
      <sharedItems containsSemiMixedTypes="0" containsString="0" containsNumber="1" containsInteger="1" minValue="1" maxValue="9"/>
    </cacheField>
    <cacheField name="total_purchase_amount" numFmtId="0">
      <sharedItems containsSemiMixedTypes="0" containsString="0" containsNumber="1" containsInteger="1" minValue="49" maxValue="207689"/>
    </cacheField>
    <cacheField name="Year" numFmtId="0">
      <sharedItems count="3">
        <s v="2020"/>
        <s v="2021"/>
        <s v="2022"/>
      </sharedItems>
    </cacheField>
    <cacheField name="Month" numFmtId="0">
      <sharedItems/>
    </cacheField>
  </cacheFields>
  <extLst>
    <ext xmlns:x14="http://schemas.microsoft.com/office/spreadsheetml/2009/9/main" uri="{725AE2AE-9491-48be-B2B4-4EB974FC3084}">
      <x14:pivotCacheDefinition pivotCacheId="1907291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A. Abdelghany" refreshedDate="45292.967638425929" createdVersion="8" refreshedVersion="8" minRefreshableVersion="3" recordCount="1096" xr:uid="{C767CC9B-98F8-47B7-BD25-31699F1C6B97}">
  <cacheSource type="worksheet">
    <worksheetSource name="Table1"/>
  </cacheSource>
  <cacheFields count="15">
    <cacheField name="date" numFmtId="14">
      <sharedItems containsSemiMixedTypes="0" containsNonDate="0" containsDate="1" containsString="0" minDate="2020-01-01T00:00:00" maxDate="2023-01-01T00:00:00" count="1096">
        <d v="2020-03-01T00:00:00"/>
        <d v="2020-07-05T00:00:00"/>
        <d v="2020-11-08T00:00:00"/>
        <d v="2021-03-14T00:00:00"/>
        <d v="2021-07-18T00:00:00"/>
        <d v="2021-11-21T00:00:00"/>
        <d v="2022-03-27T00:00:00"/>
        <d v="2022-07-31T00:00:00"/>
        <d v="2022-12-04T00:00:00"/>
        <d v="2020-02-13T00:00:00"/>
        <d v="2020-04-24T00:00:00"/>
        <d v="2020-06-18T00:00:00"/>
        <d v="2020-08-28T00:00:00"/>
        <d v="2020-10-22T00:00:00"/>
        <d v="2021-01-01T00:00:00"/>
        <d v="2021-02-25T00:00:00"/>
        <d v="2021-05-07T00:00:00"/>
        <d v="2021-07-01T00:00:00"/>
        <d v="2021-09-10T00:00:00"/>
        <d v="2021-11-04T00:00:00"/>
        <d v="2022-01-14T00:00:00"/>
        <d v="2022-03-10T00:00:00"/>
        <d v="2022-05-20T00:00:00"/>
        <d v="2022-07-14T00:00:00"/>
        <d v="2022-09-23T00:00:00"/>
        <d v="2022-11-17T00:00:00"/>
        <d v="2020-04-12T00:00:00"/>
        <d v="2020-08-16T00:00:00"/>
        <d v="2020-12-20T00:00:00"/>
        <d v="2021-04-25T00:00:00"/>
        <d v="2021-08-29T00:00:00"/>
        <d v="2022-01-02T00:00:00"/>
        <d v="2022-05-08T00:00:00"/>
        <d v="2022-09-11T00:00:00"/>
        <d v="2020-02-12T00:00:00"/>
        <d v="2020-04-23T00:00:00"/>
        <d v="2020-06-17T00:00:00"/>
        <d v="2020-08-27T00:00:00"/>
        <d v="2020-10-21T00:00:00"/>
        <d v="2020-12-31T00:00:00"/>
        <d v="2021-02-24T00:00:00"/>
        <d v="2021-05-06T00:00:00"/>
        <d v="2021-06-30T00:00:00"/>
        <d v="2021-09-09T00:00:00"/>
        <d v="2021-11-03T00:00:00"/>
        <d v="2022-01-13T00:00:00"/>
        <d v="2022-03-09T00:00:00"/>
        <d v="2022-05-19T00:00:00"/>
        <d v="2022-07-13T00:00:00"/>
        <d v="2022-09-22T00:00:00"/>
        <d v="2022-11-16T00:00:00"/>
        <d v="2020-03-15T00:00:00"/>
        <d v="2020-07-19T00:00:00"/>
        <d v="2020-11-22T00:00:00"/>
        <d v="2021-03-28T00:00:00"/>
        <d v="2021-08-01T00:00:00"/>
        <d v="2021-12-05T00:00:00"/>
        <d v="2022-04-10T00:00:00"/>
        <d v="2022-08-14T00:00:00"/>
        <d v="2022-12-18T00:00:00"/>
        <d v="2020-01-19T00:00:00"/>
        <d v="2020-05-24T00:00:00"/>
        <d v="2020-09-27T00:00:00"/>
        <d v="2021-01-31T00:00:00"/>
        <d v="2021-06-06T00:00:00"/>
        <d v="2021-10-10T00:00:00"/>
        <d v="2022-02-13T00:00:00"/>
        <d v="2022-06-19T00:00:00"/>
        <d v="2022-10-23T00:00:00"/>
        <d v="2020-04-26T00:00:00"/>
        <d v="2020-08-30T00:00:00"/>
        <d v="2021-01-03T00:00:00"/>
        <d v="2021-05-09T00:00:00"/>
        <d v="2021-09-12T00:00:00"/>
        <d v="2022-01-16T00:00:00"/>
        <d v="2022-05-22T00:00:00"/>
        <d v="2022-09-25T00:00:00"/>
        <d v="2020-01-05T00:00:00"/>
        <d v="2020-05-10T00:00:00"/>
        <d v="2020-09-13T00:00:00"/>
        <d v="2021-01-17T00:00:00"/>
        <d v="2021-05-23T00:00:00"/>
        <d v="2021-09-26T00:00:00"/>
        <d v="2022-01-30T00:00:00"/>
        <d v="2022-06-05T00:00:00"/>
        <d v="2022-10-09T00:00:00"/>
        <d v="2020-02-27T00:00:00"/>
        <d v="2020-04-06T00:00:00"/>
        <d v="2020-07-02T00:00:00"/>
        <d v="2020-08-10T00:00:00"/>
        <d v="2020-11-05T00:00:00"/>
        <d v="2020-12-14T00:00:00"/>
        <d v="2021-03-11T00:00:00"/>
        <d v="2021-04-19T00:00:00"/>
        <d v="2021-07-15T00:00:00"/>
        <d v="2021-08-23T00:00:00"/>
        <d v="2021-11-18T00:00:00"/>
        <d v="2021-12-27T00:00:00"/>
        <d v="2022-03-24T00:00:00"/>
        <d v="2022-05-02T00:00:00"/>
        <d v="2022-07-28T00:00:00"/>
        <d v="2022-09-05T00:00:00"/>
        <d v="2022-12-01T00:00:00"/>
        <d v="2020-01-30T00:00:00"/>
        <d v="2020-06-04T00:00:00"/>
        <d v="2020-10-08T00:00:00"/>
        <d v="2021-02-11T00:00:00"/>
        <d v="2021-06-17T00:00:00"/>
        <d v="2021-10-21T00:00:00"/>
        <d v="2022-02-24T00:00:00"/>
        <d v="2022-06-30T00:00:00"/>
        <d v="2022-11-03T00:00:00"/>
        <d v="2020-02-02T00:00:00"/>
        <d v="2020-06-07T00:00:00"/>
        <d v="2020-10-11T00:00:00"/>
        <d v="2021-02-14T00:00:00"/>
        <d v="2021-06-20T00:00:00"/>
        <d v="2021-10-24T00:00:00"/>
        <d v="2022-02-27T00:00:00"/>
        <d v="2022-07-03T00:00:00"/>
        <d v="2022-11-06T00:00:00"/>
        <d v="2020-01-31T00:00:00"/>
        <d v="2020-06-05T00:00:00"/>
        <d v="2020-10-09T00:00:00"/>
        <d v="2021-02-12T00:00:00"/>
        <d v="2021-06-18T00:00:00"/>
        <d v="2021-10-22T00:00:00"/>
        <d v="2022-02-25T00:00:00"/>
        <d v="2022-07-01T00:00:00"/>
        <d v="2022-11-04T00:00:00"/>
        <d v="2020-01-16T00:00:00"/>
        <d v="2020-05-21T00:00:00"/>
        <d v="2020-09-24T00:00:00"/>
        <d v="2021-01-28T00:00:00"/>
        <d v="2021-06-03T00:00:00"/>
        <d v="2021-10-07T00:00:00"/>
        <d v="2022-02-10T00:00:00"/>
        <d v="2022-06-16T00:00:00"/>
        <d v="2022-10-20T00:00:00"/>
        <d v="2020-04-09T00:00:00"/>
        <d v="2020-08-13T00:00:00"/>
        <d v="2020-12-17T00:00:00"/>
        <d v="2021-04-22T00:00:00"/>
        <d v="2021-08-26T00:00:00"/>
        <d v="2021-12-30T00:00:00"/>
        <d v="2022-05-05T00:00:00"/>
        <d v="2022-09-08T00:00:00"/>
        <d v="2020-01-27T00:00:00"/>
        <d v="2020-03-26T00:00:00"/>
        <d v="2020-07-30T00:00:00"/>
        <d v="2020-12-03T00:00:00"/>
        <d v="2021-04-08T00:00:00"/>
        <d v="2021-08-12T00:00:00"/>
        <d v="2021-12-16T00:00:00"/>
        <d v="2022-04-21T00:00:00"/>
        <d v="2022-08-25T00:00:00"/>
        <d v="2022-12-29T00:00:00"/>
        <d v="2020-01-03T00:00:00"/>
        <d v="2020-01-26T00:00:00"/>
        <d v="2020-05-08T00:00:00"/>
        <d v="2020-05-31T00:00:00"/>
        <d v="2020-09-11T00:00:00"/>
        <d v="2020-10-04T00:00:00"/>
        <d v="2021-01-15T00:00:00"/>
        <d v="2021-02-07T00:00:00"/>
        <d v="2021-05-21T00:00:00"/>
        <d v="2021-06-13T00:00:00"/>
        <d v="2021-09-24T00:00:00"/>
        <d v="2021-10-17T00:00:00"/>
        <d v="2022-01-28T00:00:00"/>
        <d v="2022-02-20T00:00:00"/>
        <d v="2022-06-03T00:00:00"/>
        <d v="2022-06-26T00:00:00"/>
        <d v="2022-10-07T00:00:00"/>
        <d v="2022-10-30T00:00:00"/>
        <d v="2020-01-08T00:00:00"/>
        <d v="2020-05-13T00:00:00"/>
        <d v="2020-09-16T00:00:00"/>
        <d v="2021-01-20T00:00:00"/>
        <d v="2021-05-26T00:00:00"/>
        <d v="2021-09-29T00:00:00"/>
        <d v="2022-02-02T00:00:00"/>
        <d v="2022-06-08T00:00:00"/>
        <d v="2022-10-12T00:00:00"/>
        <d v="2020-03-13T00:00:00"/>
        <d v="2020-03-20T00:00:00"/>
        <d v="2020-07-17T00:00:00"/>
        <d v="2020-07-24T00:00:00"/>
        <d v="2020-11-20T00:00:00"/>
        <d v="2020-11-27T00:00:00"/>
        <d v="2021-03-26T00:00:00"/>
        <d v="2021-04-02T00:00:00"/>
        <d v="2021-07-30T00:00:00"/>
        <d v="2021-08-06T00:00:00"/>
        <d v="2021-12-03T00:00:00"/>
        <d v="2021-12-10T00:00:00"/>
        <d v="2022-04-08T00:00:00"/>
        <d v="2022-04-15T00:00:00"/>
        <d v="2022-08-12T00:00:00"/>
        <d v="2022-08-19T00:00:00"/>
        <d v="2022-12-16T00:00:00"/>
        <d v="2022-12-23T00:00:00"/>
        <d v="2020-02-14T00:00:00"/>
        <d v="2020-04-25T00:00:00"/>
        <d v="2020-06-19T00:00:00"/>
        <d v="2020-08-29T00:00:00"/>
        <d v="2020-10-23T00:00:00"/>
        <d v="2021-01-02T00:00:00"/>
        <d v="2021-02-26T00:00:00"/>
        <d v="2021-05-08T00:00:00"/>
        <d v="2021-07-02T00:00:00"/>
        <d v="2021-09-11T00:00:00"/>
        <d v="2021-11-05T00:00:00"/>
        <d v="2022-01-15T00:00:00"/>
        <d v="2022-03-11T00:00:00"/>
        <d v="2022-05-21T00:00:00"/>
        <d v="2022-07-15T00:00:00"/>
        <d v="2022-09-24T00:00:00"/>
        <d v="2022-11-18T00:00:00"/>
        <d v="2020-02-28T00:00:00"/>
        <d v="2020-04-07T00:00:00"/>
        <d v="2020-07-03T00:00:00"/>
        <d v="2020-08-11T00:00:00"/>
        <d v="2020-11-06T00:00:00"/>
        <d v="2020-12-15T00:00:00"/>
        <d v="2021-03-12T00:00:00"/>
        <d v="2021-04-20T00:00:00"/>
        <d v="2021-07-16T00:00:00"/>
        <d v="2021-08-24T00:00:00"/>
        <d v="2021-11-19T00:00:00"/>
        <d v="2021-12-28T00:00:00"/>
        <d v="2022-03-25T00:00:00"/>
        <d v="2022-05-03T00:00:00"/>
        <d v="2022-07-29T00:00:00"/>
        <d v="2022-09-06T00:00:00"/>
        <d v="2022-12-02T00:00:00"/>
        <d v="2020-01-07T00:00:00"/>
        <d v="2020-05-12T00:00:00"/>
        <d v="2020-09-15T00:00:00"/>
        <d v="2021-01-19T00:00:00"/>
        <d v="2021-05-25T00:00:00"/>
        <d v="2021-09-28T00:00:00"/>
        <d v="2022-02-01T00:00:00"/>
        <d v="2022-06-07T00:00:00"/>
        <d v="2022-10-11T00:00:00"/>
        <d v="2020-03-29T00:00:00"/>
        <d v="2020-08-02T00:00:00"/>
        <d v="2020-12-06T00:00:00"/>
        <d v="2021-04-11T00:00:00"/>
        <d v="2021-08-15T00:00:00"/>
        <d v="2021-12-19T00:00:00"/>
        <d v="2022-04-24T00:00:00"/>
        <d v="2022-08-28T00:00:00"/>
        <d v="2020-03-25T00:00:00"/>
        <d v="2020-07-29T00:00:00"/>
        <d v="2020-12-02T00:00:00"/>
        <d v="2021-04-07T00:00:00"/>
        <d v="2021-08-11T00:00:00"/>
        <d v="2021-12-15T00:00:00"/>
        <d v="2022-04-20T00:00:00"/>
        <d v="2022-08-24T00:00:00"/>
        <d v="2022-12-28T00:00:00"/>
        <d v="2020-03-02T00:00:00"/>
        <d v="2020-07-06T00:00:00"/>
        <d v="2020-11-09T00:00:00"/>
        <d v="2021-03-15T00:00:00"/>
        <d v="2021-07-19T00:00:00"/>
        <d v="2021-11-22T00:00:00"/>
        <d v="2022-03-28T00:00:00"/>
        <d v="2022-08-01T00:00:00"/>
        <d v="2022-12-05T00:00:00"/>
        <d v="2020-03-19T00:00:00"/>
        <d v="2020-07-23T00:00:00"/>
        <d v="2020-11-26T00:00:00"/>
        <d v="2021-04-01T00:00:00"/>
        <d v="2021-08-05T00:00:00"/>
        <d v="2021-12-09T00:00:00"/>
        <d v="2022-04-14T00:00:00"/>
        <d v="2022-08-18T00:00:00"/>
        <d v="2022-12-22T00:00:00"/>
        <d v="2020-02-26T00:00:00"/>
        <d v="2020-04-05T00:00:00"/>
        <d v="2020-07-01T00:00:00"/>
        <d v="2020-08-09T00:00:00"/>
        <d v="2020-11-04T00:00:00"/>
        <d v="2020-12-13T00:00:00"/>
        <d v="2021-03-10T00:00:00"/>
        <d v="2021-04-18T00:00:00"/>
        <d v="2021-07-14T00:00:00"/>
        <d v="2021-08-22T00:00:00"/>
        <d v="2021-11-17T00:00:00"/>
        <d v="2021-12-26T00:00:00"/>
        <d v="2022-03-23T00:00:00"/>
        <d v="2022-05-01T00:00:00"/>
        <d v="2022-07-27T00:00:00"/>
        <d v="2022-09-04T00:00:00"/>
        <d v="2022-11-30T00:00:00"/>
        <d v="2020-03-27T00:00:00"/>
        <d v="2020-07-31T00:00:00"/>
        <d v="2020-12-04T00:00:00"/>
        <d v="2021-04-09T00:00:00"/>
        <d v="2021-08-13T00:00:00"/>
        <d v="2021-12-17T00:00:00"/>
        <d v="2022-04-22T00:00:00"/>
        <d v="2022-08-26T00:00:00"/>
        <d v="2022-12-30T00:00:00"/>
        <d v="2020-03-18T00:00:00"/>
        <d v="2020-07-22T00:00:00"/>
        <d v="2020-11-25T00:00:00"/>
        <d v="2021-03-31T00:00:00"/>
        <d v="2021-08-04T00:00:00"/>
        <d v="2021-12-08T00:00:00"/>
        <d v="2022-04-13T00:00:00"/>
        <d v="2022-08-17T00:00:00"/>
        <d v="2022-12-21T00:00:00"/>
        <d v="2020-03-12T00:00:00"/>
        <d v="2020-07-16T00:00:00"/>
        <d v="2020-11-19T00:00:00"/>
        <d v="2021-03-25T00:00:00"/>
        <d v="2021-07-29T00:00:00"/>
        <d v="2021-12-02T00:00:00"/>
        <d v="2022-04-07T00:00:00"/>
        <d v="2022-08-11T00:00:00"/>
        <d v="2022-12-15T00:00:00"/>
        <d v="2020-01-13T00:00:00"/>
        <d v="2020-05-18T00:00:00"/>
        <d v="2020-09-21T00:00:00"/>
        <d v="2021-01-25T00:00:00"/>
        <d v="2021-05-31T00:00:00"/>
        <d v="2021-10-04T00:00:00"/>
        <d v="2022-02-07T00:00:00"/>
        <d v="2022-06-13T00:00:00"/>
        <d v="2022-10-17T00:00:00"/>
        <d v="2020-01-01T00:00:00"/>
        <d v="2020-01-24T00:00:00"/>
        <d v="2020-05-06T00:00:00"/>
        <d v="2020-05-29T00:00:00"/>
        <d v="2020-09-09T00:00:00"/>
        <d v="2020-10-02T00:00:00"/>
        <d v="2021-01-13T00:00:00"/>
        <d v="2021-02-05T00:00:00"/>
        <d v="2021-05-19T00:00:00"/>
        <d v="2021-06-11T00:00:00"/>
        <d v="2021-09-22T00:00:00"/>
        <d v="2021-10-15T00:00:00"/>
        <d v="2022-01-26T00:00:00"/>
        <d v="2022-02-18T00:00:00"/>
        <d v="2022-06-01T00:00:00"/>
        <d v="2022-06-24T00:00:00"/>
        <d v="2022-10-05T00:00:00"/>
        <d v="2022-10-28T00:00:00"/>
        <d v="2020-02-29T00:00:00"/>
        <d v="2020-04-08T00:00:00"/>
        <d v="2020-07-04T00:00:00"/>
        <d v="2020-08-12T00:00:00"/>
        <d v="2020-11-07T00:00:00"/>
        <d v="2020-12-16T00:00:00"/>
        <d v="2021-03-13T00:00:00"/>
        <d v="2021-04-21T00:00:00"/>
        <d v="2021-07-17T00:00:00"/>
        <d v="2021-08-25T00:00:00"/>
        <d v="2021-11-20T00:00:00"/>
        <d v="2021-12-29T00:00:00"/>
        <d v="2022-03-26T00:00:00"/>
        <d v="2022-05-04T00:00:00"/>
        <d v="2022-07-30T00:00:00"/>
        <d v="2022-09-07T00:00:00"/>
        <d v="2022-12-03T00:00:00"/>
        <d v="2020-02-16T00:00:00"/>
        <d v="2020-06-21T00:00:00"/>
        <d v="2020-10-25T00:00:00"/>
        <d v="2021-02-28T00:00:00"/>
        <d v="2021-07-04T00:00:00"/>
        <d v="2021-11-07T00:00:00"/>
        <d v="2022-03-13T00:00:00"/>
        <d v="2022-07-17T00:00:00"/>
        <d v="2022-11-20T00:00:00"/>
        <d v="2020-02-11T00:00:00"/>
        <d v="2020-04-22T00:00:00"/>
        <d v="2020-06-16T00:00:00"/>
        <d v="2020-08-26T00:00:00"/>
        <d v="2020-10-20T00:00:00"/>
        <d v="2020-12-30T00:00:00"/>
        <d v="2021-02-23T00:00:00"/>
        <d v="2021-05-05T00:00:00"/>
        <d v="2021-06-29T00:00:00"/>
        <d v="2021-09-08T00:00:00"/>
        <d v="2021-11-02T00:00:00"/>
        <d v="2022-01-12T00:00:00"/>
        <d v="2022-03-08T00:00:00"/>
        <d v="2022-05-18T00:00:00"/>
        <d v="2022-07-12T00:00:00"/>
        <d v="2022-09-21T00:00:00"/>
        <d v="2022-11-15T00:00:00"/>
        <d v="2020-02-09T00:00:00"/>
        <d v="2020-04-20T00:00:00"/>
        <d v="2020-06-14T00:00:00"/>
        <d v="2020-08-24T00:00:00"/>
        <d v="2020-10-18T00:00:00"/>
        <d v="2020-12-28T00:00:00"/>
        <d v="2021-02-21T00:00:00"/>
        <d v="2021-05-03T00:00:00"/>
        <d v="2021-06-27T00:00:00"/>
        <d v="2021-09-06T00:00:00"/>
        <d v="2021-10-31T00:00:00"/>
        <d v="2022-01-10T00:00:00"/>
        <d v="2022-03-06T00:00:00"/>
        <d v="2022-05-16T00:00:00"/>
        <d v="2022-07-10T00:00:00"/>
        <d v="2022-09-19T00:00:00"/>
        <d v="2022-11-13T00:00:00"/>
        <d v="2020-01-22T00:00:00"/>
        <d v="2020-05-27T00:00:00"/>
        <d v="2020-09-30T00:00:00"/>
        <d v="2021-02-03T00:00:00"/>
        <d v="2021-06-09T00:00:00"/>
        <d v="2021-10-13T00:00:00"/>
        <d v="2022-02-16T00:00:00"/>
        <d v="2022-06-22T00:00:00"/>
        <d v="2022-10-26T00:00:00"/>
        <d v="2020-01-06T00:00:00"/>
        <d v="2020-05-11T00:00:00"/>
        <d v="2020-09-14T00:00:00"/>
        <d v="2021-01-18T00:00:00"/>
        <d v="2021-05-24T00:00:00"/>
        <d v="2021-09-27T00:00:00"/>
        <d v="2022-01-31T00:00:00"/>
        <d v="2022-06-06T00:00:00"/>
        <d v="2022-10-10T00:00:00"/>
        <d v="2020-02-24T00:00:00"/>
        <d v="2020-04-03T00:00:00"/>
        <d v="2020-06-29T00:00:00"/>
        <d v="2020-08-07T00:00:00"/>
        <d v="2020-11-02T00:00:00"/>
        <d v="2020-12-11T00:00:00"/>
        <d v="2021-03-08T00:00:00"/>
        <d v="2021-04-16T00:00:00"/>
        <d v="2021-07-12T00:00:00"/>
        <d v="2021-08-20T00:00:00"/>
        <d v="2021-11-15T00:00:00"/>
        <d v="2021-12-24T00:00:00"/>
        <d v="2022-03-21T00:00:00"/>
        <d v="2022-04-29T00:00:00"/>
        <d v="2022-07-25T00:00:00"/>
        <d v="2022-09-02T00:00:00"/>
        <d v="2022-11-28T00:00:00"/>
        <d v="2020-01-04T00:00:00"/>
        <d v="2020-05-09T00:00:00"/>
        <d v="2020-06-01T00:00:00"/>
        <d v="2020-09-12T00:00:00"/>
        <d v="2020-10-05T00:00:00"/>
        <d v="2021-01-16T00:00:00"/>
        <d v="2021-02-08T00:00:00"/>
        <d v="2021-05-22T00:00:00"/>
        <d v="2021-06-14T00:00:00"/>
        <d v="2021-09-25T00:00:00"/>
        <d v="2021-10-18T00:00:00"/>
        <d v="2022-01-29T00:00:00"/>
        <d v="2022-02-21T00:00:00"/>
        <d v="2022-06-04T00:00:00"/>
        <d v="2022-06-27T00:00:00"/>
        <d v="2022-10-08T00:00:00"/>
        <d v="2022-10-31T00:00:00"/>
        <d v="2020-01-12T00:00:00"/>
        <d v="2020-05-17T00:00:00"/>
        <d v="2020-09-20T00:00:00"/>
        <d v="2021-01-24T00:00:00"/>
        <d v="2021-05-30T00:00:00"/>
        <d v="2021-10-03T00:00:00"/>
        <d v="2022-02-06T00:00:00"/>
        <d v="2022-06-12T00:00:00"/>
        <d v="2022-10-16T00:00:00"/>
        <d v="2020-01-15T00:00:00"/>
        <d v="2020-05-20T00:00:00"/>
        <d v="2020-09-23T00:00:00"/>
        <d v="2021-01-27T00:00:00"/>
        <d v="2021-06-02T00:00:00"/>
        <d v="2021-10-06T00:00:00"/>
        <d v="2022-02-09T00:00:00"/>
        <d v="2022-06-15T00:00:00"/>
        <d v="2022-10-19T00:00:00"/>
        <d v="2020-01-17T00:00:00"/>
        <d v="2020-05-22T00:00:00"/>
        <d v="2020-09-25T00:00:00"/>
        <d v="2021-01-29T00:00:00"/>
        <d v="2021-06-04T00:00:00"/>
        <d v="2021-10-08T00:00:00"/>
        <d v="2022-02-11T00:00:00"/>
        <d v="2022-06-17T00:00:00"/>
        <d v="2022-10-21T00:00:00"/>
        <d v="2020-02-10T00:00:00"/>
        <d v="2020-04-21T00:00:00"/>
        <d v="2020-06-15T00:00:00"/>
        <d v="2020-08-25T00:00:00"/>
        <d v="2020-10-19T00:00:00"/>
        <d v="2020-12-29T00:00:00"/>
        <d v="2021-02-22T00:00:00"/>
        <d v="2021-05-04T00:00:00"/>
        <d v="2021-06-28T00:00:00"/>
        <d v="2021-09-07T00:00:00"/>
        <d v="2021-11-01T00:00:00"/>
        <d v="2022-01-11T00:00:00"/>
        <d v="2022-03-07T00:00:00"/>
        <d v="2022-05-17T00:00:00"/>
        <d v="2022-07-11T00:00:00"/>
        <d v="2022-09-20T00:00:00"/>
        <d v="2022-11-14T00:00:00"/>
        <d v="2020-04-29T00:00:00"/>
        <d v="2020-05-03T00:00:00"/>
        <d v="2020-09-02T00:00:00"/>
        <d v="2020-09-06T00:00:00"/>
        <d v="2021-01-06T00:00:00"/>
        <d v="2021-01-10T00:00:00"/>
        <d v="2021-05-12T00:00:00"/>
        <d v="2021-05-16T00:00:00"/>
        <d v="2021-09-15T00:00:00"/>
        <d v="2021-09-19T00:00:00"/>
        <d v="2022-01-19T00:00:00"/>
        <d v="2022-01-23T00:00:00"/>
        <d v="2022-05-25T00:00:00"/>
        <d v="2022-05-29T00:00:00"/>
        <d v="2022-09-28T00:00:00"/>
        <d v="2022-10-02T00:00:00"/>
        <d v="2020-04-15T00:00:00"/>
        <d v="2020-08-19T00:00:00"/>
        <d v="2020-12-23T00:00:00"/>
        <d v="2021-04-28T00:00:00"/>
        <d v="2021-09-01T00:00:00"/>
        <d v="2022-01-05T00:00:00"/>
        <d v="2022-05-11T00:00:00"/>
        <d v="2022-09-14T00:00:00"/>
        <d v="2020-03-16T00:00:00"/>
        <d v="2020-07-20T00:00:00"/>
        <d v="2020-11-23T00:00:00"/>
        <d v="2021-03-29T00:00:00"/>
        <d v="2021-08-02T00:00:00"/>
        <d v="2021-12-06T00:00:00"/>
        <d v="2022-04-11T00:00:00"/>
        <d v="2022-08-15T00:00:00"/>
        <d v="2022-12-19T00:00:00"/>
        <d v="2020-03-06T00:00:00"/>
        <d v="2020-03-22T00:00:00"/>
        <d v="2020-07-10T00:00:00"/>
        <d v="2020-07-26T00:00:00"/>
        <d v="2020-11-13T00:00:00"/>
        <d v="2020-11-29T00:00:00"/>
        <d v="2021-03-19T00:00:00"/>
        <d v="2021-04-04T00:00:00"/>
        <d v="2021-07-23T00:00:00"/>
        <d v="2021-08-08T00:00:00"/>
        <d v="2021-11-26T00:00:00"/>
        <d v="2021-12-12T00:00:00"/>
        <d v="2022-04-01T00:00:00"/>
        <d v="2022-04-17T00:00:00"/>
        <d v="2022-08-05T00:00:00"/>
        <d v="2022-08-21T00:00:00"/>
        <d v="2022-12-09T00:00:00"/>
        <d v="2022-12-25T00:00:00"/>
        <d v="2020-04-11T00:00:00"/>
        <d v="2020-08-15T00:00:00"/>
        <d v="2020-12-19T00:00:00"/>
        <d v="2021-04-24T00:00:00"/>
        <d v="2021-08-28T00:00:00"/>
        <d v="2022-01-01T00:00:00"/>
        <d v="2022-05-07T00:00:00"/>
        <d v="2022-09-10T00:00:00"/>
        <d v="2020-01-02T00:00:00"/>
        <d v="2020-01-25T00:00:00"/>
        <d v="2020-05-07T00:00:00"/>
        <d v="2020-05-30T00:00:00"/>
        <d v="2020-09-10T00:00:00"/>
        <d v="2020-10-03T00:00:00"/>
        <d v="2021-01-14T00:00:00"/>
        <d v="2021-02-06T00:00:00"/>
        <d v="2021-05-20T00:00:00"/>
        <d v="2021-06-12T00:00:00"/>
        <d v="2021-09-23T00:00:00"/>
        <d v="2021-10-16T00:00:00"/>
        <d v="2022-01-27T00:00:00"/>
        <d v="2022-02-19T00:00:00"/>
        <d v="2022-06-02T00:00:00"/>
        <d v="2022-06-25T00:00:00"/>
        <d v="2022-10-06T00:00:00"/>
        <d v="2022-10-29T00:00:00"/>
        <d v="2020-02-21T00:00:00"/>
        <d v="2020-03-04T00:00:00"/>
        <d v="2020-06-26T00:00:00"/>
        <d v="2020-07-08T00:00:00"/>
        <d v="2020-10-30T00:00:00"/>
        <d v="2020-11-11T00:00:00"/>
        <d v="2021-03-05T00:00:00"/>
        <d v="2021-03-17T00:00:00"/>
        <d v="2021-07-09T00:00:00"/>
        <d v="2021-07-21T00:00:00"/>
        <d v="2021-11-12T00:00:00"/>
        <d v="2021-11-24T00:00:00"/>
        <d v="2022-03-18T00:00:00"/>
        <d v="2022-03-30T00:00:00"/>
        <d v="2022-07-22T00:00:00"/>
        <d v="2022-08-03T00:00:00"/>
        <d v="2022-11-25T00:00:00"/>
        <d v="2022-12-07T00:00:00"/>
        <d v="2020-03-28T00:00:00"/>
        <d v="2020-08-01T00:00:00"/>
        <d v="2020-12-05T00:00:00"/>
        <d v="2021-04-10T00:00:00"/>
        <d v="2021-08-14T00:00:00"/>
        <d v="2021-12-18T00:00:00"/>
        <d v="2022-04-23T00:00:00"/>
        <d v="2022-08-27T00:00:00"/>
        <d v="2022-12-31T00:00:00"/>
        <d v="2020-03-08T00:00:00"/>
        <d v="2020-03-24T00:00:00"/>
        <d v="2020-07-12T00:00:00"/>
        <d v="2020-07-28T00:00:00"/>
        <d v="2020-11-15T00:00:00"/>
        <d v="2020-12-01T00:00:00"/>
        <d v="2021-03-21T00:00:00"/>
        <d v="2021-04-06T00:00:00"/>
        <d v="2021-07-25T00:00:00"/>
        <d v="2021-08-10T00:00:00"/>
        <d v="2021-11-28T00:00:00"/>
        <d v="2021-12-14T00:00:00"/>
        <d v="2022-04-03T00:00:00"/>
        <d v="2022-04-19T00:00:00"/>
        <d v="2022-08-07T00:00:00"/>
        <d v="2022-08-23T00:00:00"/>
        <d v="2022-12-11T00:00:00"/>
        <d v="2022-12-27T00:00:00"/>
        <d v="2020-02-19T00:00:00"/>
        <d v="2020-03-10T00:00:00"/>
        <d v="2020-06-24T00:00:00"/>
        <d v="2020-07-14T00:00:00"/>
        <d v="2020-10-28T00:00:00"/>
        <d v="2020-11-17T00:00:00"/>
        <d v="2021-03-03T00:00:00"/>
        <d v="2021-03-23T00:00:00"/>
        <d v="2021-07-07T00:00:00"/>
        <d v="2021-07-27T00:00:00"/>
        <d v="2021-11-10T00:00:00"/>
        <d v="2021-11-30T00:00:00"/>
        <d v="2022-03-16T00:00:00"/>
        <d v="2022-04-05T00:00:00"/>
        <d v="2022-07-20T00:00:00"/>
        <d v="2022-08-09T00:00:00"/>
        <d v="2022-11-23T00:00:00"/>
        <d v="2022-12-13T00:00:00"/>
        <d v="2020-01-10T00:00:00"/>
        <d v="2020-05-15T00:00:00"/>
        <d v="2020-09-18T00:00:00"/>
        <d v="2021-01-22T00:00:00"/>
        <d v="2021-05-28T00:00:00"/>
        <d v="2021-10-01T00:00:00"/>
        <d v="2022-02-04T00:00:00"/>
        <d v="2022-06-10T00:00:00"/>
        <d v="2022-10-14T00:00:00"/>
        <d v="2020-02-18T00:00:00"/>
        <d v="2020-03-09T00:00:00"/>
        <d v="2020-06-23T00:00:00"/>
        <d v="2020-07-13T00:00:00"/>
        <d v="2020-10-27T00:00:00"/>
        <d v="2020-11-16T00:00:00"/>
        <d v="2021-03-02T00:00:00"/>
        <d v="2021-03-22T00:00:00"/>
        <d v="2021-07-06T00:00:00"/>
        <d v="2021-07-26T00:00:00"/>
        <d v="2021-11-09T00:00:00"/>
        <d v="2021-11-29T00:00:00"/>
        <d v="2022-03-15T00:00:00"/>
        <d v="2022-04-04T00:00:00"/>
        <d v="2022-07-19T00:00:00"/>
        <d v="2022-08-08T00:00:00"/>
        <d v="2022-11-22T00:00:00"/>
        <d v="2022-12-12T00:00:00"/>
        <d v="2020-01-18T00:00:00"/>
        <d v="2020-02-15T00:00:00"/>
        <d v="2020-06-20T00:00:00"/>
        <d v="2020-10-24T00:00:00"/>
        <d v="2021-02-27T00:00:00"/>
        <d v="2021-07-03T00:00:00"/>
        <d v="2021-11-06T00:00:00"/>
        <d v="2022-03-12T00:00:00"/>
        <d v="2022-07-16T00:00:00"/>
        <d v="2022-11-19T00:00:00"/>
        <d v="2020-02-17T00:00:00"/>
        <d v="2020-06-22T00:00:00"/>
        <d v="2020-10-26T00:00:00"/>
        <d v="2021-03-01T00:00:00"/>
        <d v="2021-07-05T00:00:00"/>
        <d v="2021-11-08T00:00:00"/>
        <d v="2022-03-14T00:00:00"/>
        <d v="2022-07-18T00:00:00"/>
        <d v="2022-11-21T00:00:00"/>
        <d v="2020-01-28T00:00:00"/>
        <d v="2020-05-01T00:00:00"/>
        <d v="2020-06-02T00:00:00"/>
        <d v="2020-09-04T00:00:00"/>
        <d v="2020-10-06T00:00:00"/>
        <d v="2021-01-08T00:00:00"/>
        <d v="2021-02-09T00:00:00"/>
        <d v="2021-05-14T00:00:00"/>
        <d v="2021-06-15T00:00:00"/>
        <d v="2021-09-17T00:00:00"/>
        <d v="2021-10-19T00:00:00"/>
        <d v="2022-01-21T00:00:00"/>
        <d v="2022-02-22T00:00:00"/>
        <d v="2022-05-27T00:00:00"/>
        <d v="2022-06-28T00:00:00"/>
        <d v="2022-09-30T00:00:00"/>
        <d v="2022-11-01T00:00:00"/>
        <d v="2020-02-03T00:00:00"/>
        <d v="2020-06-08T00:00:00"/>
        <d v="2020-10-12T00:00:00"/>
        <d v="2021-02-15T00:00:00"/>
        <d v="2021-06-21T00:00:00"/>
        <d v="2021-10-25T00:00:00"/>
        <d v="2022-02-28T00:00:00"/>
        <d v="2022-07-04T00:00:00"/>
        <d v="2022-11-07T00:00:00"/>
        <d v="2020-02-01T00:00:00"/>
        <d v="2020-06-06T00:00:00"/>
        <d v="2020-10-10T00:00:00"/>
        <d v="2021-02-13T00:00:00"/>
        <d v="2021-06-19T00:00:00"/>
        <d v="2021-10-23T00:00:00"/>
        <d v="2022-02-26T00:00:00"/>
        <d v="2022-07-02T00:00:00"/>
        <d v="2022-11-05T00:00:00"/>
        <d v="2020-04-30T00:00:00"/>
        <d v="2020-09-03T00:00:00"/>
        <d v="2021-01-07T00:00:00"/>
        <d v="2021-05-13T00:00:00"/>
        <d v="2021-09-16T00:00:00"/>
        <d v="2022-01-20T00:00:00"/>
        <d v="2022-05-26T00:00:00"/>
        <d v="2022-09-29T00:00:00"/>
        <d v="2020-04-10T00:00:00"/>
        <d v="2020-08-14T00:00:00"/>
        <d v="2020-12-18T00:00:00"/>
        <d v="2021-04-23T00:00:00"/>
        <d v="2021-08-27T00:00:00"/>
        <d v="2021-12-31T00:00:00"/>
        <d v="2022-05-06T00:00:00"/>
        <d v="2022-09-09T00:00:00"/>
        <d v="2020-01-14T00:00:00"/>
        <d v="2020-05-19T00:00:00"/>
        <d v="2020-09-22T00:00:00"/>
        <d v="2021-01-26T00:00:00"/>
        <d v="2021-06-01T00:00:00"/>
        <d v="2021-10-05T00:00:00"/>
        <d v="2022-02-08T00:00:00"/>
        <d v="2022-06-14T00:00:00"/>
        <d v="2022-10-18T00:00:00"/>
        <d v="2020-03-11T00:00:00"/>
        <d v="2020-07-15T00:00:00"/>
        <d v="2020-11-18T00:00:00"/>
        <d v="2021-03-24T00:00:00"/>
        <d v="2021-07-28T00:00:00"/>
        <d v="2021-12-01T00:00:00"/>
        <d v="2022-04-06T00:00:00"/>
        <d v="2022-08-10T00:00:00"/>
        <d v="2022-12-14T00:00:00"/>
        <d v="2020-04-27T00:00:00"/>
        <d v="2020-08-31T00:00:00"/>
        <d v="2021-01-04T00:00:00"/>
        <d v="2021-05-10T00:00:00"/>
        <d v="2021-09-13T00:00:00"/>
        <d v="2022-01-17T00:00:00"/>
        <d v="2022-05-23T00:00:00"/>
        <d v="2022-09-26T00:00:00"/>
        <d v="2020-01-21T00:00:00"/>
        <d v="2020-05-26T00:00:00"/>
        <d v="2020-09-29T00:00:00"/>
        <d v="2021-02-02T00:00:00"/>
        <d v="2021-06-08T00:00:00"/>
        <d v="2021-10-12T00:00:00"/>
        <d v="2022-02-15T00:00:00"/>
        <d v="2022-06-21T00:00:00"/>
        <d v="2022-10-25T00:00:00"/>
        <d v="2020-04-13T00:00:00"/>
        <d v="2020-08-17T00:00:00"/>
        <d v="2020-12-21T00:00:00"/>
        <d v="2021-04-26T00:00:00"/>
        <d v="2021-08-30T00:00:00"/>
        <d v="2022-01-03T00:00:00"/>
        <d v="2022-05-09T00:00:00"/>
        <d v="2022-09-12T00:00:00"/>
        <d v="2020-04-02T00:00:00"/>
        <d v="2020-08-06T00:00:00"/>
        <d v="2020-12-10T00:00:00"/>
        <d v="2021-04-15T00:00:00"/>
        <d v="2021-08-19T00:00:00"/>
        <d v="2021-12-23T00:00:00"/>
        <d v="2022-04-28T00:00:00"/>
        <d v="2022-09-01T00:00:00"/>
        <d v="2020-03-31T00:00:00"/>
        <d v="2020-08-04T00:00:00"/>
        <d v="2020-12-08T00:00:00"/>
        <d v="2021-04-13T00:00:00"/>
        <d v="2021-08-17T00:00:00"/>
        <d v="2021-12-21T00:00:00"/>
        <d v="2022-04-26T00:00:00"/>
        <d v="2022-08-30T00:00:00"/>
        <d v="2020-03-03T00:00:00"/>
        <d v="2020-07-07T00:00:00"/>
        <d v="2020-11-10T00:00:00"/>
        <d v="2021-03-16T00:00:00"/>
        <d v="2021-07-20T00:00:00"/>
        <d v="2021-11-23T00:00:00"/>
        <d v="2022-03-29T00:00:00"/>
        <d v="2022-08-02T00:00:00"/>
        <d v="2022-12-06T00:00:00"/>
        <d v="2020-03-17T00:00:00"/>
        <d v="2020-07-21T00:00:00"/>
        <d v="2020-11-24T00:00:00"/>
        <d v="2021-03-30T00:00:00"/>
        <d v="2021-08-03T00:00:00"/>
        <d v="2021-12-07T00:00:00"/>
        <d v="2022-04-12T00:00:00"/>
        <d v="2022-08-16T00:00:00"/>
        <d v="2022-12-20T00:00:00"/>
        <d v="2020-02-06T00:00:00"/>
        <d v="2020-06-11T00:00:00"/>
        <d v="2020-10-15T00:00:00"/>
        <d v="2021-02-18T00:00:00"/>
        <d v="2021-06-24T00:00:00"/>
        <d v="2021-10-28T00:00:00"/>
        <d v="2022-03-03T00:00:00"/>
        <d v="2022-07-07T00:00:00"/>
        <d v="2022-11-10T00:00:00"/>
        <d v="2020-05-04T00:00:00"/>
        <d v="2020-09-07T00:00:00"/>
        <d v="2021-01-11T00:00:00"/>
        <d v="2021-05-17T00:00:00"/>
        <d v="2021-09-20T00:00:00"/>
        <d v="2022-01-24T00:00:00"/>
        <d v="2022-05-30T00:00:00"/>
        <d v="2022-10-03T00:00:00"/>
        <d v="2020-01-09T00:00:00"/>
        <d v="2020-05-14T00:00:00"/>
        <d v="2020-09-17T00:00:00"/>
        <d v="2021-01-21T00:00:00"/>
        <d v="2021-05-27T00:00:00"/>
        <d v="2021-09-30T00:00:00"/>
        <d v="2022-02-03T00:00:00"/>
        <d v="2022-06-09T00:00:00"/>
        <d v="2022-10-13T00:00:00"/>
        <d v="2020-02-23T00:00:00"/>
        <d v="2020-06-28T00:00:00"/>
        <d v="2020-11-01T00:00:00"/>
        <d v="2021-03-07T00:00:00"/>
        <d v="2021-07-11T00:00:00"/>
        <d v="2021-11-14T00:00:00"/>
        <d v="2022-03-20T00:00:00"/>
        <d v="2022-07-24T00:00:00"/>
        <d v="2022-11-27T00:00:00"/>
        <d v="2020-02-05T00:00:00"/>
        <d v="2020-06-10T00:00:00"/>
        <d v="2020-10-14T00:00:00"/>
        <d v="2021-02-17T00:00:00"/>
        <d v="2021-06-23T00:00:00"/>
        <d v="2021-10-27T00:00:00"/>
        <d v="2022-03-02T00:00:00"/>
        <d v="2022-07-06T00:00:00"/>
        <d v="2022-11-09T00:00:00"/>
        <d v="2020-01-23T00:00:00"/>
        <d v="2020-05-28T00:00:00"/>
        <d v="2020-10-01T00:00:00"/>
        <d v="2021-02-04T00:00:00"/>
        <d v="2021-06-10T00:00:00"/>
        <d v="2021-10-14T00:00:00"/>
        <d v="2022-02-17T00:00:00"/>
        <d v="2022-06-23T00:00:00"/>
        <d v="2022-10-27T00:00:00"/>
        <d v="2020-01-29T00:00:00"/>
        <d v="2020-06-03T00:00:00"/>
        <d v="2020-10-07T00:00:00"/>
        <d v="2021-02-10T00:00:00"/>
        <d v="2021-06-16T00:00:00"/>
        <d v="2021-10-20T00:00:00"/>
        <d v="2022-02-23T00:00:00"/>
        <d v="2022-06-29T00:00:00"/>
        <d v="2022-11-02T00:00:00"/>
        <d v="2020-04-17T00:00:00"/>
        <d v="2020-08-21T00:00:00"/>
        <d v="2020-12-25T00:00:00"/>
        <d v="2021-04-30T00:00:00"/>
        <d v="2021-09-03T00:00:00"/>
        <d v="2022-01-07T00:00:00"/>
        <d v="2022-05-13T00:00:00"/>
        <d v="2022-09-16T00:00:00"/>
        <d v="2020-05-23T00:00:00"/>
        <d v="2020-09-26T00:00:00"/>
        <d v="2021-01-30T00:00:00"/>
        <d v="2021-06-05T00:00:00"/>
        <d v="2021-10-09T00:00:00"/>
        <d v="2022-02-12T00:00:00"/>
        <d v="2022-06-18T00:00:00"/>
        <d v="2022-10-22T00:00:00"/>
        <d v="2020-04-14T00:00:00"/>
        <d v="2020-08-18T00:00:00"/>
        <d v="2020-12-22T00:00:00"/>
        <d v="2021-04-27T00:00:00"/>
        <d v="2021-08-31T00:00:00"/>
        <d v="2022-01-04T00:00:00"/>
        <d v="2022-05-10T00:00:00"/>
        <d v="2022-09-13T00:00:00"/>
        <d v="2020-05-05T00:00:00"/>
        <d v="2020-09-08T00:00:00"/>
        <d v="2021-01-12T00:00:00"/>
        <d v="2021-05-18T00:00:00"/>
        <d v="2021-09-21T00:00:00"/>
        <d v="2022-01-25T00:00:00"/>
        <d v="2022-05-31T00:00:00"/>
        <d v="2022-10-04T00:00:00"/>
        <d v="2020-02-20T00:00:00"/>
        <d v="2020-06-25T00:00:00"/>
        <d v="2020-10-29T00:00:00"/>
        <d v="2021-03-04T00:00:00"/>
        <d v="2021-07-08T00:00:00"/>
        <d v="2021-11-11T00:00:00"/>
        <d v="2022-03-17T00:00:00"/>
        <d v="2022-07-21T00:00:00"/>
        <d v="2022-11-24T00:00:00"/>
        <d v="2020-03-30T00:00:00"/>
        <d v="2020-08-03T00:00:00"/>
        <d v="2020-12-07T00:00:00"/>
        <d v="2021-04-12T00:00:00"/>
        <d v="2021-08-16T00:00:00"/>
        <d v="2021-12-20T00:00:00"/>
        <d v="2022-04-25T00:00:00"/>
        <d v="2022-08-29T00:00:00"/>
        <d v="2020-03-07T00:00:00"/>
        <d v="2020-03-23T00:00:00"/>
        <d v="2020-07-11T00:00:00"/>
        <d v="2020-07-27T00:00:00"/>
        <d v="2020-11-14T00:00:00"/>
        <d v="2020-11-30T00:00:00"/>
        <d v="2021-03-20T00:00:00"/>
        <d v="2021-04-05T00:00:00"/>
        <d v="2021-07-24T00:00:00"/>
        <d v="2021-08-09T00:00:00"/>
        <d v="2021-11-27T00:00:00"/>
        <d v="2021-12-13T00:00:00"/>
        <d v="2022-04-02T00:00:00"/>
        <d v="2022-04-18T00:00:00"/>
        <d v="2022-08-06T00:00:00"/>
        <d v="2022-08-22T00:00:00"/>
        <d v="2022-12-10T00:00:00"/>
        <d v="2022-12-26T00:00:00"/>
        <d v="2020-02-08T00:00:00"/>
        <d v="2020-04-19T00:00:00"/>
        <d v="2020-06-13T00:00:00"/>
        <d v="2020-08-23T00:00:00"/>
        <d v="2020-10-17T00:00:00"/>
        <d v="2020-12-27T00:00:00"/>
        <d v="2021-02-20T00:00:00"/>
        <d v="2021-05-02T00:00:00"/>
        <d v="2021-06-26T00:00:00"/>
        <d v="2021-09-05T00:00:00"/>
        <d v="2021-10-30T00:00:00"/>
        <d v="2022-01-09T00:00:00"/>
        <d v="2022-03-05T00:00:00"/>
        <d v="2022-05-15T00:00:00"/>
        <d v="2022-07-09T00:00:00"/>
        <d v="2022-09-18T00:00:00"/>
        <d v="2022-11-12T00:00:00"/>
        <d v="2020-04-01T00:00:00"/>
        <d v="2020-08-05T00:00:00"/>
        <d v="2020-12-09T00:00:00"/>
        <d v="2021-04-14T00:00:00"/>
        <d v="2021-08-18T00:00:00"/>
        <d v="2021-12-22T00:00:00"/>
        <d v="2022-04-27T00:00:00"/>
        <d v="2022-08-31T00:00:00"/>
        <d v="2020-02-04T00:00:00"/>
        <d v="2020-06-09T00:00:00"/>
        <d v="2020-10-13T00:00:00"/>
        <d v="2021-02-16T00:00:00"/>
        <d v="2021-06-22T00:00:00"/>
        <d v="2021-10-26T00:00:00"/>
        <d v="2022-03-01T00:00:00"/>
        <d v="2022-07-05T00:00:00"/>
        <d v="2022-11-08T00:00:00"/>
        <d v="2020-02-07T00:00:00"/>
        <d v="2020-04-18T00:00:00"/>
        <d v="2020-06-12T00:00:00"/>
        <d v="2020-08-22T00:00:00"/>
        <d v="2020-10-16T00:00:00"/>
        <d v="2020-12-26T00:00:00"/>
        <d v="2021-02-19T00:00:00"/>
        <d v="2021-05-01T00:00:00"/>
        <d v="2021-06-25T00:00:00"/>
        <d v="2021-09-04T00:00:00"/>
        <d v="2021-10-29T00:00:00"/>
        <d v="2022-01-08T00:00:00"/>
        <d v="2022-03-04T00:00:00"/>
        <d v="2022-05-14T00:00:00"/>
        <d v="2022-07-08T00:00:00"/>
        <d v="2022-09-17T00:00:00"/>
        <d v="2022-11-11T00:00:00"/>
        <d v="2020-03-14T00:00:00"/>
        <d v="2020-03-21T00:00:00"/>
        <d v="2020-07-18T00:00:00"/>
        <d v="2020-07-25T00:00:00"/>
        <d v="2020-11-21T00:00:00"/>
        <d v="2020-11-28T00:00:00"/>
        <d v="2021-03-27T00:00:00"/>
        <d v="2021-04-03T00:00:00"/>
        <d v="2021-07-31T00:00:00"/>
        <d v="2021-08-07T00:00:00"/>
        <d v="2021-12-04T00:00:00"/>
        <d v="2021-12-11T00:00:00"/>
        <d v="2022-04-09T00:00:00"/>
        <d v="2022-04-16T00:00:00"/>
        <d v="2022-08-13T00:00:00"/>
        <d v="2022-08-20T00:00:00"/>
        <d v="2022-12-17T00:00:00"/>
        <d v="2022-12-24T00:00:00"/>
        <d v="2020-04-16T00:00:00"/>
        <d v="2020-08-20T00:00:00"/>
        <d v="2020-12-24T00:00:00"/>
        <d v="2021-04-29T00:00:00"/>
        <d v="2021-09-02T00:00:00"/>
        <d v="2022-01-06T00:00:00"/>
        <d v="2022-05-12T00:00:00"/>
        <d v="2022-09-15T00:00:00"/>
        <d v="2020-02-25T00:00:00"/>
        <d v="2020-04-04T00:00:00"/>
        <d v="2020-06-30T00:00:00"/>
        <d v="2020-08-08T00:00:00"/>
        <d v="2020-11-03T00:00:00"/>
        <d v="2020-12-12T00:00:00"/>
        <d v="2021-03-09T00:00:00"/>
        <d v="2021-04-17T00:00:00"/>
        <d v="2021-07-13T00:00:00"/>
        <d v="2021-08-21T00:00:00"/>
        <d v="2021-11-16T00:00:00"/>
        <d v="2021-12-25T00:00:00"/>
        <d v="2022-03-22T00:00:00"/>
        <d v="2022-04-30T00:00:00"/>
        <d v="2022-07-26T00:00:00"/>
        <d v="2022-09-03T00:00:00"/>
        <d v="2022-11-29T00:00:00"/>
        <d v="2020-01-20T00:00:00"/>
        <d v="2020-05-25T00:00:00"/>
        <d v="2020-09-28T00:00:00"/>
        <d v="2021-02-01T00:00:00"/>
        <d v="2021-06-07T00:00:00"/>
        <d v="2021-10-11T00:00:00"/>
        <d v="2022-02-14T00:00:00"/>
        <d v="2022-06-20T00:00:00"/>
        <d v="2022-10-24T00:00:00"/>
        <d v="2020-04-28T00:00:00"/>
        <d v="2020-05-02T00:00:00"/>
        <d v="2020-09-01T00:00:00"/>
        <d v="2020-09-05T00:00:00"/>
        <d v="2021-01-05T00:00:00"/>
        <d v="2021-01-09T00:00:00"/>
        <d v="2021-05-11T00:00:00"/>
        <d v="2021-05-15T00:00:00"/>
        <d v="2021-09-14T00:00:00"/>
        <d v="2021-09-18T00:00:00"/>
        <d v="2022-01-18T00:00:00"/>
        <d v="2022-01-22T00:00:00"/>
        <d v="2022-05-24T00:00:00"/>
        <d v="2022-05-28T00:00:00"/>
        <d v="2022-09-27T00:00:00"/>
        <d v="2022-10-01T00:00:00"/>
        <d v="2020-03-05T00:00:00"/>
        <d v="2020-07-09T00:00:00"/>
        <d v="2020-11-12T00:00:00"/>
        <d v="2021-03-18T00:00:00"/>
        <d v="2021-07-22T00:00:00"/>
        <d v="2021-11-25T00:00:00"/>
        <d v="2022-03-31T00:00:00"/>
        <d v="2022-08-04T00:00:00"/>
        <d v="2022-12-08T00:00:00"/>
        <d v="2020-02-22T00:00:00"/>
        <d v="2020-06-27T00:00:00"/>
        <d v="2020-10-31T00:00:00"/>
        <d v="2021-03-06T00:00:00"/>
        <d v="2021-07-10T00:00:00"/>
        <d v="2021-11-13T00:00:00"/>
        <d v="2022-03-19T00:00:00"/>
        <d v="2022-07-23T00:00:00"/>
        <d v="2022-11-26T00:00:00"/>
        <d v="2020-01-11T00:00:00"/>
        <d v="2020-05-16T00:00:00"/>
        <d v="2020-09-19T00:00:00"/>
        <d v="2021-01-23T00:00:00"/>
        <d v="2021-05-29T00:00:00"/>
        <d v="2021-10-02T00:00:00"/>
        <d v="2022-02-05T00:00:00"/>
        <d v="2022-06-11T00:00:00"/>
        <d v="2022-10-15T00:00:00"/>
      </sharedItems>
      <fieldGroup par="14"/>
    </cacheField>
    <cacheField name=" product_ID" numFmtId="0">
      <sharedItems containsSemiMixedTypes="0" containsString="0" containsNumber="1" containsInteger="1" minValue="11" maxValue="51"/>
    </cacheField>
    <cacheField name=" quantity_sold" numFmtId="0">
      <sharedItems containsSemiMixedTypes="0" containsString="0" containsNumber="1" containsInteger="1" minValue="7" maxValue="643"/>
    </cacheField>
    <cacheField name=" sales_price" numFmtId="0">
      <sharedItems containsSemiMixedTypes="0" containsString="0" containsNumber="1" containsInteger="1" minValue="7" maxValue="323"/>
    </cacheField>
    <cacheField name="Category" numFmtId="0">
      <sharedItems count="5">
        <s v="Stationery"/>
        <s v="Clothing"/>
        <s v="Furniture"/>
        <s v="Electronics"/>
        <s v="Grocery"/>
      </sharedItems>
    </cacheField>
    <cacheField name="customer_id" numFmtId="0">
      <sharedItems containsSemiMixedTypes="0" containsString="0" containsNumber="1" containsInteger="1" minValue="1" maxValue="25"/>
    </cacheField>
    <cacheField name="age" numFmtId="0">
      <sharedItems containsSemiMixedTypes="0" containsString="0" containsNumber="1" containsInteger="1" minValue="23" maxValue="65" count="12">
        <n v="55"/>
        <n v="60"/>
        <n v="49"/>
        <n v="29"/>
        <n v="36"/>
        <n v="37"/>
        <n v="25"/>
        <n v="33"/>
        <n v="52"/>
        <n v="23"/>
        <n v="65"/>
        <n v="42"/>
      </sharedItems>
    </cacheField>
    <cacheField name="gender" numFmtId="0">
      <sharedItems count="2">
        <s v="m"/>
        <s v="f"/>
      </sharedItems>
    </cacheField>
    <cacheField name="purchase_frequency" numFmtId="0">
      <sharedItems containsSemiMixedTypes="0" containsString="0" containsNumber="1" containsInteger="1" minValue="1" maxValue="9"/>
    </cacheField>
    <cacheField name="total_purchase_amount" numFmtId="0">
      <sharedItems containsSemiMixedTypes="0" containsString="0" containsNumber="1" containsInteger="1" minValue="49" maxValue="207689"/>
    </cacheField>
    <cacheField name="Year" numFmtId="0">
      <sharedItems count="3">
        <s v="2020"/>
        <s v="2021"/>
        <s v="2022"/>
      </sharedItems>
    </cacheField>
    <cacheField name="Month" numFmtId="0">
      <sharedItems count="12">
        <s v="Mar"/>
        <s v="Jul"/>
        <s v="Nov"/>
        <s v="Dec"/>
        <s v="Feb"/>
        <s v="Apr"/>
        <s v="Jun"/>
        <s v="Aug"/>
        <s v="Oct"/>
        <s v="Jan"/>
        <s v="May"/>
        <s v="Sep"/>
      </sharedItems>
    </cacheField>
    <cacheField name="Months (date)" numFmtId="0" databaseField="0">
      <fieldGroup base="0">
        <rangePr groupBy="months" startDate="2020-01-01T00:00:00" endDate="2023-01-01T00:00:00"/>
        <groupItems count="14">
          <s v="&lt;01-01-20"/>
          <s v="Jan"/>
          <s v="Feb"/>
          <s v="Mar"/>
          <s v="Apr"/>
          <s v="May"/>
          <s v="Jun"/>
          <s v="Jul"/>
          <s v="Aug"/>
          <s v="Sep"/>
          <s v="Oct"/>
          <s v="Nov"/>
          <s v="Dec"/>
          <s v="&gt;01-01-23"/>
        </groupItems>
      </fieldGroup>
    </cacheField>
    <cacheField name="Quarters (date)" numFmtId="0" databaseField="0">
      <fieldGroup base="0">
        <rangePr groupBy="quarters" startDate="2020-01-01T00:00:00" endDate="2023-01-01T00:00:00"/>
        <groupItems count="6">
          <s v="&lt;01-01-20"/>
          <s v="Qtr1"/>
          <s v="Qtr2"/>
          <s v="Qtr3"/>
          <s v="Qtr4"/>
          <s v="&gt;01-01-23"/>
        </groupItems>
      </fieldGroup>
    </cacheField>
    <cacheField name="Years (date)" numFmtId="0" databaseField="0">
      <fieldGroup base="0">
        <rangePr groupBy="years" startDate="2020-01-01T00:00:00" endDate="2023-01-01T00:00:00"/>
        <groupItems count="6">
          <s v="&lt;01-01-20"/>
          <s v="2020"/>
          <s v="2021"/>
          <s v="2022"/>
          <s v="2023"/>
          <s v="&gt;01-01-23"/>
        </groupItems>
      </fieldGroup>
    </cacheField>
  </cacheFields>
  <extLst>
    <ext xmlns:x14="http://schemas.microsoft.com/office/spreadsheetml/2009/9/main" uri="{725AE2AE-9491-48be-B2B4-4EB974FC3084}">
      <x14:pivotCacheDefinition pivotCacheId="169636686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 Abdelghany" refreshedDate="45293.009166550924" backgroundQuery="1" createdVersion="8" refreshedVersion="8" minRefreshableVersion="3" recordCount="0" supportSubquery="1" supportAdvancedDrill="1" xr:uid="{AFECF911-FA33-4D43-8FA4-202B41617FB4}">
  <cacheSource type="external" connectionId="1"/>
  <cacheFields count="4">
    <cacheField name="[Table1].[Category].[Category]" caption="Category" numFmtId="0" hierarchy="4" level="1">
      <sharedItems count="5">
        <s v="Clothing"/>
        <s v="Electronics"/>
        <s v="Furniture"/>
        <s v="Grocery"/>
        <s v="Stationery"/>
      </sharedItems>
    </cacheField>
    <cacheField name="[Measures].[Sum of total_purchase_amount]" caption="Sum of total_purchase_amount" numFmtId="0" hierarchy="19" level="32767"/>
    <cacheField name="[Table1].[date (Month)].[date (Month)]" caption="date (Month)" numFmtId="0" hierarchy="13" level="1">
      <sharedItems count="11">
        <s v="Mar"/>
        <s v="Feb" u="1"/>
        <s v="Apr" u="1"/>
        <s v="May" u="1"/>
        <s v="Jun" u="1"/>
        <s v="Jul" u="1"/>
        <s v="Aug" u="1"/>
        <s v="Sep" u="1"/>
        <s v="Oct" u="1"/>
        <s v="Nov" u="1"/>
        <s v="Dec" u="1"/>
      </sharedItems>
    </cacheField>
    <cacheField name="[Table1].[Year].[Year]" caption="Year" numFmtId="0" hierarchy="10" level="1">
      <sharedItems containsSemiMixedTypes="0" containsNonDate="0" containsString="0"/>
    </cacheField>
  </cacheFields>
  <cacheHierarchies count="20">
    <cacheHierarchy uniqueName="[Table1].[date]" caption="date" attribute="1" time="1" defaultMemberUniqueName="[Table1].[date].[All]" allUniqueName="[Table1].[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sales_price]" caption="sales_price" attribute="1" defaultMemberUniqueName="[Table1].[sales_price].[All]" allUniqueName="[Table1].[sales_price].[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customer_id]" caption="customer_id" attribute="1" defaultMemberUniqueName="[Table1].[customer_id].[All]" allUniqueName="[Table1].[customer_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purchase_frequency]" caption="purchase_frequency" attribute="1" defaultMemberUniqueName="[Table1].[purchase_frequency].[All]" allUniqueName="[Table1].[purchase_frequency].[All]" dimensionUniqueName="[Table1]" displayFolder="" count="0" memberValueDatatype="20" unbalanced="0"/>
    <cacheHierarchy uniqueName="[Table1].[total_purchase_amount]" caption="total_purchase_amount" attribute="1" defaultMemberUniqueName="[Table1].[total_purchase_amount].[All]" allUniqueName="[Table1].[total_purchase_amount].[All]" dimensionUniqueName="[Table1]" displayFolder="" count="0" memberValueDatatype="20" unbalanced="0"/>
    <cacheHierarchy uniqueName="[Table1].[Year]" caption="Year" attribute="1" defaultMemberUniqueName="[Table1].[Year].[All]" allUniqueName="[Table1].[Year].[All]" dimensionUniqueName="[Table1]" displayFolder="" count="2" memberValueDatatype="130" unbalanced="0">
      <fieldsUsage count="2">
        <fieldUsage x="-1"/>
        <fieldUsage x="3"/>
      </fieldsUsage>
    </cacheHierarchy>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2"/>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_sold]" caption="Sum of quantity_sold" measure="1" displayFolder="" measureGroup="Table1"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4"/>
        </ext>
      </extLst>
    </cacheHierarchy>
    <cacheHierarchy uniqueName="[Measures].[Sum of total_purchase_amount]" caption="Sum of total_purchase_amount"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 Abdelghany" refreshedDate="45293.009166898148" backgroundQuery="1" createdVersion="8" refreshedVersion="8" minRefreshableVersion="3" recordCount="0" supportSubquery="1" supportAdvancedDrill="1" xr:uid="{D6AA1E8C-60F8-4AC1-9F0D-85256C739B01}">
  <cacheSource type="external" connectionId="1"/>
  <cacheFields count="4">
    <cacheField name="[Table1].[date (Month)].[date (Month)]" caption="date (Month)" numFmtId="0" hierarchy="13" level="1">
      <sharedItems count="1">
        <s v="Mar"/>
      </sharedItems>
    </cacheField>
    <cacheField name="[Measures].[Sum of quantity_sold]" caption="Sum of quantity_sold" numFmtId="0" hierarchy="17" level="32767"/>
    <cacheField name="[Table1].[Category].[Category]" caption="Category" numFmtId="0" hierarchy="4" level="1">
      <sharedItems count="5">
        <s v="Clothing"/>
        <s v="Electronics"/>
        <s v="Furniture"/>
        <s v="Grocery"/>
        <s v="Stationery"/>
      </sharedItems>
    </cacheField>
    <cacheField name="[Table1].[Year].[Year]" caption="Year" numFmtId="0" hierarchy="10" level="1">
      <sharedItems containsSemiMixedTypes="0" containsNonDate="0" containsString="0"/>
    </cacheField>
  </cacheFields>
  <cacheHierarchies count="20">
    <cacheHierarchy uniqueName="[Table1].[date]" caption="date" attribute="1" time="1" defaultMemberUniqueName="[Table1].[date].[All]" allUniqueName="[Table1].[date].[All]" dimensionUniqueName="[Table1]" displayFolder="" count="2" memberValueDatatype="7" unbalanced="0"/>
    <cacheHierarchy uniqueName="[Table1].[product_ID]" caption="product_ID" attribute="1" defaultMemberUniqueName="[Table1].[product_ID].[All]" allUniqueName="[Table1].[product_ID].[All]" dimensionUniqueName="[Table1]" displayFolder="" count="2" memberValueDatatype="20" unbalanced="0"/>
    <cacheHierarchy uniqueName="[Table1].[quantity_sold]" caption="quantity_sold" attribute="1" defaultMemberUniqueName="[Table1].[quantity_sold].[All]" allUniqueName="[Table1].[quantity_sold].[All]" dimensionUniqueName="[Table1]" displayFolder="" count="2" memberValueDatatype="20" unbalanced="0"/>
    <cacheHierarchy uniqueName="[Table1].[sales_price]" caption="sales_price" attribute="1" defaultMemberUniqueName="[Table1].[sales_price].[All]" allUniqueName="[Table1].[sales_price].[All]" dimensionUniqueName="[Table1]" displayFolder="" count="2"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2"/>
      </fieldsUsage>
    </cacheHierarchy>
    <cacheHierarchy uniqueName="[Table1].[customer_id]" caption="customer_id" attribute="1" defaultMemberUniqueName="[Table1].[customer_id].[All]" allUniqueName="[Table1].[customer_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purchase_frequency]" caption="purchase_frequency" attribute="1" defaultMemberUniqueName="[Table1].[purchase_frequency].[All]" allUniqueName="[Table1].[purchase_frequency].[All]" dimensionUniqueName="[Table1]" displayFolder="" count="2" memberValueDatatype="20" unbalanced="0"/>
    <cacheHierarchy uniqueName="[Table1].[total_purchase_amount]" caption="total_purchase_amount" attribute="1" defaultMemberUniqueName="[Table1].[total_purchase_amount].[All]" allUniqueName="[Table1].[total_purchase_amount].[All]" dimensionUniqueName="[Table1]" displayFolder="" count="2" memberValueDatatype="20" unbalanced="0"/>
    <cacheHierarchy uniqueName="[Table1].[Year]" caption="Year" attribute="1" defaultMemberUniqueName="[Table1].[Year].[All]" allUniqueName="[Table1].[Year].[All]" dimensionUniqueName="[Table1]" displayFolder="" count="2" memberValueDatatype="130" unbalanced="0">
      <fieldsUsage count="2">
        <fieldUsage x="-1"/>
        <fieldUsage x="3"/>
      </fieldsUsage>
    </cacheHierarchy>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0"/>
      </fieldsUsage>
    </cacheHierarchy>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_sold]" caption="Sum of quantity_sold"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4"/>
        </ext>
      </extLst>
    </cacheHierarchy>
    <cacheHierarchy uniqueName="[Measures].[Sum of total_purchase_amount]" caption="Sum of total_purchase_amount"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 Abdelghany" refreshedDate="45293.009166087963" backgroundQuery="1" createdVersion="8" refreshedVersion="8" minRefreshableVersion="3" recordCount="0" supportSubquery="1" supportAdvancedDrill="1" xr:uid="{8D2CAFF0-2DD8-4BB0-9E2B-60CFF16CE17D}">
  <cacheSource type="external" connectionId="1"/>
  <cacheFields count="4">
    <cacheField name="[Measures].[Sum of quantity_sold]" caption="Sum of quantity_sold" numFmtId="0" hierarchy="17" level="32767"/>
    <cacheField name="[Table1].[Category].[Category]" caption="Category" numFmtId="0" hierarchy="4" level="1">
      <sharedItems count="5">
        <s v="Clothing"/>
        <s v="Electronics"/>
        <s v="Furniture"/>
        <s v="Grocery"/>
        <s v="Stationery"/>
      </sharedItems>
    </cacheField>
    <cacheField name="[Table1].[Year].[Year]" caption="Year" numFmtId="0" hierarchy="10" level="1">
      <sharedItems count="3">
        <s v="2020"/>
        <s v="2021" u="1"/>
        <s v="2022" u="1"/>
      </sharedItems>
    </cacheField>
    <cacheField name="[Table1].[date (Month)].[date (Month)]" caption="date (Month)" numFmtId="0" hierarchy="13" level="1">
      <sharedItems containsSemiMixedTypes="0" containsNonDate="0" containsString="0"/>
    </cacheField>
  </cacheFields>
  <cacheHierarchies count="20">
    <cacheHierarchy uniqueName="[Table1].[date]" caption="date" attribute="1" time="1" defaultMemberUniqueName="[Table1].[date].[All]" allUniqueName="[Table1].[date].[All]" dimensionUniqueName="[Table1]" displayFolder="" count="2" memberValueDatatype="7" unbalanced="0"/>
    <cacheHierarchy uniqueName="[Table1].[product_ID]" caption="product_ID" attribute="1" defaultMemberUniqueName="[Table1].[product_ID].[All]" allUniqueName="[Table1].[product_ID].[All]" dimensionUniqueName="[Table1]" displayFolder="" count="2" memberValueDatatype="20" unbalanced="0"/>
    <cacheHierarchy uniqueName="[Table1].[quantity_sold]" caption="quantity_sold" attribute="1" defaultMemberUniqueName="[Table1].[quantity_sold].[All]" allUniqueName="[Table1].[quantity_sold].[All]" dimensionUniqueName="[Table1]" displayFolder="" count="2" memberValueDatatype="20" unbalanced="0"/>
    <cacheHierarchy uniqueName="[Table1].[sales_price]" caption="sales_price" attribute="1" defaultMemberUniqueName="[Table1].[sales_price].[All]" allUniqueName="[Table1].[sales_price].[All]" dimensionUniqueName="[Table1]" displayFolder="" count="2" memberValueDatatype="2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1"/>
      </fieldsUsage>
    </cacheHierarchy>
    <cacheHierarchy uniqueName="[Table1].[customer_id]" caption="customer_id" attribute="1" defaultMemberUniqueName="[Table1].[customer_id].[All]" allUniqueName="[Table1].[customer_id].[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purchase_frequency]" caption="purchase_frequency" attribute="1" defaultMemberUniqueName="[Table1].[purchase_frequency].[All]" allUniqueName="[Table1].[purchase_frequency].[All]" dimensionUniqueName="[Table1]" displayFolder="" count="2" memberValueDatatype="20" unbalanced="0"/>
    <cacheHierarchy uniqueName="[Table1].[total_purchase_amount]" caption="total_purchase_amount" attribute="1" defaultMemberUniqueName="[Table1].[total_purchase_amount].[All]" allUniqueName="[Table1].[total_purchase_amount].[All]" dimensionUniqueName="[Table1]" displayFolder="" count="2" memberValueDatatype="20" unbalanced="0"/>
    <cacheHierarchy uniqueName="[Table1].[Year]" caption="Year" attribute="1" defaultMemberUniqueName="[Table1].[Year].[All]" allUniqueName="[Table1].[Year].[All]" dimensionUniqueName="[Table1]" displayFolder="" count="2" memberValueDatatype="130" unbalanced="0">
      <fieldsUsage count="2">
        <fieldUsage x="-1"/>
        <fieldUsage x="2"/>
      </fieldsUsage>
    </cacheHierarchy>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3"/>
      </fieldsUsage>
    </cacheHierarchy>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_sold]" caption="Sum of quantity_sold"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4"/>
        </ext>
      </extLst>
    </cacheHierarchy>
    <cacheHierarchy uniqueName="[Measures].[Sum of total_purchase_amount]" caption="Sum of total_purchase_amount"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 Abdelghany" refreshedDate="45290.945587847222" backgroundQuery="1" createdVersion="3" refreshedVersion="8" minRefreshableVersion="3" recordCount="0" supportSubquery="1" supportAdvancedDrill="1" xr:uid="{54EBD539-C744-4DB1-8C2D-245F3EFDFEBE}">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Table1].[date]" caption="date" attribute="1" time="1" defaultMemberUniqueName="[Table1].[date].[All]" allUniqueName="[Table1].[date].[All]" dimensionUniqueName="[Table1]" displayFolder="" count="0" memberValueDatatype="7" unbalanced="0"/>
    <cacheHierarchy uniqueName="[Table1].[product_ID]" caption="product_ID" attribute="1" defaultMemberUniqueName="[Table1].[product_ID].[All]" allUniqueName="[Table1].[product_ID].[All]" dimensionUniqueName="[Table1]" displayFolder="" count="0" memberValueDatatype="20" unbalanced="0"/>
    <cacheHierarchy uniqueName="[Table1].[quantity_sold]" caption="quantity_sold" attribute="1" defaultMemberUniqueName="[Table1].[quantity_sold].[All]" allUniqueName="[Table1].[quantity_sold].[All]" dimensionUniqueName="[Table1]" displayFolder="" count="0" memberValueDatatype="20" unbalanced="0"/>
    <cacheHierarchy uniqueName="[Table1].[sales_price]" caption="sales_price" attribute="1" defaultMemberUniqueName="[Table1].[sales_price].[All]" allUniqueName="[Table1].[sales_price].[All]" dimensionUniqueName="[Table1]" displayFolder="" count="0" memberValueDatatype="20" unbalanced="0"/>
    <cacheHierarchy uniqueName="[Table1].[Category]" caption="Category" attribute="1" defaultMemberUniqueName="[Table1].[Category].[All]" allUniqueName="[Table1].[Category].[All]" dimensionUniqueName="[Table1]" displayFolder="" count="2" memberValueDatatype="130" unbalanced="0"/>
    <cacheHierarchy uniqueName="[Table1].[customer_id]" caption="customer_id" attribute="1" defaultMemberUniqueName="[Table1].[customer_id].[All]" allUniqueName="[Table1].[customer_id].[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purchase_frequency]" caption="purchase_frequency" attribute="1" defaultMemberUniqueName="[Table1].[purchase_frequency].[All]" allUniqueName="[Table1].[purchase_frequency].[All]" dimensionUniqueName="[Table1]" displayFolder="" count="0" memberValueDatatype="20" unbalanced="0"/>
    <cacheHierarchy uniqueName="[Table1].[total_purchase_amount]" caption="total_purchase_amount" attribute="1" defaultMemberUniqueName="[Table1].[total_purchase_amount].[All]" allUniqueName="[Table1].[total_purchase_amount].[All]" dimensionUniqueName="[Table1]" displayFolder="" count="0" memberValueDatatype="20" unbalanced="0"/>
    <cacheHierarchy uniqueName="[Table1].[Year]" caption="Year" attribute="1" defaultMemberUniqueName="[Table1].[Year].[All]" allUniqueName="[Table1].[Year].[All]" dimensionUniqueName="[Table1]" displayFolder="" count="2" memberValueDatatype="13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quantity_sold]" caption="Sum of quantity_sold" measure="1" displayFolder="" measureGroup="Table1" count="0" hidden="1">
      <extLst>
        <ext xmlns:x15="http://schemas.microsoft.com/office/spreadsheetml/2010/11/main" uri="{B97F6D7D-B522-45F9-BDA1-12C45D357490}">
          <x15:cacheHierarchy aggregatedColumn="2"/>
        </ext>
      </extLst>
    </cacheHierarchy>
    <cacheHierarchy uniqueName="[Measures].[Count of Category]" caption="Count of Category" measure="1" displayFolder="" measureGroup="Table1" count="0" hidden="1">
      <extLst>
        <ext xmlns:x15="http://schemas.microsoft.com/office/spreadsheetml/2010/11/main" uri="{B97F6D7D-B522-45F9-BDA1-12C45D357490}">
          <x15:cacheHierarchy aggregatedColumn="4"/>
        </ext>
      </extLst>
    </cacheHierarchy>
    <cacheHierarchy uniqueName="[Measures].[Sum of total_purchase_amount]" caption="Sum of total_purchase_amount"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88620154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6">
  <r>
    <x v="0"/>
    <n v="22"/>
    <n v="112"/>
    <n v="44"/>
    <s v="Electronics"/>
    <n v="1"/>
    <n v="25"/>
    <s v="m"/>
    <n v="1"/>
    <n v="4928"/>
    <x v="0"/>
    <s v="Jan"/>
  </r>
  <r>
    <x v="1"/>
    <n v="32"/>
    <n v="323"/>
    <n v="7"/>
    <s v="Clothing"/>
    <n v="2"/>
    <n v="33"/>
    <s v="m"/>
    <n v="5"/>
    <n v="2261"/>
    <x v="0"/>
    <s v="Jan"/>
  </r>
  <r>
    <x v="2"/>
    <n v="11"/>
    <n v="223"/>
    <n v="55"/>
    <s v="Furniture"/>
    <n v="3"/>
    <n v="52"/>
    <s v="f"/>
    <n v="6"/>
    <n v="12265"/>
    <x v="0"/>
    <s v="Jan"/>
  </r>
  <r>
    <x v="3"/>
    <n v="33"/>
    <n v="43"/>
    <n v="74"/>
    <s v="Grocery"/>
    <n v="4"/>
    <n v="29"/>
    <s v="m"/>
    <n v="8"/>
    <n v="3182"/>
    <x v="0"/>
    <s v="Jan"/>
  </r>
  <r>
    <x v="4"/>
    <n v="26"/>
    <n v="643"/>
    <n v="39"/>
    <s v="Stationery"/>
    <n v="5"/>
    <n v="36"/>
    <s v="m"/>
    <n v="5"/>
    <n v="25077"/>
    <x v="0"/>
    <s v="Jan"/>
  </r>
  <r>
    <x v="5"/>
    <n v="51"/>
    <n v="33"/>
    <n v="112"/>
    <s v="Stationery"/>
    <n v="6"/>
    <n v="37"/>
    <s v="m"/>
    <n v="4"/>
    <n v="3696"/>
    <x v="0"/>
    <s v="Jan"/>
  </r>
  <r>
    <x v="6"/>
    <n v="26"/>
    <n v="26"/>
    <n v="323"/>
    <s v="Stationery"/>
    <n v="7"/>
    <n v="42"/>
    <s v="f"/>
    <n v="3"/>
    <n v="8398"/>
    <x v="0"/>
    <s v="Jan"/>
  </r>
  <r>
    <x v="7"/>
    <n v="17"/>
    <n v="51"/>
    <n v="223"/>
    <s v="Stationery"/>
    <n v="8"/>
    <n v="23"/>
    <s v="f"/>
    <n v="3"/>
    <n v="11373"/>
    <x v="0"/>
    <s v="Jan"/>
  </r>
  <r>
    <x v="8"/>
    <n v="22"/>
    <n v="22"/>
    <n v="43"/>
    <s v="Grocery"/>
    <n v="9"/>
    <n v="23"/>
    <s v="m"/>
    <n v="2"/>
    <n v="946"/>
    <x v="0"/>
    <s v="Jan"/>
  </r>
  <r>
    <x v="9"/>
    <n v="32"/>
    <n v="44"/>
    <n v="44"/>
    <s v="Clothing"/>
    <n v="10"/>
    <n v="65"/>
    <s v="f"/>
    <n v="8"/>
    <n v="1936"/>
    <x v="0"/>
    <s v="Jan"/>
  </r>
  <r>
    <x v="10"/>
    <n v="11"/>
    <n v="7"/>
    <n v="7"/>
    <s v="Clothing"/>
    <n v="11"/>
    <n v="55"/>
    <s v="m"/>
    <n v="7"/>
    <n v="49"/>
    <x v="0"/>
    <s v="Jan"/>
  </r>
  <r>
    <x v="11"/>
    <n v="33"/>
    <n v="55"/>
    <n v="55"/>
    <s v="Grocery"/>
    <n v="12"/>
    <n v="60"/>
    <s v="m"/>
    <n v="5"/>
    <n v="3025"/>
    <x v="0"/>
    <s v="Jan"/>
  </r>
  <r>
    <x v="12"/>
    <n v="26"/>
    <n v="74"/>
    <n v="74"/>
    <s v="Grocery"/>
    <n v="13"/>
    <n v="49"/>
    <s v="f"/>
    <n v="4"/>
    <n v="5476"/>
    <x v="0"/>
    <s v="Jan"/>
  </r>
  <r>
    <x v="13"/>
    <n v="51"/>
    <n v="39"/>
    <n v="39"/>
    <s v="Clothing"/>
    <n v="14"/>
    <n v="29"/>
    <s v="m"/>
    <n v="7"/>
    <n v="1521"/>
    <x v="0"/>
    <s v="Jan"/>
  </r>
  <r>
    <x v="14"/>
    <n v="13"/>
    <n v="112"/>
    <n v="26"/>
    <s v="Electronics"/>
    <n v="15"/>
    <n v="36"/>
    <s v="m"/>
    <n v="7"/>
    <n v="2912"/>
    <x v="0"/>
    <s v="Jan"/>
  </r>
  <r>
    <x v="15"/>
    <n v="17"/>
    <n v="323"/>
    <n v="51"/>
    <s v="Clothing"/>
    <n v="16"/>
    <n v="37"/>
    <s v="m"/>
    <n v="8"/>
    <n v="16473"/>
    <x v="0"/>
    <s v="Jan"/>
  </r>
  <r>
    <x v="16"/>
    <n v="22"/>
    <n v="223"/>
    <n v="13"/>
    <s v="Furniture"/>
    <n v="17"/>
    <n v="25"/>
    <s v="m"/>
    <n v="4"/>
    <n v="2899"/>
    <x v="0"/>
    <s v="Jan"/>
  </r>
  <r>
    <x v="17"/>
    <n v="32"/>
    <n v="112"/>
    <n v="17"/>
    <s v="Grocery"/>
    <n v="18"/>
    <n v="33"/>
    <s v="m"/>
    <n v="9"/>
    <n v="1904"/>
    <x v="0"/>
    <s v="Jan"/>
  </r>
  <r>
    <x v="18"/>
    <n v="11"/>
    <n v="643"/>
    <n v="44"/>
    <s v="Stationery"/>
    <n v="19"/>
    <n v="52"/>
    <s v="f"/>
    <n v="1"/>
    <n v="28292"/>
    <x v="0"/>
    <s v="Jan"/>
  </r>
  <r>
    <x v="19"/>
    <n v="33"/>
    <n v="33"/>
    <n v="7"/>
    <s v="Grocery"/>
    <n v="20"/>
    <n v="23"/>
    <s v="f"/>
    <n v="1"/>
    <n v="231"/>
    <x v="0"/>
    <s v="Jan"/>
  </r>
  <r>
    <x v="20"/>
    <n v="26"/>
    <n v="26"/>
    <n v="55"/>
    <s v="Grocery"/>
    <n v="21"/>
    <n v="65"/>
    <s v="f"/>
    <n v="2"/>
    <n v="1430"/>
    <x v="0"/>
    <s v="Jan"/>
  </r>
  <r>
    <x v="21"/>
    <n v="51"/>
    <n v="51"/>
    <n v="74"/>
    <s v="Grocery"/>
    <n v="22"/>
    <n v="55"/>
    <s v="f"/>
    <n v="2"/>
    <n v="3774"/>
    <x v="0"/>
    <s v="Jan"/>
  </r>
  <r>
    <x v="22"/>
    <n v="13"/>
    <n v="22"/>
    <n v="39"/>
    <s v="Grocery"/>
    <n v="23"/>
    <n v="60"/>
    <s v="m"/>
    <n v="1"/>
    <n v="858"/>
    <x v="0"/>
    <s v="Jan"/>
  </r>
  <r>
    <x v="23"/>
    <n v="26"/>
    <n v="44"/>
    <n v="112"/>
    <s v="Electronics"/>
    <n v="24"/>
    <n v="29"/>
    <s v="m"/>
    <n v="5"/>
    <n v="4928"/>
    <x v="0"/>
    <s v="Jan"/>
  </r>
  <r>
    <x v="24"/>
    <n v="22"/>
    <n v="7"/>
    <n v="323"/>
    <s v="Grocery"/>
    <n v="25"/>
    <n v="36"/>
    <s v="m"/>
    <n v="6"/>
    <n v="2261"/>
    <x v="0"/>
    <s v="Jan"/>
  </r>
  <r>
    <x v="25"/>
    <n v="32"/>
    <n v="55"/>
    <n v="223"/>
    <s v="Electronics"/>
    <n v="1"/>
    <n v="25"/>
    <s v="m"/>
    <n v="8"/>
    <n v="12265"/>
    <x v="0"/>
    <s v="Jan"/>
  </r>
  <r>
    <x v="26"/>
    <n v="11"/>
    <n v="323"/>
    <n v="43"/>
    <s v="Grocery"/>
    <n v="2"/>
    <n v="33"/>
    <s v="m"/>
    <n v="5"/>
    <n v="13889"/>
    <x v="0"/>
    <s v="Jan"/>
  </r>
  <r>
    <x v="27"/>
    <n v="33"/>
    <n v="39"/>
    <n v="44"/>
    <s v="Electronics"/>
    <n v="3"/>
    <n v="52"/>
    <s v="f"/>
    <n v="4"/>
    <n v="1716"/>
    <x v="0"/>
    <s v="Jan"/>
  </r>
  <r>
    <x v="28"/>
    <n v="26"/>
    <n v="112"/>
    <n v="7"/>
    <s v="Electronics"/>
    <n v="4"/>
    <n v="29"/>
    <s v="m"/>
    <n v="3"/>
    <n v="784"/>
    <x v="0"/>
    <s v="Jan"/>
  </r>
  <r>
    <x v="29"/>
    <n v="51"/>
    <n v="323"/>
    <n v="55"/>
    <s v="Clothing"/>
    <n v="5"/>
    <n v="36"/>
    <s v="m"/>
    <n v="3"/>
    <n v="17765"/>
    <x v="0"/>
    <s v="Jan"/>
  </r>
  <r>
    <x v="30"/>
    <n v="13"/>
    <n v="223"/>
    <n v="74"/>
    <s v="Furniture"/>
    <n v="6"/>
    <n v="37"/>
    <s v="m"/>
    <n v="2"/>
    <n v="16502"/>
    <x v="0"/>
    <s v="Jan"/>
  </r>
  <r>
    <x v="31"/>
    <n v="17"/>
    <n v="43"/>
    <n v="39"/>
    <s v="Grocery"/>
    <n v="7"/>
    <n v="42"/>
    <s v="f"/>
    <n v="8"/>
    <n v="1677"/>
    <x v="0"/>
    <s v="Feb"/>
  </r>
  <r>
    <x v="32"/>
    <n v="22"/>
    <n v="643"/>
    <n v="26"/>
    <s v="Stationery"/>
    <n v="8"/>
    <n v="23"/>
    <s v="f"/>
    <n v="7"/>
    <n v="16718"/>
    <x v="0"/>
    <s v="Feb"/>
  </r>
  <r>
    <x v="33"/>
    <n v="32"/>
    <n v="33"/>
    <n v="51"/>
    <s v="Stationery"/>
    <n v="9"/>
    <n v="23"/>
    <s v="m"/>
    <n v="5"/>
    <n v="1683"/>
    <x v="0"/>
    <s v="Feb"/>
  </r>
  <r>
    <x v="34"/>
    <n v="11"/>
    <n v="26"/>
    <n v="13"/>
    <s v="Stationery"/>
    <n v="10"/>
    <n v="65"/>
    <s v="f"/>
    <n v="4"/>
    <n v="338"/>
    <x v="0"/>
    <s v="Feb"/>
  </r>
  <r>
    <x v="35"/>
    <n v="33"/>
    <n v="51"/>
    <n v="17"/>
    <s v="Stationery"/>
    <n v="11"/>
    <n v="55"/>
    <s v="m"/>
    <n v="7"/>
    <n v="867"/>
    <x v="0"/>
    <s v="Feb"/>
  </r>
  <r>
    <x v="36"/>
    <n v="26"/>
    <n v="22"/>
    <n v="44"/>
    <s v="Grocery"/>
    <n v="12"/>
    <n v="60"/>
    <s v="m"/>
    <n v="7"/>
    <n v="968"/>
    <x v="0"/>
    <s v="Feb"/>
  </r>
  <r>
    <x v="37"/>
    <n v="51"/>
    <n v="44"/>
    <n v="7"/>
    <s v="Clothing"/>
    <n v="13"/>
    <n v="49"/>
    <s v="f"/>
    <n v="8"/>
    <n v="308"/>
    <x v="0"/>
    <s v="Feb"/>
  </r>
  <r>
    <x v="38"/>
    <n v="13"/>
    <n v="7"/>
    <n v="55"/>
    <s v="Clothing"/>
    <n v="14"/>
    <n v="29"/>
    <s v="m"/>
    <n v="4"/>
    <n v="385"/>
    <x v="0"/>
    <s v="Feb"/>
  </r>
  <r>
    <x v="39"/>
    <n v="17"/>
    <n v="55"/>
    <n v="74"/>
    <s v="Grocery"/>
    <n v="15"/>
    <n v="36"/>
    <s v="m"/>
    <n v="9"/>
    <n v="4070"/>
    <x v="0"/>
    <s v="Feb"/>
  </r>
  <r>
    <x v="40"/>
    <n v="22"/>
    <n v="74"/>
    <n v="39"/>
    <s v="Grocery"/>
    <n v="16"/>
    <n v="37"/>
    <s v="m"/>
    <n v="1"/>
    <n v="2886"/>
    <x v="0"/>
    <s v="Feb"/>
  </r>
  <r>
    <x v="41"/>
    <n v="32"/>
    <n v="39"/>
    <n v="112"/>
    <s v="Clothing"/>
    <n v="17"/>
    <n v="25"/>
    <s v="m"/>
    <n v="1"/>
    <n v="4368"/>
    <x v="0"/>
    <s v="Feb"/>
  </r>
  <r>
    <x v="42"/>
    <n v="11"/>
    <n v="112"/>
    <n v="323"/>
    <s v="Electronics"/>
    <n v="18"/>
    <n v="33"/>
    <s v="m"/>
    <n v="2"/>
    <n v="36176"/>
    <x v="0"/>
    <s v="Feb"/>
  </r>
  <r>
    <x v="43"/>
    <n v="33"/>
    <n v="323"/>
    <n v="223"/>
    <s v="Clothing"/>
    <n v="19"/>
    <n v="52"/>
    <s v="f"/>
    <n v="2"/>
    <n v="72029"/>
    <x v="0"/>
    <s v="Feb"/>
  </r>
  <r>
    <x v="44"/>
    <n v="26"/>
    <n v="223"/>
    <n v="43"/>
    <s v="Furniture"/>
    <n v="20"/>
    <n v="23"/>
    <s v="f"/>
    <n v="1"/>
    <n v="9589"/>
    <x v="0"/>
    <s v="Feb"/>
  </r>
  <r>
    <x v="45"/>
    <n v="51"/>
    <n v="43"/>
    <n v="44"/>
    <s v="Grocery"/>
    <n v="21"/>
    <n v="65"/>
    <s v="f"/>
    <n v="5"/>
    <n v="1892"/>
    <x v="0"/>
    <s v="Feb"/>
  </r>
  <r>
    <x v="46"/>
    <n v="13"/>
    <n v="643"/>
    <n v="7"/>
    <s v="Stationery"/>
    <n v="22"/>
    <n v="55"/>
    <s v="f"/>
    <n v="6"/>
    <n v="4501"/>
    <x v="0"/>
    <s v="Feb"/>
  </r>
  <r>
    <x v="47"/>
    <n v="17"/>
    <n v="33"/>
    <n v="55"/>
    <s v="Grocery"/>
    <n v="23"/>
    <n v="60"/>
    <s v="m"/>
    <n v="8"/>
    <n v="1815"/>
    <x v="0"/>
    <s v="Feb"/>
  </r>
  <r>
    <x v="48"/>
    <n v="22"/>
    <n v="26"/>
    <n v="74"/>
    <s v="Grocery"/>
    <n v="24"/>
    <n v="29"/>
    <s v="m"/>
    <n v="5"/>
    <n v="1924"/>
    <x v="0"/>
    <s v="Feb"/>
  </r>
  <r>
    <x v="49"/>
    <n v="32"/>
    <n v="51"/>
    <n v="39"/>
    <s v="Grocery"/>
    <n v="25"/>
    <n v="36"/>
    <s v="m"/>
    <n v="4"/>
    <n v="1989"/>
    <x v="0"/>
    <s v="Feb"/>
  </r>
  <r>
    <x v="50"/>
    <n v="11"/>
    <n v="22"/>
    <n v="26"/>
    <s v="Grocery"/>
    <n v="1"/>
    <n v="25"/>
    <s v="m"/>
    <n v="3"/>
    <n v="572"/>
    <x v="0"/>
    <s v="Feb"/>
  </r>
  <r>
    <x v="51"/>
    <n v="33"/>
    <n v="44"/>
    <n v="51"/>
    <s v="Electronics"/>
    <n v="2"/>
    <n v="33"/>
    <s v="m"/>
    <n v="3"/>
    <n v="2244"/>
    <x v="0"/>
    <s v="Feb"/>
  </r>
  <r>
    <x v="52"/>
    <n v="26"/>
    <n v="7"/>
    <n v="13"/>
    <s v="Grocery"/>
    <n v="3"/>
    <n v="52"/>
    <s v="f"/>
    <n v="2"/>
    <n v="91"/>
    <x v="0"/>
    <s v="Feb"/>
  </r>
  <r>
    <x v="53"/>
    <n v="51"/>
    <n v="55"/>
    <n v="17"/>
    <s v="Electronics"/>
    <n v="4"/>
    <n v="29"/>
    <s v="m"/>
    <n v="8"/>
    <n v="935"/>
    <x v="0"/>
    <s v="Feb"/>
  </r>
  <r>
    <x v="54"/>
    <n v="13"/>
    <n v="74"/>
    <n v="44"/>
    <s v="Grocery"/>
    <n v="5"/>
    <n v="36"/>
    <s v="m"/>
    <n v="7"/>
    <n v="3256"/>
    <x v="0"/>
    <s v="Feb"/>
  </r>
  <r>
    <x v="55"/>
    <n v="17"/>
    <n v="39"/>
    <n v="7"/>
    <s v="Electronics"/>
    <n v="6"/>
    <n v="37"/>
    <s v="m"/>
    <n v="5"/>
    <n v="273"/>
    <x v="0"/>
    <s v="Feb"/>
  </r>
  <r>
    <x v="56"/>
    <n v="22"/>
    <n v="112"/>
    <n v="55"/>
    <s v="Electronics"/>
    <n v="7"/>
    <n v="42"/>
    <s v="f"/>
    <n v="4"/>
    <n v="6160"/>
    <x v="0"/>
    <s v="Feb"/>
  </r>
  <r>
    <x v="57"/>
    <n v="32"/>
    <n v="323"/>
    <n v="74"/>
    <s v="Clothing"/>
    <n v="8"/>
    <n v="23"/>
    <s v="f"/>
    <n v="7"/>
    <n v="23902"/>
    <x v="0"/>
    <s v="Feb"/>
  </r>
  <r>
    <x v="58"/>
    <n v="11"/>
    <n v="223"/>
    <n v="39"/>
    <s v="Furniture"/>
    <n v="9"/>
    <n v="23"/>
    <s v="m"/>
    <n v="7"/>
    <n v="8697"/>
    <x v="0"/>
    <s v="Feb"/>
  </r>
  <r>
    <x v="59"/>
    <n v="33"/>
    <n v="43"/>
    <n v="112"/>
    <s v="Grocery"/>
    <n v="10"/>
    <n v="65"/>
    <s v="f"/>
    <n v="8"/>
    <n v="4816"/>
    <x v="0"/>
    <s v="Feb"/>
  </r>
  <r>
    <x v="60"/>
    <n v="26"/>
    <n v="643"/>
    <n v="323"/>
    <s v="Stationery"/>
    <n v="11"/>
    <n v="55"/>
    <s v="m"/>
    <n v="4"/>
    <n v="207689"/>
    <x v="0"/>
    <s v="Mar"/>
  </r>
  <r>
    <x v="61"/>
    <n v="51"/>
    <n v="33"/>
    <n v="223"/>
    <s v="Stationery"/>
    <n v="12"/>
    <n v="60"/>
    <s v="m"/>
    <n v="9"/>
    <n v="7359"/>
    <x v="0"/>
    <s v="Mar"/>
  </r>
  <r>
    <x v="62"/>
    <n v="13"/>
    <n v="26"/>
    <n v="43"/>
    <s v="Stationery"/>
    <n v="13"/>
    <n v="49"/>
    <s v="f"/>
    <n v="1"/>
    <n v="1118"/>
    <x v="0"/>
    <s v="Mar"/>
  </r>
  <r>
    <x v="63"/>
    <n v="17"/>
    <n v="51"/>
    <n v="44"/>
    <s v="Stationery"/>
    <n v="14"/>
    <n v="29"/>
    <s v="m"/>
    <n v="1"/>
    <n v="2244"/>
    <x v="0"/>
    <s v="Mar"/>
  </r>
  <r>
    <x v="64"/>
    <n v="22"/>
    <n v="22"/>
    <n v="7"/>
    <s v="Grocery"/>
    <n v="15"/>
    <n v="36"/>
    <s v="m"/>
    <n v="2"/>
    <n v="154"/>
    <x v="0"/>
    <s v="Mar"/>
  </r>
  <r>
    <x v="65"/>
    <n v="32"/>
    <n v="44"/>
    <n v="55"/>
    <s v="Clothing"/>
    <n v="16"/>
    <n v="37"/>
    <s v="m"/>
    <n v="2"/>
    <n v="2420"/>
    <x v="0"/>
    <s v="Mar"/>
  </r>
  <r>
    <x v="66"/>
    <n v="11"/>
    <n v="7"/>
    <n v="74"/>
    <s v="Clothing"/>
    <n v="17"/>
    <n v="25"/>
    <s v="m"/>
    <n v="1"/>
    <n v="518"/>
    <x v="0"/>
    <s v="Mar"/>
  </r>
  <r>
    <x v="67"/>
    <n v="33"/>
    <n v="55"/>
    <n v="39"/>
    <s v="Grocery"/>
    <n v="18"/>
    <n v="33"/>
    <s v="m"/>
    <n v="5"/>
    <n v="2145"/>
    <x v="0"/>
    <s v="Mar"/>
  </r>
  <r>
    <x v="68"/>
    <n v="26"/>
    <n v="74"/>
    <n v="26"/>
    <s v="Grocery"/>
    <n v="19"/>
    <n v="52"/>
    <s v="f"/>
    <n v="6"/>
    <n v="1924"/>
    <x v="0"/>
    <s v="Mar"/>
  </r>
  <r>
    <x v="69"/>
    <n v="51"/>
    <n v="39"/>
    <n v="51"/>
    <s v="Clothing"/>
    <n v="20"/>
    <n v="23"/>
    <s v="f"/>
    <n v="8"/>
    <n v="1989"/>
    <x v="0"/>
    <s v="Mar"/>
  </r>
  <r>
    <x v="70"/>
    <n v="13"/>
    <n v="112"/>
    <n v="13"/>
    <s v="Electronics"/>
    <n v="21"/>
    <n v="65"/>
    <s v="f"/>
    <n v="5"/>
    <n v="1456"/>
    <x v="0"/>
    <s v="Mar"/>
  </r>
  <r>
    <x v="71"/>
    <n v="17"/>
    <n v="323"/>
    <n v="17"/>
    <s v="Clothing"/>
    <n v="22"/>
    <n v="55"/>
    <s v="f"/>
    <n v="4"/>
    <n v="5491"/>
    <x v="0"/>
    <s v="Mar"/>
  </r>
  <r>
    <x v="72"/>
    <n v="22"/>
    <n v="223"/>
    <n v="44"/>
    <s v="Furniture"/>
    <n v="23"/>
    <n v="60"/>
    <s v="m"/>
    <n v="3"/>
    <n v="9812"/>
    <x v="0"/>
    <s v="Mar"/>
  </r>
  <r>
    <x v="73"/>
    <n v="32"/>
    <n v="43"/>
    <n v="7"/>
    <s v="Grocery"/>
    <n v="24"/>
    <n v="29"/>
    <s v="m"/>
    <n v="3"/>
    <n v="301"/>
    <x v="0"/>
    <s v="Mar"/>
  </r>
  <r>
    <x v="74"/>
    <n v="11"/>
    <n v="643"/>
    <n v="55"/>
    <s v="Stationery"/>
    <n v="25"/>
    <n v="36"/>
    <s v="m"/>
    <n v="2"/>
    <n v="35365"/>
    <x v="0"/>
    <s v="Mar"/>
  </r>
  <r>
    <x v="75"/>
    <n v="33"/>
    <n v="33"/>
    <n v="74"/>
    <s v="Grocery"/>
    <n v="1"/>
    <n v="25"/>
    <s v="m"/>
    <n v="8"/>
    <n v="2442"/>
    <x v="0"/>
    <s v="Mar"/>
  </r>
  <r>
    <x v="76"/>
    <n v="26"/>
    <n v="26"/>
    <n v="39"/>
    <s v="Grocery"/>
    <n v="2"/>
    <n v="33"/>
    <s v="m"/>
    <n v="7"/>
    <n v="1014"/>
    <x v="0"/>
    <s v="Mar"/>
  </r>
  <r>
    <x v="77"/>
    <n v="51"/>
    <n v="51"/>
    <n v="112"/>
    <s v="Grocery"/>
    <n v="3"/>
    <n v="52"/>
    <s v="f"/>
    <n v="5"/>
    <n v="5712"/>
    <x v="0"/>
    <s v="Mar"/>
  </r>
  <r>
    <x v="78"/>
    <n v="13"/>
    <n v="22"/>
    <n v="323"/>
    <s v="Grocery"/>
    <n v="4"/>
    <n v="29"/>
    <s v="m"/>
    <n v="4"/>
    <n v="7106"/>
    <x v="0"/>
    <s v="Mar"/>
  </r>
  <r>
    <x v="79"/>
    <n v="17"/>
    <n v="44"/>
    <n v="223"/>
    <s v="Electronics"/>
    <n v="5"/>
    <n v="36"/>
    <s v="m"/>
    <n v="7"/>
    <n v="9812"/>
    <x v="0"/>
    <s v="Mar"/>
  </r>
  <r>
    <x v="80"/>
    <n v="22"/>
    <n v="7"/>
    <n v="43"/>
    <s v="Grocery"/>
    <n v="6"/>
    <n v="37"/>
    <s v="m"/>
    <n v="7"/>
    <n v="301"/>
    <x v="0"/>
    <s v="Mar"/>
  </r>
  <r>
    <x v="81"/>
    <n v="32"/>
    <n v="55"/>
    <n v="44"/>
    <s v="Electronics"/>
    <n v="7"/>
    <n v="42"/>
    <s v="f"/>
    <n v="8"/>
    <n v="2420"/>
    <x v="0"/>
    <s v="Mar"/>
  </r>
  <r>
    <x v="82"/>
    <n v="11"/>
    <n v="74"/>
    <n v="7"/>
    <s v="Grocery"/>
    <n v="8"/>
    <n v="23"/>
    <s v="f"/>
    <n v="4"/>
    <n v="518"/>
    <x v="0"/>
    <s v="Mar"/>
  </r>
  <r>
    <x v="83"/>
    <n v="33"/>
    <n v="39"/>
    <n v="55"/>
    <s v="Electronics"/>
    <n v="9"/>
    <n v="23"/>
    <s v="m"/>
    <n v="9"/>
    <n v="2145"/>
    <x v="0"/>
    <s v="Mar"/>
  </r>
  <r>
    <x v="84"/>
    <n v="26"/>
    <n v="112"/>
    <n v="74"/>
    <s v="Electronics"/>
    <n v="10"/>
    <n v="65"/>
    <s v="f"/>
    <n v="1"/>
    <n v="8288"/>
    <x v="0"/>
    <s v="Mar"/>
  </r>
  <r>
    <x v="85"/>
    <n v="51"/>
    <n v="323"/>
    <n v="39"/>
    <s v="Clothing"/>
    <n v="11"/>
    <n v="55"/>
    <s v="m"/>
    <n v="1"/>
    <n v="12597"/>
    <x v="0"/>
    <s v="Mar"/>
  </r>
  <r>
    <x v="86"/>
    <n v="13"/>
    <n v="223"/>
    <n v="26"/>
    <s v="Furniture"/>
    <n v="12"/>
    <n v="60"/>
    <s v="m"/>
    <n v="2"/>
    <n v="5798"/>
    <x v="0"/>
    <s v="Mar"/>
  </r>
  <r>
    <x v="87"/>
    <n v="17"/>
    <n v="43"/>
    <n v="51"/>
    <s v="Grocery"/>
    <n v="13"/>
    <n v="49"/>
    <s v="f"/>
    <n v="2"/>
    <n v="2193"/>
    <x v="0"/>
    <s v="Mar"/>
  </r>
  <r>
    <x v="88"/>
    <n v="22"/>
    <n v="643"/>
    <n v="13"/>
    <s v="Stationery"/>
    <n v="14"/>
    <n v="29"/>
    <s v="m"/>
    <n v="1"/>
    <n v="8359"/>
    <x v="0"/>
    <s v="Mar"/>
  </r>
  <r>
    <x v="89"/>
    <n v="32"/>
    <n v="33"/>
    <n v="17"/>
    <s v="Stationery"/>
    <n v="15"/>
    <n v="36"/>
    <s v="m"/>
    <n v="5"/>
    <n v="561"/>
    <x v="0"/>
    <s v="Mar"/>
  </r>
  <r>
    <x v="90"/>
    <n v="11"/>
    <n v="26"/>
    <n v="44"/>
    <s v="Stationery"/>
    <n v="16"/>
    <n v="37"/>
    <s v="m"/>
    <n v="6"/>
    <n v="1144"/>
    <x v="0"/>
    <s v="Mar"/>
  </r>
  <r>
    <x v="91"/>
    <n v="33"/>
    <n v="51"/>
    <n v="7"/>
    <s v="Stationery"/>
    <n v="17"/>
    <n v="25"/>
    <s v="m"/>
    <n v="8"/>
    <n v="357"/>
    <x v="0"/>
    <s v="Apr"/>
  </r>
  <r>
    <x v="92"/>
    <n v="26"/>
    <n v="22"/>
    <n v="55"/>
    <s v="Grocery"/>
    <n v="18"/>
    <n v="33"/>
    <s v="m"/>
    <n v="5"/>
    <n v="1210"/>
    <x v="0"/>
    <s v="Apr"/>
  </r>
  <r>
    <x v="93"/>
    <n v="51"/>
    <n v="44"/>
    <n v="74"/>
    <s v="Clothing"/>
    <n v="19"/>
    <n v="52"/>
    <s v="f"/>
    <n v="4"/>
    <n v="3256"/>
    <x v="0"/>
    <s v="Apr"/>
  </r>
  <r>
    <x v="94"/>
    <n v="13"/>
    <n v="7"/>
    <n v="39"/>
    <s v="Clothing"/>
    <n v="20"/>
    <n v="23"/>
    <s v="f"/>
    <n v="3"/>
    <n v="273"/>
    <x v="0"/>
    <s v="Apr"/>
  </r>
  <r>
    <x v="95"/>
    <n v="17"/>
    <n v="55"/>
    <n v="112"/>
    <s v="Grocery"/>
    <n v="21"/>
    <n v="65"/>
    <s v="f"/>
    <n v="3"/>
    <n v="6160"/>
    <x v="0"/>
    <s v="Apr"/>
  </r>
  <r>
    <x v="96"/>
    <n v="22"/>
    <n v="74"/>
    <n v="323"/>
    <s v="Grocery"/>
    <n v="22"/>
    <n v="55"/>
    <s v="f"/>
    <n v="2"/>
    <n v="23902"/>
    <x v="0"/>
    <s v="Apr"/>
  </r>
  <r>
    <x v="97"/>
    <n v="32"/>
    <n v="39"/>
    <n v="223"/>
    <s v="Clothing"/>
    <n v="23"/>
    <n v="60"/>
    <s v="m"/>
    <n v="8"/>
    <n v="8697"/>
    <x v="0"/>
    <s v="Apr"/>
  </r>
  <r>
    <x v="98"/>
    <n v="11"/>
    <n v="112"/>
    <n v="43"/>
    <s v="Electronics"/>
    <n v="24"/>
    <n v="29"/>
    <s v="m"/>
    <n v="7"/>
    <n v="4816"/>
    <x v="0"/>
    <s v="Apr"/>
  </r>
  <r>
    <x v="99"/>
    <n v="33"/>
    <n v="323"/>
    <n v="44"/>
    <s v="Clothing"/>
    <n v="25"/>
    <n v="36"/>
    <s v="m"/>
    <n v="5"/>
    <n v="14212"/>
    <x v="0"/>
    <s v="Apr"/>
  </r>
  <r>
    <x v="100"/>
    <n v="26"/>
    <n v="223"/>
    <n v="7"/>
    <s v="Furniture"/>
    <n v="1"/>
    <n v="25"/>
    <s v="m"/>
    <n v="4"/>
    <n v="1561"/>
    <x v="0"/>
    <s v="Apr"/>
  </r>
  <r>
    <x v="101"/>
    <n v="51"/>
    <n v="43"/>
    <n v="55"/>
    <s v="Grocery"/>
    <n v="2"/>
    <n v="33"/>
    <s v="m"/>
    <n v="7"/>
    <n v="2365"/>
    <x v="0"/>
    <s v="Apr"/>
  </r>
  <r>
    <x v="102"/>
    <n v="13"/>
    <n v="643"/>
    <n v="74"/>
    <s v="Stationery"/>
    <n v="3"/>
    <n v="52"/>
    <s v="f"/>
    <n v="7"/>
    <n v="47582"/>
    <x v="0"/>
    <s v="Apr"/>
  </r>
  <r>
    <x v="103"/>
    <n v="17"/>
    <n v="33"/>
    <n v="39"/>
    <s v="Grocery"/>
    <n v="4"/>
    <n v="29"/>
    <s v="m"/>
    <n v="8"/>
    <n v="1287"/>
    <x v="0"/>
    <s v="Apr"/>
  </r>
  <r>
    <x v="104"/>
    <n v="22"/>
    <n v="26"/>
    <n v="26"/>
    <s v="Grocery"/>
    <n v="5"/>
    <n v="36"/>
    <s v="m"/>
    <n v="4"/>
    <n v="676"/>
    <x v="0"/>
    <s v="Apr"/>
  </r>
  <r>
    <x v="105"/>
    <n v="32"/>
    <n v="51"/>
    <n v="51"/>
    <s v="Grocery"/>
    <n v="6"/>
    <n v="37"/>
    <s v="m"/>
    <n v="9"/>
    <n v="2601"/>
    <x v="0"/>
    <s v="Apr"/>
  </r>
  <r>
    <x v="106"/>
    <n v="11"/>
    <n v="22"/>
    <n v="13"/>
    <s v="Grocery"/>
    <n v="7"/>
    <n v="42"/>
    <s v="f"/>
    <n v="1"/>
    <n v="286"/>
    <x v="0"/>
    <s v="Apr"/>
  </r>
  <r>
    <x v="107"/>
    <n v="33"/>
    <n v="44"/>
    <n v="17"/>
    <s v="Electronics"/>
    <n v="8"/>
    <n v="23"/>
    <s v="f"/>
    <n v="1"/>
    <n v="748"/>
    <x v="0"/>
    <s v="Apr"/>
  </r>
  <r>
    <x v="108"/>
    <n v="26"/>
    <n v="7"/>
    <n v="44"/>
    <s v="Grocery"/>
    <n v="9"/>
    <n v="23"/>
    <s v="m"/>
    <n v="2"/>
    <n v="308"/>
    <x v="0"/>
    <s v="Apr"/>
  </r>
  <r>
    <x v="109"/>
    <n v="51"/>
    <n v="55"/>
    <n v="7"/>
    <s v="Electronics"/>
    <n v="10"/>
    <n v="65"/>
    <s v="f"/>
    <n v="2"/>
    <n v="385"/>
    <x v="0"/>
    <s v="Apr"/>
  </r>
  <r>
    <x v="110"/>
    <n v="13"/>
    <n v="74"/>
    <n v="55"/>
    <s v="Grocery"/>
    <n v="11"/>
    <n v="55"/>
    <s v="m"/>
    <n v="1"/>
    <n v="4070"/>
    <x v="0"/>
    <s v="Apr"/>
  </r>
  <r>
    <x v="111"/>
    <n v="17"/>
    <n v="39"/>
    <n v="74"/>
    <s v="Electronics"/>
    <n v="12"/>
    <n v="60"/>
    <s v="m"/>
    <n v="5"/>
    <n v="2886"/>
    <x v="0"/>
    <s v="Apr"/>
  </r>
  <r>
    <x v="112"/>
    <n v="22"/>
    <n v="112"/>
    <n v="39"/>
    <s v="Electronics"/>
    <n v="13"/>
    <n v="49"/>
    <s v="f"/>
    <n v="6"/>
    <n v="4368"/>
    <x v="0"/>
    <s v="Apr"/>
  </r>
  <r>
    <x v="113"/>
    <n v="32"/>
    <n v="323"/>
    <n v="112"/>
    <s v="Clothing"/>
    <n v="14"/>
    <n v="29"/>
    <s v="m"/>
    <n v="8"/>
    <n v="36176"/>
    <x v="0"/>
    <s v="Apr"/>
  </r>
  <r>
    <x v="114"/>
    <n v="11"/>
    <n v="223"/>
    <n v="323"/>
    <s v="Furniture"/>
    <n v="15"/>
    <n v="36"/>
    <s v="m"/>
    <n v="5"/>
    <n v="72029"/>
    <x v="0"/>
    <s v="Apr"/>
  </r>
  <r>
    <x v="115"/>
    <n v="33"/>
    <n v="43"/>
    <n v="223"/>
    <s v="Grocery"/>
    <n v="16"/>
    <n v="37"/>
    <s v="m"/>
    <n v="4"/>
    <n v="9589"/>
    <x v="0"/>
    <s v="Apr"/>
  </r>
  <r>
    <x v="116"/>
    <n v="26"/>
    <n v="643"/>
    <n v="43"/>
    <s v="Stationery"/>
    <n v="17"/>
    <n v="25"/>
    <s v="m"/>
    <n v="3"/>
    <n v="27649"/>
    <x v="0"/>
    <s v="Apr"/>
  </r>
  <r>
    <x v="117"/>
    <n v="51"/>
    <n v="33"/>
    <n v="44"/>
    <s v="Stationery"/>
    <n v="18"/>
    <n v="33"/>
    <s v="m"/>
    <n v="3"/>
    <n v="1452"/>
    <x v="0"/>
    <s v="Apr"/>
  </r>
  <r>
    <x v="118"/>
    <n v="13"/>
    <n v="26"/>
    <n v="7"/>
    <s v="Stationery"/>
    <n v="19"/>
    <n v="52"/>
    <s v="f"/>
    <n v="2"/>
    <n v="182"/>
    <x v="0"/>
    <s v="Apr"/>
  </r>
  <r>
    <x v="119"/>
    <n v="17"/>
    <n v="51"/>
    <n v="55"/>
    <s v="Stationery"/>
    <n v="20"/>
    <n v="23"/>
    <s v="f"/>
    <n v="8"/>
    <n v="2805"/>
    <x v="0"/>
    <s v="Apr"/>
  </r>
  <r>
    <x v="120"/>
    <n v="22"/>
    <n v="22"/>
    <n v="74"/>
    <s v="Grocery"/>
    <n v="21"/>
    <n v="65"/>
    <s v="f"/>
    <n v="7"/>
    <n v="1628"/>
    <x v="0"/>
    <s v="Apr"/>
  </r>
  <r>
    <x v="121"/>
    <n v="32"/>
    <n v="44"/>
    <n v="39"/>
    <s v="Clothing"/>
    <n v="22"/>
    <n v="55"/>
    <s v="f"/>
    <n v="5"/>
    <n v="1716"/>
    <x v="0"/>
    <s v="May"/>
  </r>
  <r>
    <x v="122"/>
    <n v="11"/>
    <n v="7"/>
    <n v="26"/>
    <s v="Clothing"/>
    <n v="23"/>
    <n v="60"/>
    <s v="m"/>
    <n v="4"/>
    <n v="182"/>
    <x v="0"/>
    <s v="May"/>
  </r>
  <r>
    <x v="123"/>
    <n v="33"/>
    <n v="55"/>
    <n v="51"/>
    <s v="Grocery"/>
    <n v="24"/>
    <n v="29"/>
    <s v="m"/>
    <n v="7"/>
    <n v="2805"/>
    <x v="0"/>
    <s v="May"/>
  </r>
  <r>
    <x v="124"/>
    <n v="26"/>
    <n v="74"/>
    <n v="13"/>
    <s v="Grocery"/>
    <n v="25"/>
    <n v="36"/>
    <s v="m"/>
    <n v="7"/>
    <n v="962"/>
    <x v="0"/>
    <s v="May"/>
  </r>
  <r>
    <x v="125"/>
    <n v="51"/>
    <n v="39"/>
    <n v="17"/>
    <s v="Clothing"/>
    <n v="1"/>
    <n v="25"/>
    <s v="m"/>
    <n v="8"/>
    <n v="663"/>
    <x v="0"/>
    <s v="May"/>
  </r>
  <r>
    <x v="126"/>
    <n v="13"/>
    <n v="112"/>
    <n v="44"/>
    <s v="Electronics"/>
    <n v="2"/>
    <n v="33"/>
    <s v="m"/>
    <n v="4"/>
    <n v="4928"/>
    <x v="0"/>
    <s v="May"/>
  </r>
  <r>
    <x v="127"/>
    <n v="17"/>
    <n v="323"/>
    <n v="7"/>
    <s v="Clothing"/>
    <n v="3"/>
    <n v="52"/>
    <s v="f"/>
    <n v="9"/>
    <n v="2261"/>
    <x v="0"/>
    <s v="May"/>
  </r>
  <r>
    <x v="128"/>
    <n v="22"/>
    <n v="223"/>
    <n v="55"/>
    <s v="Furniture"/>
    <n v="4"/>
    <n v="29"/>
    <s v="m"/>
    <n v="1"/>
    <n v="12265"/>
    <x v="0"/>
    <s v="May"/>
  </r>
  <r>
    <x v="129"/>
    <n v="32"/>
    <n v="43"/>
    <n v="74"/>
    <s v="Grocery"/>
    <n v="5"/>
    <n v="36"/>
    <s v="m"/>
    <n v="1"/>
    <n v="3182"/>
    <x v="0"/>
    <s v="May"/>
  </r>
  <r>
    <x v="130"/>
    <n v="11"/>
    <n v="643"/>
    <n v="39"/>
    <s v="Stationery"/>
    <n v="6"/>
    <n v="37"/>
    <s v="m"/>
    <n v="2"/>
    <n v="25077"/>
    <x v="0"/>
    <s v="May"/>
  </r>
  <r>
    <x v="131"/>
    <n v="33"/>
    <n v="33"/>
    <n v="112"/>
    <s v="Grocery"/>
    <n v="7"/>
    <n v="42"/>
    <s v="f"/>
    <n v="2"/>
    <n v="3696"/>
    <x v="0"/>
    <s v="May"/>
  </r>
  <r>
    <x v="132"/>
    <n v="26"/>
    <n v="26"/>
    <n v="323"/>
    <s v="Grocery"/>
    <n v="8"/>
    <n v="23"/>
    <s v="f"/>
    <n v="1"/>
    <n v="8398"/>
    <x v="0"/>
    <s v="May"/>
  </r>
  <r>
    <x v="133"/>
    <n v="51"/>
    <n v="51"/>
    <n v="223"/>
    <s v="Grocery"/>
    <n v="9"/>
    <n v="23"/>
    <s v="m"/>
    <n v="5"/>
    <n v="11373"/>
    <x v="0"/>
    <s v="May"/>
  </r>
  <r>
    <x v="134"/>
    <n v="13"/>
    <n v="22"/>
    <n v="43"/>
    <s v="Grocery"/>
    <n v="10"/>
    <n v="65"/>
    <s v="f"/>
    <n v="6"/>
    <n v="946"/>
    <x v="0"/>
    <s v="May"/>
  </r>
  <r>
    <x v="135"/>
    <n v="17"/>
    <n v="44"/>
    <n v="44"/>
    <s v="Electronics"/>
    <n v="11"/>
    <n v="55"/>
    <s v="m"/>
    <n v="8"/>
    <n v="1936"/>
    <x v="0"/>
    <s v="May"/>
  </r>
  <r>
    <x v="136"/>
    <n v="22"/>
    <n v="7"/>
    <n v="7"/>
    <s v="Grocery"/>
    <n v="12"/>
    <n v="60"/>
    <s v="m"/>
    <n v="5"/>
    <n v="49"/>
    <x v="0"/>
    <s v="May"/>
  </r>
  <r>
    <x v="137"/>
    <n v="32"/>
    <n v="55"/>
    <n v="55"/>
    <s v="Electronics"/>
    <n v="13"/>
    <n v="49"/>
    <s v="f"/>
    <n v="4"/>
    <n v="3025"/>
    <x v="0"/>
    <s v="May"/>
  </r>
  <r>
    <x v="138"/>
    <n v="11"/>
    <n v="74"/>
    <n v="74"/>
    <s v="Grocery"/>
    <n v="14"/>
    <n v="29"/>
    <s v="m"/>
    <n v="3"/>
    <n v="5476"/>
    <x v="0"/>
    <s v="May"/>
  </r>
  <r>
    <x v="139"/>
    <n v="33"/>
    <n v="39"/>
    <n v="39"/>
    <s v="Electronics"/>
    <n v="15"/>
    <n v="36"/>
    <s v="m"/>
    <n v="3"/>
    <n v="1521"/>
    <x v="0"/>
    <s v="May"/>
  </r>
  <r>
    <x v="140"/>
    <n v="26"/>
    <n v="112"/>
    <n v="26"/>
    <s v="Electronics"/>
    <n v="16"/>
    <n v="37"/>
    <s v="m"/>
    <n v="2"/>
    <n v="2912"/>
    <x v="0"/>
    <s v="May"/>
  </r>
  <r>
    <x v="141"/>
    <n v="51"/>
    <n v="323"/>
    <n v="51"/>
    <s v="Clothing"/>
    <n v="17"/>
    <n v="25"/>
    <s v="m"/>
    <n v="8"/>
    <n v="16473"/>
    <x v="0"/>
    <s v="May"/>
  </r>
  <r>
    <x v="142"/>
    <n v="13"/>
    <n v="223"/>
    <n v="13"/>
    <s v="Furniture"/>
    <n v="18"/>
    <n v="33"/>
    <s v="m"/>
    <n v="7"/>
    <n v="2899"/>
    <x v="0"/>
    <s v="May"/>
  </r>
  <r>
    <x v="143"/>
    <n v="17"/>
    <n v="43"/>
    <n v="17"/>
    <s v="Grocery"/>
    <n v="19"/>
    <n v="52"/>
    <s v="f"/>
    <n v="5"/>
    <n v="731"/>
    <x v="0"/>
    <s v="May"/>
  </r>
  <r>
    <x v="144"/>
    <n v="22"/>
    <n v="643"/>
    <n v="44"/>
    <s v="Stationery"/>
    <n v="20"/>
    <n v="23"/>
    <s v="f"/>
    <n v="4"/>
    <n v="28292"/>
    <x v="0"/>
    <s v="May"/>
  </r>
  <r>
    <x v="145"/>
    <n v="32"/>
    <n v="33"/>
    <n v="7"/>
    <s v="Stationery"/>
    <n v="21"/>
    <n v="65"/>
    <s v="f"/>
    <n v="7"/>
    <n v="231"/>
    <x v="0"/>
    <s v="May"/>
  </r>
  <r>
    <x v="146"/>
    <n v="11"/>
    <n v="26"/>
    <n v="55"/>
    <s v="Stationery"/>
    <n v="22"/>
    <n v="55"/>
    <s v="f"/>
    <n v="7"/>
    <n v="1430"/>
    <x v="0"/>
    <s v="May"/>
  </r>
  <r>
    <x v="147"/>
    <n v="33"/>
    <n v="51"/>
    <n v="74"/>
    <s v="Stationery"/>
    <n v="23"/>
    <n v="60"/>
    <s v="m"/>
    <n v="8"/>
    <n v="3774"/>
    <x v="0"/>
    <s v="May"/>
  </r>
  <r>
    <x v="148"/>
    <n v="26"/>
    <n v="22"/>
    <n v="39"/>
    <s v="Grocery"/>
    <n v="24"/>
    <n v="29"/>
    <s v="m"/>
    <n v="4"/>
    <n v="858"/>
    <x v="0"/>
    <s v="May"/>
  </r>
  <r>
    <x v="149"/>
    <n v="51"/>
    <n v="44"/>
    <n v="112"/>
    <s v="Clothing"/>
    <n v="25"/>
    <n v="36"/>
    <s v="m"/>
    <n v="9"/>
    <n v="4928"/>
    <x v="0"/>
    <s v="May"/>
  </r>
  <r>
    <x v="150"/>
    <n v="13"/>
    <n v="7"/>
    <n v="323"/>
    <s v="Clothing"/>
    <n v="1"/>
    <n v="25"/>
    <s v="m"/>
    <n v="1"/>
    <n v="2261"/>
    <x v="0"/>
    <s v="May"/>
  </r>
  <r>
    <x v="151"/>
    <n v="17"/>
    <n v="55"/>
    <n v="223"/>
    <s v="Grocery"/>
    <n v="2"/>
    <n v="33"/>
    <s v="m"/>
    <n v="1"/>
    <n v="12265"/>
    <x v="0"/>
    <s v="May"/>
  </r>
  <r>
    <x v="152"/>
    <n v="22"/>
    <n v="74"/>
    <n v="43"/>
    <s v="Grocery"/>
    <n v="3"/>
    <n v="52"/>
    <s v="f"/>
    <n v="2"/>
    <n v="3182"/>
    <x v="0"/>
    <s v="Jun"/>
  </r>
  <r>
    <x v="153"/>
    <n v="32"/>
    <n v="39"/>
    <n v="44"/>
    <s v="Clothing"/>
    <n v="4"/>
    <n v="29"/>
    <s v="m"/>
    <n v="2"/>
    <n v="1716"/>
    <x v="0"/>
    <s v="Jun"/>
  </r>
  <r>
    <x v="154"/>
    <n v="11"/>
    <n v="112"/>
    <n v="7"/>
    <s v="Electronics"/>
    <n v="5"/>
    <n v="36"/>
    <s v="m"/>
    <n v="1"/>
    <n v="784"/>
    <x v="0"/>
    <s v="Jun"/>
  </r>
  <r>
    <x v="155"/>
    <n v="33"/>
    <n v="323"/>
    <n v="55"/>
    <s v="Clothing"/>
    <n v="6"/>
    <n v="37"/>
    <s v="m"/>
    <n v="5"/>
    <n v="17765"/>
    <x v="0"/>
    <s v="Jun"/>
  </r>
  <r>
    <x v="156"/>
    <n v="26"/>
    <n v="223"/>
    <n v="74"/>
    <s v="Furniture"/>
    <n v="7"/>
    <n v="42"/>
    <s v="f"/>
    <n v="6"/>
    <n v="16502"/>
    <x v="0"/>
    <s v="Jun"/>
  </r>
  <r>
    <x v="157"/>
    <n v="51"/>
    <n v="43"/>
    <n v="39"/>
    <s v="Grocery"/>
    <n v="8"/>
    <n v="23"/>
    <s v="f"/>
    <n v="8"/>
    <n v="1677"/>
    <x v="0"/>
    <s v="Jun"/>
  </r>
  <r>
    <x v="158"/>
    <n v="13"/>
    <n v="643"/>
    <n v="26"/>
    <s v="Stationery"/>
    <n v="9"/>
    <n v="23"/>
    <s v="m"/>
    <n v="5"/>
    <n v="16718"/>
    <x v="0"/>
    <s v="Jun"/>
  </r>
  <r>
    <x v="159"/>
    <n v="17"/>
    <n v="33"/>
    <n v="51"/>
    <s v="Grocery"/>
    <n v="10"/>
    <n v="65"/>
    <s v="f"/>
    <n v="4"/>
    <n v="1683"/>
    <x v="0"/>
    <s v="Jun"/>
  </r>
  <r>
    <x v="160"/>
    <n v="22"/>
    <n v="26"/>
    <n v="13"/>
    <s v="Grocery"/>
    <n v="11"/>
    <n v="55"/>
    <s v="m"/>
    <n v="3"/>
    <n v="338"/>
    <x v="0"/>
    <s v="Jun"/>
  </r>
  <r>
    <x v="161"/>
    <n v="32"/>
    <n v="51"/>
    <n v="17"/>
    <s v="Grocery"/>
    <n v="12"/>
    <n v="60"/>
    <s v="m"/>
    <n v="3"/>
    <n v="867"/>
    <x v="0"/>
    <s v="Jun"/>
  </r>
  <r>
    <x v="162"/>
    <n v="11"/>
    <n v="22"/>
    <n v="44"/>
    <s v="Grocery"/>
    <n v="13"/>
    <n v="49"/>
    <s v="f"/>
    <n v="2"/>
    <n v="968"/>
    <x v="0"/>
    <s v="Jun"/>
  </r>
  <r>
    <x v="163"/>
    <n v="33"/>
    <n v="44"/>
    <n v="7"/>
    <s v="Electronics"/>
    <n v="14"/>
    <n v="29"/>
    <s v="m"/>
    <n v="8"/>
    <n v="308"/>
    <x v="0"/>
    <s v="Jun"/>
  </r>
  <r>
    <x v="164"/>
    <n v="26"/>
    <n v="7"/>
    <n v="55"/>
    <s v="Grocery"/>
    <n v="15"/>
    <n v="36"/>
    <s v="m"/>
    <n v="7"/>
    <n v="385"/>
    <x v="0"/>
    <s v="Jun"/>
  </r>
  <r>
    <x v="165"/>
    <n v="51"/>
    <n v="55"/>
    <n v="74"/>
    <s v="Electronics"/>
    <n v="16"/>
    <n v="37"/>
    <s v="m"/>
    <n v="5"/>
    <n v="4070"/>
    <x v="0"/>
    <s v="Jun"/>
  </r>
  <r>
    <x v="166"/>
    <n v="13"/>
    <n v="74"/>
    <n v="39"/>
    <s v="Grocery"/>
    <n v="17"/>
    <n v="25"/>
    <s v="m"/>
    <n v="4"/>
    <n v="2886"/>
    <x v="0"/>
    <s v="Jun"/>
  </r>
  <r>
    <x v="167"/>
    <n v="17"/>
    <n v="39"/>
    <n v="112"/>
    <s v="Electronics"/>
    <n v="18"/>
    <n v="33"/>
    <s v="m"/>
    <n v="7"/>
    <n v="4368"/>
    <x v="0"/>
    <s v="Jun"/>
  </r>
  <r>
    <x v="168"/>
    <n v="22"/>
    <n v="112"/>
    <n v="323"/>
    <s v="Electronics"/>
    <n v="19"/>
    <n v="52"/>
    <s v="f"/>
    <n v="7"/>
    <n v="36176"/>
    <x v="0"/>
    <s v="Jun"/>
  </r>
  <r>
    <x v="169"/>
    <n v="32"/>
    <n v="323"/>
    <n v="223"/>
    <s v="Clothing"/>
    <n v="20"/>
    <n v="23"/>
    <s v="f"/>
    <n v="8"/>
    <n v="72029"/>
    <x v="0"/>
    <s v="Jun"/>
  </r>
  <r>
    <x v="170"/>
    <n v="11"/>
    <n v="223"/>
    <n v="43"/>
    <s v="Furniture"/>
    <n v="21"/>
    <n v="65"/>
    <s v="f"/>
    <n v="4"/>
    <n v="9589"/>
    <x v="0"/>
    <s v="Jun"/>
  </r>
  <r>
    <x v="171"/>
    <n v="33"/>
    <n v="43"/>
    <n v="44"/>
    <s v="Grocery"/>
    <n v="22"/>
    <n v="55"/>
    <s v="f"/>
    <n v="9"/>
    <n v="1892"/>
    <x v="0"/>
    <s v="Jun"/>
  </r>
  <r>
    <x v="172"/>
    <n v="26"/>
    <n v="643"/>
    <n v="7"/>
    <s v="Stationery"/>
    <n v="23"/>
    <n v="60"/>
    <s v="m"/>
    <n v="1"/>
    <n v="4501"/>
    <x v="0"/>
    <s v="Jun"/>
  </r>
  <r>
    <x v="173"/>
    <n v="51"/>
    <n v="33"/>
    <n v="55"/>
    <s v="Stationery"/>
    <n v="24"/>
    <n v="29"/>
    <s v="m"/>
    <n v="1"/>
    <n v="1815"/>
    <x v="0"/>
    <s v="Jun"/>
  </r>
  <r>
    <x v="174"/>
    <n v="13"/>
    <n v="26"/>
    <n v="74"/>
    <s v="Stationery"/>
    <n v="25"/>
    <n v="36"/>
    <s v="m"/>
    <n v="2"/>
    <n v="1924"/>
    <x v="0"/>
    <s v="Jun"/>
  </r>
  <r>
    <x v="175"/>
    <n v="17"/>
    <n v="51"/>
    <n v="39"/>
    <s v="Stationery"/>
    <n v="1"/>
    <n v="25"/>
    <s v="m"/>
    <n v="2"/>
    <n v="1989"/>
    <x v="0"/>
    <s v="Jun"/>
  </r>
  <r>
    <x v="176"/>
    <n v="22"/>
    <n v="22"/>
    <n v="26"/>
    <s v="Grocery"/>
    <n v="2"/>
    <n v="33"/>
    <s v="m"/>
    <n v="1"/>
    <n v="572"/>
    <x v="0"/>
    <s v="Jun"/>
  </r>
  <r>
    <x v="177"/>
    <n v="32"/>
    <n v="44"/>
    <n v="51"/>
    <s v="Clothing"/>
    <n v="3"/>
    <n v="52"/>
    <s v="f"/>
    <n v="5"/>
    <n v="2244"/>
    <x v="0"/>
    <s v="Jun"/>
  </r>
  <r>
    <x v="178"/>
    <n v="11"/>
    <n v="7"/>
    <n v="13"/>
    <s v="Clothing"/>
    <n v="4"/>
    <n v="29"/>
    <s v="m"/>
    <n v="6"/>
    <n v="91"/>
    <x v="0"/>
    <s v="Jun"/>
  </r>
  <r>
    <x v="179"/>
    <n v="33"/>
    <n v="55"/>
    <n v="17"/>
    <s v="Grocery"/>
    <n v="5"/>
    <n v="36"/>
    <s v="m"/>
    <n v="8"/>
    <n v="935"/>
    <x v="0"/>
    <s v="Jun"/>
  </r>
  <r>
    <x v="180"/>
    <n v="26"/>
    <n v="74"/>
    <n v="44"/>
    <s v="Grocery"/>
    <n v="6"/>
    <n v="37"/>
    <s v="m"/>
    <n v="5"/>
    <n v="3256"/>
    <x v="0"/>
    <s v="Jun"/>
  </r>
  <r>
    <x v="181"/>
    <n v="51"/>
    <n v="39"/>
    <n v="7"/>
    <s v="Clothing"/>
    <n v="7"/>
    <n v="42"/>
    <s v="f"/>
    <n v="4"/>
    <n v="273"/>
    <x v="0"/>
    <s v="Jun"/>
  </r>
  <r>
    <x v="182"/>
    <n v="13"/>
    <n v="112"/>
    <n v="55"/>
    <s v="Electronics"/>
    <n v="8"/>
    <n v="23"/>
    <s v="f"/>
    <n v="3"/>
    <n v="6160"/>
    <x v="0"/>
    <s v="Jul"/>
  </r>
  <r>
    <x v="183"/>
    <n v="17"/>
    <n v="323"/>
    <n v="74"/>
    <s v="Clothing"/>
    <n v="9"/>
    <n v="23"/>
    <s v="m"/>
    <n v="3"/>
    <n v="23902"/>
    <x v="0"/>
    <s v="Jul"/>
  </r>
  <r>
    <x v="184"/>
    <n v="22"/>
    <n v="223"/>
    <n v="39"/>
    <s v="Furniture"/>
    <n v="10"/>
    <n v="65"/>
    <s v="f"/>
    <n v="2"/>
    <n v="8697"/>
    <x v="0"/>
    <s v="Jul"/>
  </r>
  <r>
    <x v="185"/>
    <n v="32"/>
    <n v="43"/>
    <n v="112"/>
    <s v="Grocery"/>
    <n v="11"/>
    <n v="55"/>
    <s v="m"/>
    <n v="8"/>
    <n v="4816"/>
    <x v="0"/>
    <s v="Jul"/>
  </r>
  <r>
    <x v="186"/>
    <n v="11"/>
    <n v="643"/>
    <n v="323"/>
    <s v="Stationery"/>
    <n v="12"/>
    <n v="60"/>
    <s v="m"/>
    <n v="7"/>
    <n v="207689"/>
    <x v="0"/>
    <s v="Jul"/>
  </r>
  <r>
    <x v="187"/>
    <n v="33"/>
    <n v="33"/>
    <n v="223"/>
    <s v="Grocery"/>
    <n v="13"/>
    <n v="49"/>
    <s v="f"/>
    <n v="5"/>
    <n v="7359"/>
    <x v="0"/>
    <s v="Jul"/>
  </r>
  <r>
    <x v="188"/>
    <n v="26"/>
    <n v="26"/>
    <n v="43"/>
    <s v="Grocery"/>
    <n v="14"/>
    <n v="29"/>
    <s v="m"/>
    <n v="4"/>
    <n v="1118"/>
    <x v="0"/>
    <s v="Jul"/>
  </r>
  <r>
    <x v="189"/>
    <n v="51"/>
    <n v="51"/>
    <n v="44"/>
    <s v="Grocery"/>
    <n v="15"/>
    <n v="36"/>
    <s v="m"/>
    <n v="7"/>
    <n v="2244"/>
    <x v="0"/>
    <s v="Jul"/>
  </r>
  <r>
    <x v="190"/>
    <n v="13"/>
    <n v="22"/>
    <n v="7"/>
    <s v="Grocery"/>
    <n v="16"/>
    <n v="37"/>
    <s v="m"/>
    <n v="7"/>
    <n v="154"/>
    <x v="0"/>
    <s v="Jul"/>
  </r>
  <r>
    <x v="191"/>
    <n v="17"/>
    <n v="44"/>
    <n v="55"/>
    <s v="Electronics"/>
    <n v="17"/>
    <n v="25"/>
    <s v="m"/>
    <n v="8"/>
    <n v="2420"/>
    <x v="0"/>
    <s v="Jul"/>
  </r>
  <r>
    <x v="192"/>
    <n v="22"/>
    <n v="7"/>
    <n v="74"/>
    <s v="Grocery"/>
    <n v="18"/>
    <n v="33"/>
    <s v="m"/>
    <n v="4"/>
    <n v="518"/>
    <x v="0"/>
    <s v="Jul"/>
  </r>
  <r>
    <x v="193"/>
    <n v="32"/>
    <n v="55"/>
    <n v="39"/>
    <s v="Electronics"/>
    <n v="19"/>
    <n v="52"/>
    <s v="f"/>
    <n v="9"/>
    <n v="2145"/>
    <x v="0"/>
    <s v="Jul"/>
  </r>
  <r>
    <x v="194"/>
    <n v="11"/>
    <n v="74"/>
    <n v="26"/>
    <s v="Grocery"/>
    <n v="20"/>
    <n v="23"/>
    <s v="f"/>
    <n v="1"/>
    <n v="1924"/>
    <x v="0"/>
    <s v="Jul"/>
  </r>
  <r>
    <x v="195"/>
    <n v="33"/>
    <n v="39"/>
    <n v="51"/>
    <s v="Electronics"/>
    <n v="21"/>
    <n v="65"/>
    <s v="f"/>
    <n v="1"/>
    <n v="1989"/>
    <x v="0"/>
    <s v="Jul"/>
  </r>
  <r>
    <x v="196"/>
    <n v="26"/>
    <n v="112"/>
    <n v="13"/>
    <s v="Electronics"/>
    <n v="22"/>
    <n v="55"/>
    <s v="f"/>
    <n v="2"/>
    <n v="1456"/>
    <x v="0"/>
    <s v="Jul"/>
  </r>
  <r>
    <x v="197"/>
    <n v="51"/>
    <n v="323"/>
    <n v="17"/>
    <s v="Clothing"/>
    <n v="23"/>
    <n v="60"/>
    <s v="m"/>
    <n v="2"/>
    <n v="5491"/>
    <x v="0"/>
    <s v="Jul"/>
  </r>
  <r>
    <x v="198"/>
    <n v="13"/>
    <n v="223"/>
    <n v="44"/>
    <s v="Furniture"/>
    <n v="24"/>
    <n v="29"/>
    <s v="m"/>
    <n v="1"/>
    <n v="9812"/>
    <x v="0"/>
    <s v="Jul"/>
  </r>
  <r>
    <x v="199"/>
    <n v="17"/>
    <n v="43"/>
    <n v="7"/>
    <s v="Grocery"/>
    <n v="25"/>
    <n v="36"/>
    <s v="m"/>
    <n v="5"/>
    <n v="301"/>
    <x v="0"/>
    <s v="Jul"/>
  </r>
  <r>
    <x v="200"/>
    <n v="22"/>
    <n v="643"/>
    <n v="55"/>
    <s v="Stationery"/>
    <n v="1"/>
    <n v="25"/>
    <s v="m"/>
    <n v="6"/>
    <n v="35365"/>
    <x v="0"/>
    <s v="Jul"/>
  </r>
  <r>
    <x v="201"/>
    <n v="32"/>
    <n v="33"/>
    <n v="74"/>
    <s v="Stationery"/>
    <n v="2"/>
    <n v="33"/>
    <s v="m"/>
    <n v="8"/>
    <n v="2442"/>
    <x v="0"/>
    <s v="Jul"/>
  </r>
  <r>
    <x v="202"/>
    <n v="11"/>
    <n v="26"/>
    <n v="39"/>
    <s v="Stationery"/>
    <n v="3"/>
    <n v="52"/>
    <s v="f"/>
    <n v="5"/>
    <n v="1014"/>
    <x v="0"/>
    <s v="Jul"/>
  </r>
  <r>
    <x v="203"/>
    <n v="33"/>
    <n v="51"/>
    <n v="112"/>
    <s v="Stationery"/>
    <n v="4"/>
    <n v="29"/>
    <s v="m"/>
    <n v="4"/>
    <n v="5712"/>
    <x v="0"/>
    <s v="Jul"/>
  </r>
  <r>
    <x v="204"/>
    <n v="26"/>
    <n v="22"/>
    <n v="323"/>
    <s v="Grocery"/>
    <n v="5"/>
    <n v="36"/>
    <s v="m"/>
    <n v="3"/>
    <n v="7106"/>
    <x v="0"/>
    <s v="Jul"/>
  </r>
  <r>
    <x v="205"/>
    <n v="51"/>
    <n v="44"/>
    <n v="223"/>
    <s v="Clothing"/>
    <n v="6"/>
    <n v="37"/>
    <s v="m"/>
    <n v="3"/>
    <n v="9812"/>
    <x v="0"/>
    <s v="Jul"/>
  </r>
  <r>
    <x v="206"/>
    <n v="13"/>
    <n v="7"/>
    <n v="43"/>
    <s v="Clothing"/>
    <n v="7"/>
    <n v="42"/>
    <s v="f"/>
    <n v="2"/>
    <n v="301"/>
    <x v="0"/>
    <s v="Jul"/>
  </r>
  <r>
    <x v="207"/>
    <n v="17"/>
    <n v="55"/>
    <n v="44"/>
    <s v="Grocery"/>
    <n v="8"/>
    <n v="23"/>
    <s v="f"/>
    <n v="8"/>
    <n v="2420"/>
    <x v="0"/>
    <s v="Jul"/>
  </r>
  <r>
    <x v="208"/>
    <n v="22"/>
    <n v="74"/>
    <n v="7"/>
    <s v="Grocery"/>
    <n v="9"/>
    <n v="23"/>
    <s v="m"/>
    <n v="7"/>
    <n v="518"/>
    <x v="0"/>
    <s v="Jul"/>
  </r>
  <r>
    <x v="209"/>
    <n v="32"/>
    <n v="39"/>
    <n v="55"/>
    <s v="Clothing"/>
    <n v="10"/>
    <n v="65"/>
    <s v="f"/>
    <n v="5"/>
    <n v="2145"/>
    <x v="0"/>
    <s v="Jul"/>
  </r>
  <r>
    <x v="210"/>
    <n v="11"/>
    <n v="112"/>
    <n v="74"/>
    <s v="Electronics"/>
    <n v="11"/>
    <n v="55"/>
    <s v="m"/>
    <n v="4"/>
    <n v="8288"/>
    <x v="0"/>
    <s v="Jul"/>
  </r>
  <r>
    <x v="211"/>
    <n v="33"/>
    <n v="323"/>
    <n v="39"/>
    <s v="Clothing"/>
    <n v="12"/>
    <n v="60"/>
    <s v="m"/>
    <n v="7"/>
    <n v="12597"/>
    <x v="0"/>
    <s v="Jul"/>
  </r>
  <r>
    <x v="212"/>
    <n v="26"/>
    <n v="223"/>
    <n v="26"/>
    <s v="Furniture"/>
    <n v="13"/>
    <n v="49"/>
    <s v="f"/>
    <n v="7"/>
    <n v="5798"/>
    <x v="0"/>
    <s v="Jul"/>
  </r>
  <r>
    <x v="213"/>
    <n v="51"/>
    <n v="43"/>
    <n v="51"/>
    <s v="Grocery"/>
    <n v="14"/>
    <n v="29"/>
    <s v="m"/>
    <n v="8"/>
    <n v="2193"/>
    <x v="0"/>
    <s v="Aug"/>
  </r>
  <r>
    <x v="214"/>
    <n v="13"/>
    <n v="643"/>
    <n v="13"/>
    <s v="Stationery"/>
    <n v="15"/>
    <n v="36"/>
    <s v="m"/>
    <n v="4"/>
    <n v="8359"/>
    <x v="0"/>
    <s v="Aug"/>
  </r>
  <r>
    <x v="215"/>
    <n v="17"/>
    <n v="33"/>
    <n v="17"/>
    <s v="Grocery"/>
    <n v="16"/>
    <n v="37"/>
    <s v="m"/>
    <n v="9"/>
    <n v="561"/>
    <x v="0"/>
    <s v="Aug"/>
  </r>
  <r>
    <x v="216"/>
    <n v="22"/>
    <n v="26"/>
    <n v="44"/>
    <s v="Grocery"/>
    <n v="17"/>
    <n v="25"/>
    <s v="m"/>
    <n v="1"/>
    <n v="1144"/>
    <x v="0"/>
    <s v="Aug"/>
  </r>
  <r>
    <x v="217"/>
    <n v="32"/>
    <n v="51"/>
    <n v="7"/>
    <s v="Grocery"/>
    <n v="18"/>
    <n v="33"/>
    <s v="m"/>
    <n v="1"/>
    <n v="357"/>
    <x v="0"/>
    <s v="Aug"/>
  </r>
  <r>
    <x v="218"/>
    <n v="11"/>
    <n v="22"/>
    <n v="55"/>
    <s v="Grocery"/>
    <n v="19"/>
    <n v="52"/>
    <s v="f"/>
    <n v="2"/>
    <n v="1210"/>
    <x v="0"/>
    <s v="Aug"/>
  </r>
  <r>
    <x v="219"/>
    <n v="33"/>
    <n v="44"/>
    <n v="74"/>
    <s v="Electronics"/>
    <n v="20"/>
    <n v="23"/>
    <s v="f"/>
    <n v="2"/>
    <n v="3256"/>
    <x v="0"/>
    <s v="Aug"/>
  </r>
  <r>
    <x v="220"/>
    <n v="26"/>
    <n v="7"/>
    <n v="39"/>
    <s v="Grocery"/>
    <n v="21"/>
    <n v="65"/>
    <s v="f"/>
    <n v="1"/>
    <n v="273"/>
    <x v="0"/>
    <s v="Aug"/>
  </r>
  <r>
    <x v="221"/>
    <n v="51"/>
    <n v="55"/>
    <n v="112"/>
    <s v="Electronics"/>
    <n v="22"/>
    <n v="55"/>
    <s v="f"/>
    <n v="5"/>
    <n v="6160"/>
    <x v="0"/>
    <s v="Aug"/>
  </r>
  <r>
    <x v="222"/>
    <n v="13"/>
    <n v="74"/>
    <n v="323"/>
    <s v="Grocery"/>
    <n v="23"/>
    <n v="60"/>
    <s v="m"/>
    <n v="6"/>
    <n v="23902"/>
    <x v="0"/>
    <s v="Aug"/>
  </r>
  <r>
    <x v="223"/>
    <n v="17"/>
    <n v="39"/>
    <n v="223"/>
    <s v="Electronics"/>
    <n v="24"/>
    <n v="29"/>
    <s v="m"/>
    <n v="8"/>
    <n v="8697"/>
    <x v="0"/>
    <s v="Aug"/>
  </r>
  <r>
    <x v="224"/>
    <n v="22"/>
    <n v="112"/>
    <n v="43"/>
    <s v="Electronics"/>
    <n v="25"/>
    <n v="36"/>
    <s v="m"/>
    <n v="5"/>
    <n v="4816"/>
    <x v="0"/>
    <s v="Aug"/>
  </r>
  <r>
    <x v="225"/>
    <n v="32"/>
    <n v="323"/>
    <n v="44"/>
    <s v="Clothing"/>
    <n v="1"/>
    <n v="25"/>
    <s v="m"/>
    <n v="4"/>
    <n v="14212"/>
    <x v="0"/>
    <s v="Aug"/>
  </r>
  <r>
    <x v="226"/>
    <n v="11"/>
    <n v="223"/>
    <n v="7"/>
    <s v="Furniture"/>
    <n v="2"/>
    <n v="33"/>
    <s v="m"/>
    <n v="3"/>
    <n v="1561"/>
    <x v="0"/>
    <s v="Aug"/>
  </r>
  <r>
    <x v="227"/>
    <n v="33"/>
    <n v="43"/>
    <n v="55"/>
    <s v="Grocery"/>
    <n v="3"/>
    <n v="52"/>
    <s v="f"/>
    <n v="3"/>
    <n v="2365"/>
    <x v="0"/>
    <s v="Aug"/>
  </r>
  <r>
    <x v="228"/>
    <n v="26"/>
    <n v="643"/>
    <n v="74"/>
    <s v="Stationery"/>
    <n v="4"/>
    <n v="29"/>
    <s v="m"/>
    <n v="2"/>
    <n v="47582"/>
    <x v="0"/>
    <s v="Aug"/>
  </r>
  <r>
    <x v="229"/>
    <n v="51"/>
    <n v="33"/>
    <n v="39"/>
    <s v="Stationery"/>
    <n v="5"/>
    <n v="36"/>
    <s v="m"/>
    <n v="8"/>
    <n v="1287"/>
    <x v="0"/>
    <s v="Aug"/>
  </r>
  <r>
    <x v="230"/>
    <n v="13"/>
    <n v="26"/>
    <n v="26"/>
    <s v="Stationery"/>
    <n v="6"/>
    <n v="37"/>
    <s v="m"/>
    <n v="7"/>
    <n v="676"/>
    <x v="0"/>
    <s v="Aug"/>
  </r>
  <r>
    <x v="231"/>
    <n v="17"/>
    <n v="51"/>
    <n v="51"/>
    <s v="Stationery"/>
    <n v="7"/>
    <n v="42"/>
    <s v="f"/>
    <n v="5"/>
    <n v="2601"/>
    <x v="0"/>
    <s v="Aug"/>
  </r>
  <r>
    <x v="232"/>
    <n v="22"/>
    <n v="22"/>
    <n v="13"/>
    <s v="Grocery"/>
    <n v="8"/>
    <n v="23"/>
    <s v="f"/>
    <n v="4"/>
    <n v="286"/>
    <x v="0"/>
    <s v="Aug"/>
  </r>
  <r>
    <x v="233"/>
    <n v="32"/>
    <n v="44"/>
    <n v="17"/>
    <s v="Clothing"/>
    <n v="9"/>
    <n v="23"/>
    <s v="m"/>
    <n v="7"/>
    <n v="748"/>
    <x v="0"/>
    <s v="Aug"/>
  </r>
  <r>
    <x v="234"/>
    <n v="11"/>
    <n v="7"/>
    <n v="44"/>
    <s v="Clothing"/>
    <n v="10"/>
    <n v="65"/>
    <s v="f"/>
    <n v="7"/>
    <n v="308"/>
    <x v="0"/>
    <s v="Aug"/>
  </r>
  <r>
    <x v="235"/>
    <n v="33"/>
    <n v="55"/>
    <n v="7"/>
    <s v="Grocery"/>
    <n v="11"/>
    <n v="55"/>
    <s v="m"/>
    <n v="8"/>
    <n v="385"/>
    <x v="0"/>
    <s v="Aug"/>
  </r>
  <r>
    <x v="236"/>
    <n v="26"/>
    <n v="74"/>
    <n v="55"/>
    <s v="Grocery"/>
    <n v="12"/>
    <n v="60"/>
    <s v="m"/>
    <n v="4"/>
    <n v="4070"/>
    <x v="0"/>
    <s v="Aug"/>
  </r>
  <r>
    <x v="237"/>
    <n v="51"/>
    <n v="39"/>
    <n v="74"/>
    <s v="Clothing"/>
    <n v="13"/>
    <n v="49"/>
    <s v="f"/>
    <n v="9"/>
    <n v="2886"/>
    <x v="0"/>
    <s v="Aug"/>
  </r>
  <r>
    <x v="238"/>
    <n v="13"/>
    <n v="112"/>
    <n v="39"/>
    <s v="Electronics"/>
    <n v="14"/>
    <n v="29"/>
    <s v="m"/>
    <n v="1"/>
    <n v="4368"/>
    <x v="0"/>
    <s v="Aug"/>
  </r>
  <r>
    <x v="239"/>
    <n v="17"/>
    <n v="323"/>
    <n v="112"/>
    <s v="Clothing"/>
    <n v="15"/>
    <n v="36"/>
    <s v="m"/>
    <n v="1"/>
    <n v="36176"/>
    <x v="0"/>
    <s v="Aug"/>
  </r>
  <r>
    <x v="240"/>
    <n v="22"/>
    <n v="223"/>
    <n v="323"/>
    <s v="Furniture"/>
    <n v="16"/>
    <n v="37"/>
    <s v="m"/>
    <n v="2"/>
    <n v="72029"/>
    <x v="0"/>
    <s v="Aug"/>
  </r>
  <r>
    <x v="241"/>
    <n v="32"/>
    <n v="43"/>
    <n v="223"/>
    <s v="Grocery"/>
    <n v="17"/>
    <n v="25"/>
    <s v="m"/>
    <n v="2"/>
    <n v="9589"/>
    <x v="0"/>
    <s v="Aug"/>
  </r>
  <r>
    <x v="242"/>
    <n v="11"/>
    <n v="643"/>
    <n v="43"/>
    <s v="Stationery"/>
    <n v="18"/>
    <n v="33"/>
    <s v="m"/>
    <n v="1"/>
    <n v="27649"/>
    <x v="0"/>
    <s v="Aug"/>
  </r>
  <r>
    <x v="243"/>
    <n v="33"/>
    <n v="33"/>
    <n v="44"/>
    <s v="Grocery"/>
    <n v="19"/>
    <n v="52"/>
    <s v="f"/>
    <n v="5"/>
    <n v="1452"/>
    <x v="0"/>
    <s v="Aug"/>
  </r>
  <r>
    <x v="244"/>
    <n v="26"/>
    <n v="26"/>
    <n v="7"/>
    <s v="Grocery"/>
    <n v="20"/>
    <n v="23"/>
    <s v="f"/>
    <n v="6"/>
    <n v="182"/>
    <x v="0"/>
    <s v="Sep"/>
  </r>
  <r>
    <x v="245"/>
    <n v="51"/>
    <n v="51"/>
    <n v="55"/>
    <s v="Grocery"/>
    <n v="21"/>
    <n v="65"/>
    <s v="f"/>
    <n v="8"/>
    <n v="2805"/>
    <x v="0"/>
    <s v="Sep"/>
  </r>
  <r>
    <x v="246"/>
    <n v="13"/>
    <n v="22"/>
    <n v="74"/>
    <s v="Grocery"/>
    <n v="22"/>
    <n v="55"/>
    <s v="f"/>
    <n v="5"/>
    <n v="1628"/>
    <x v="0"/>
    <s v="Sep"/>
  </r>
  <r>
    <x v="247"/>
    <n v="17"/>
    <n v="44"/>
    <n v="39"/>
    <s v="Electronics"/>
    <n v="23"/>
    <n v="60"/>
    <s v="m"/>
    <n v="4"/>
    <n v="1716"/>
    <x v="0"/>
    <s v="Sep"/>
  </r>
  <r>
    <x v="248"/>
    <n v="22"/>
    <n v="7"/>
    <n v="26"/>
    <s v="Grocery"/>
    <n v="24"/>
    <n v="29"/>
    <s v="m"/>
    <n v="3"/>
    <n v="182"/>
    <x v="0"/>
    <s v="Sep"/>
  </r>
  <r>
    <x v="249"/>
    <n v="32"/>
    <n v="55"/>
    <n v="51"/>
    <s v="Electronics"/>
    <n v="25"/>
    <n v="36"/>
    <s v="m"/>
    <n v="3"/>
    <n v="2805"/>
    <x v="0"/>
    <s v="Sep"/>
  </r>
  <r>
    <x v="250"/>
    <n v="11"/>
    <n v="74"/>
    <n v="13"/>
    <s v="Grocery"/>
    <n v="1"/>
    <n v="25"/>
    <s v="m"/>
    <n v="2"/>
    <n v="962"/>
    <x v="0"/>
    <s v="Sep"/>
  </r>
  <r>
    <x v="251"/>
    <n v="33"/>
    <n v="39"/>
    <n v="17"/>
    <s v="Electronics"/>
    <n v="2"/>
    <n v="33"/>
    <s v="m"/>
    <n v="8"/>
    <n v="663"/>
    <x v="0"/>
    <s v="Sep"/>
  </r>
  <r>
    <x v="252"/>
    <n v="26"/>
    <n v="112"/>
    <n v="44"/>
    <s v="Electronics"/>
    <n v="3"/>
    <n v="52"/>
    <s v="f"/>
    <n v="7"/>
    <n v="4928"/>
    <x v="0"/>
    <s v="Sep"/>
  </r>
  <r>
    <x v="253"/>
    <n v="51"/>
    <n v="323"/>
    <n v="7"/>
    <s v="Clothing"/>
    <n v="4"/>
    <n v="29"/>
    <s v="m"/>
    <n v="5"/>
    <n v="2261"/>
    <x v="0"/>
    <s v="Sep"/>
  </r>
  <r>
    <x v="254"/>
    <n v="13"/>
    <n v="223"/>
    <n v="55"/>
    <s v="Furniture"/>
    <n v="5"/>
    <n v="36"/>
    <s v="m"/>
    <n v="4"/>
    <n v="12265"/>
    <x v="0"/>
    <s v="Sep"/>
  </r>
  <r>
    <x v="255"/>
    <n v="17"/>
    <n v="43"/>
    <n v="74"/>
    <s v="Grocery"/>
    <n v="6"/>
    <n v="37"/>
    <s v="m"/>
    <n v="7"/>
    <n v="3182"/>
    <x v="0"/>
    <s v="Sep"/>
  </r>
  <r>
    <x v="256"/>
    <n v="22"/>
    <n v="643"/>
    <n v="39"/>
    <s v="Stationery"/>
    <n v="7"/>
    <n v="42"/>
    <s v="f"/>
    <n v="7"/>
    <n v="25077"/>
    <x v="0"/>
    <s v="Sep"/>
  </r>
  <r>
    <x v="257"/>
    <n v="32"/>
    <n v="33"/>
    <n v="112"/>
    <s v="Stationery"/>
    <n v="8"/>
    <n v="23"/>
    <s v="f"/>
    <n v="8"/>
    <n v="3696"/>
    <x v="0"/>
    <s v="Sep"/>
  </r>
  <r>
    <x v="258"/>
    <n v="11"/>
    <n v="26"/>
    <n v="323"/>
    <s v="Stationery"/>
    <n v="9"/>
    <n v="23"/>
    <s v="m"/>
    <n v="4"/>
    <n v="8398"/>
    <x v="0"/>
    <s v="Sep"/>
  </r>
  <r>
    <x v="259"/>
    <n v="33"/>
    <n v="51"/>
    <n v="223"/>
    <s v="Stationery"/>
    <n v="10"/>
    <n v="65"/>
    <s v="f"/>
    <n v="9"/>
    <n v="11373"/>
    <x v="0"/>
    <s v="Sep"/>
  </r>
  <r>
    <x v="260"/>
    <n v="26"/>
    <n v="22"/>
    <n v="43"/>
    <s v="Grocery"/>
    <n v="11"/>
    <n v="55"/>
    <s v="m"/>
    <n v="1"/>
    <n v="946"/>
    <x v="0"/>
    <s v="Sep"/>
  </r>
  <r>
    <x v="261"/>
    <n v="51"/>
    <n v="44"/>
    <n v="44"/>
    <s v="Clothing"/>
    <n v="12"/>
    <n v="60"/>
    <s v="m"/>
    <n v="1"/>
    <n v="1936"/>
    <x v="0"/>
    <s v="Sep"/>
  </r>
  <r>
    <x v="262"/>
    <n v="13"/>
    <n v="7"/>
    <n v="7"/>
    <s v="Clothing"/>
    <n v="13"/>
    <n v="49"/>
    <s v="f"/>
    <n v="2"/>
    <n v="49"/>
    <x v="0"/>
    <s v="Sep"/>
  </r>
  <r>
    <x v="263"/>
    <n v="17"/>
    <n v="55"/>
    <n v="55"/>
    <s v="Grocery"/>
    <n v="14"/>
    <n v="29"/>
    <s v="m"/>
    <n v="2"/>
    <n v="3025"/>
    <x v="0"/>
    <s v="Sep"/>
  </r>
  <r>
    <x v="264"/>
    <n v="22"/>
    <n v="74"/>
    <n v="74"/>
    <s v="Grocery"/>
    <n v="15"/>
    <n v="36"/>
    <s v="m"/>
    <n v="1"/>
    <n v="5476"/>
    <x v="0"/>
    <s v="Sep"/>
  </r>
  <r>
    <x v="265"/>
    <n v="32"/>
    <n v="39"/>
    <n v="39"/>
    <s v="Clothing"/>
    <n v="16"/>
    <n v="37"/>
    <s v="m"/>
    <n v="5"/>
    <n v="1521"/>
    <x v="0"/>
    <s v="Sep"/>
  </r>
  <r>
    <x v="266"/>
    <n v="11"/>
    <n v="112"/>
    <n v="26"/>
    <s v="Electronics"/>
    <n v="17"/>
    <n v="25"/>
    <s v="m"/>
    <n v="6"/>
    <n v="2912"/>
    <x v="0"/>
    <s v="Sep"/>
  </r>
  <r>
    <x v="267"/>
    <n v="33"/>
    <n v="323"/>
    <n v="51"/>
    <s v="Clothing"/>
    <n v="18"/>
    <n v="33"/>
    <s v="m"/>
    <n v="8"/>
    <n v="16473"/>
    <x v="0"/>
    <s v="Sep"/>
  </r>
  <r>
    <x v="268"/>
    <n v="26"/>
    <n v="223"/>
    <n v="13"/>
    <s v="Furniture"/>
    <n v="19"/>
    <n v="52"/>
    <s v="f"/>
    <n v="5"/>
    <n v="2899"/>
    <x v="0"/>
    <s v="Sep"/>
  </r>
  <r>
    <x v="269"/>
    <n v="51"/>
    <n v="43"/>
    <n v="17"/>
    <s v="Grocery"/>
    <n v="20"/>
    <n v="23"/>
    <s v="f"/>
    <n v="4"/>
    <n v="731"/>
    <x v="0"/>
    <s v="Sep"/>
  </r>
  <r>
    <x v="270"/>
    <n v="13"/>
    <n v="643"/>
    <n v="44"/>
    <s v="Stationery"/>
    <n v="21"/>
    <n v="65"/>
    <s v="f"/>
    <n v="3"/>
    <n v="28292"/>
    <x v="0"/>
    <s v="Sep"/>
  </r>
  <r>
    <x v="271"/>
    <n v="17"/>
    <n v="33"/>
    <n v="7"/>
    <s v="Grocery"/>
    <n v="22"/>
    <n v="55"/>
    <s v="f"/>
    <n v="3"/>
    <n v="231"/>
    <x v="0"/>
    <s v="Sep"/>
  </r>
  <r>
    <x v="272"/>
    <n v="22"/>
    <n v="26"/>
    <n v="55"/>
    <s v="Grocery"/>
    <n v="23"/>
    <n v="60"/>
    <s v="m"/>
    <n v="2"/>
    <n v="1430"/>
    <x v="0"/>
    <s v="Sep"/>
  </r>
  <r>
    <x v="273"/>
    <n v="32"/>
    <n v="51"/>
    <n v="74"/>
    <s v="Grocery"/>
    <n v="24"/>
    <n v="29"/>
    <s v="m"/>
    <n v="8"/>
    <n v="3774"/>
    <x v="0"/>
    <s v="Sep"/>
  </r>
  <r>
    <x v="274"/>
    <n v="11"/>
    <n v="22"/>
    <n v="39"/>
    <s v="Grocery"/>
    <n v="25"/>
    <n v="36"/>
    <s v="m"/>
    <n v="7"/>
    <n v="858"/>
    <x v="0"/>
    <s v="Oct"/>
  </r>
  <r>
    <x v="275"/>
    <n v="33"/>
    <n v="44"/>
    <n v="112"/>
    <s v="Electronics"/>
    <n v="1"/>
    <n v="25"/>
    <s v="m"/>
    <n v="5"/>
    <n v="4928"/>
    <x v="0"/>
    <s v="Oct"/>
  </r>
  <r>
    <x v="276"/>
    <n v="26"/>
    <n v="7"/>
    <n v="323"/>
    <s v="Grocery"/>
    <n v="2"/>
    <n v="33"/>
    <s v="m"/>
    <n v="4"/>
    <n v="2261"/>
    <x v="0"/>
    <s v="Oct"/>
  </r>
  <r>
    <x v="277"/>
    <n v="51"/>
    <n v="55"/>
    <n v="223"/>
    <s v="Electronics"/>
    <n v="3"/>
    <n v="52"/>
    <s v="f"/>
    <n v="7"/>
    <n v="12265"/>
    <x v="0"/>
    <s v="Oct"/>
  </r>
  <r>
    <x v="278"/>
    <n v="13"/>
    <n v="74"/>
    <n v="43"/>
    <s v="Grocery"/>
    <n v="4"/>
    <n v="29"/>
    <s v="m"/>
    <n v="7"/>
    <n v="3182"/>
    <x v="0"/>
    <s v="Oct"/>
  </r>
  <r>
    <x v="279"/>
    <n v="17"/>
    <n v="39"/>
    <n v="44"/>
    <s v="Electronics"/>
    <n v="5"/>
    <n v="36"/>
    <s v="m"/>
    <n v="8"/>
    <n v="1716"/>
    <x v="0"/>
    <s v="Oct"/>
  </r>
  <r>
    <x v="280"/>
    <n v="22"/>
    <n v="112"/>
    <n v="7"/>
    <s v="Electronics"/>
    <n v="6"/>
    <n v="37"/>
    <s v="m"/>
    <n v="4"/>
    <n v="784"/>
    <x v="0"/>
    <s v="Oct"/>
  </r>
  <r>
    <x v="281"/>
    <n v="32"/>
    <n v="323"/>
    <n v="55"/>
    <s v="Clothing"/>
    <n v="7"/>
    <n v="42"/>
    <s v="f"/>
    <n v="9"/>
    <n v="17765"/>
    <x v="0"/>
    <s v="Oct"/>
  </r>
  <r>
    <x v="282"/>
    <n v="11"/>
    <n v="223"/>
    <n v="74"/>
    <s v="Furniture"/>
    <n v="8"/>
    <n v="23"/>
    <s v="f"/>
    <n v="1"/>
    <n v="16502"/>
    <x v="0"/>
    <s v="Oct"/>
  </r>
  <r>
    <x v="283"/>
    <n v="33"/>
    <n v="43"/>
    <n v="39"/>
    <s v="Grocery"/>
    <n v="9"/>
    <n v="23"/>
    <s v="m"/>
    <n v="1"/>
    <n v="1677"/>
    <x v="0"/>
    <s v="Oct"/>
  </r>
  <r>
    <x v="284"/>
    <n v="26"/>
    <n v="643"/>
    <n v="26"/>
    <s v="Stationery"/>
    <n v="10"/>
    <n v="65"/>
    <s v="f"/>
    <n v="2"/>
    <n v="16718"/>
    <x v="0"/>
    <s v="Oct"/>
  </r>
  <r>
    <x v="285"/>
    <n v="51"/>
    <n v="33"/>
    <n v="51"/>
    <s v="Stationery"/>
    <n v="11"/>
    <n v="55"/>
    <s v="m"/>
    <n v="2"/>
    <n v="1683"/>
    <x v="0"/>
    <s v="Oct"/>
  </r>
  <r>
    <x v="286"/>
    <n v="13"/>
    <n v="26"/>
    <n v="13"/>
    <s v="Stationery"/>
    <n v="12"/>
    <n v="60"/>
    <s v="m"/>
    <n v="1"/>
    <n v="338"/>
    <x v="0"/>
    <s v="Oct"/>
  </r>
  <r>
    <x v="287"/>
    <n v="17"/>
    <n v="51"/>
    <n v="17"/>
    <s v="Stationery"/>
    <n v="13"/>
    <n v="49"/>
    <s v="f"/>
    <n v="5"/>
    <n v="867"/>
    <x v="0"/>
    <s v="Oct"/>
  </r>
  <r>
    <x v="288"/>
    <n v="22"/>
    <n v="22"/>
    <n v="44"/>
    <s v="Grocery"/>
    <n v="14"/>
    <n v="29"/>
    <s v="m"/>
    <n v="6"/>
    <n v="968"/>
    <x v="0"/>
    <s v="Oct"/>
  </r>
  <r>
    <x v="289"/>
    <n v="32"/>
    <n v="44"/>
    <n v="7"/>
    <s v="Clothing"/>
    <n v="15"/>
    <n v="36"/>
    <s v="m"/>
    <n v="8"/>
    <n v="308"/>
    <x v="0"/>
    <s v="Oct"/>
  </r>
  <r>
    <x v="290"/>
    <n v="11"/>
    <n v="7"/>
    <n v="55"/>
    <s v="Clothing"/>
    <n v="16"/>
    <n v="37"/>
    <s v="m"/>
    <n v="5"/>
    <n v="385"/>
    <x v="0"/>
    <s v="Oct"/>
  </r>
  <r>
    <x v="291"/>
    <n v="33"/>
    <n v="55"/>
    <n v="74"/>
    <s v="Grocery"/>
    <n v="17"/>
    <n v="25"/>
    <s v="m"/>
    <n v="4"/>
    <n v="4070"/>
    <x v="0"/>
    <s v="Oct"/>
  </r>
  <r>
    <x v="292"/>
    <n v="26"/>
    <n v="74"/>
    <n v="39"/>
    <s v="Grocery"/>
    <n v="18"/>
    <n v="33"/>
    <s v="m"/>
    <n v="3"/>
    <n v="2886"/>
    <x v="0"/>
    <s v="Oct"/>
  </r>
  <r>
    <x v="293"/>
    <n v="51"/>
    <n v="39"/>
    <n v="112"/>
    <s v="Clothing"/>
    <n v="19"/>
    <n v="52"/>
    <s v="f"/>
    <n v="3"/>
    <n v="4368"/>
    <x v="0"/>
    <s v="Oct"/>
  </r>
  <r>
    <x v="294"/>
    <n v="13"/>
    <n v="112"/>
    <n v="323"/>
    <s v="Electronics"/>
    <n v="20"/>
    <n v="23"/>
    <s v="f"/>
    <n v="2"/>
    <n v="36176"/>
    <x v="0"/>
    <s v="Oct"/>
  </r>
  <r>
    <x v="295"/>
    <n v="17"/>
    <n v="323"/>
    <n v="223"/>
    <s v="Clothing"/>
    <n v="21"/>
    <n v="65"/>
    <s v="f"/>
    <n v="8"/>
    <n v="72029"/>
    <x v="0"/>
    <s v="Oct"/>
  </r>
  <r>
    <x v="296"/>
    <n v="22"/>
    <n v="223"/>
    <n v="43"/>
    <s v="Furniture"/>
    <n v="22"/>
    <n v="55"/>
    <s v="f"/>
    <n v="7"/>
    <n v="9589"/>
    <x v="0"/>
    <s v="Oct"/>
  </r>
  <r>
    <x v="297"/>
    <n v="32"/>
    <n v="43"/>
    <n v="44"/>
    <s v="Grocery"/>
    <n v="23"/>
    <n v="60"/>
    <s v="m"/>
    <n v="5"/>
    <n v="1892"/>
    <x v="0"/>
    <s v="Oct"/>
  </r>
  <r>
    <x v="298"/>
    <n v="11"/>
    <n v="643"/>
    <n v="7"/>
    <s v="Stationery"/>
    <n v="24"/>
    <n v="29"/>
    <s v="m"/>
    <n v="4"/>
    <n v="4501"/>
    <x v="0"/>
    <s v="Oct"/>
  </r>
  <r>
    <x v="299"/>
    <n v="33"/>
    <n v="33"/>
    <n v="55"/>
    <s v="Grocery"/>
    <n v="25"/>
    <n v="36"/>
    <s v="m"/>
    <n v="7"/>
    <n v="1815"/>
    <x v="0"/>
    <s v="Oct"/>
  </r>
  <r>
    <x v="300"/>
    <n v="26"/>
    <n v="26"/>
    <n v="74"/>
    <s v="Grocery"/>
    <n v="1"/>
    <n v="25"/>
    <s v="m"/>
    <n v="7"/>
    <n v="1924"/>
    <x v="0"/>
    <s v="Oct"/>
  </r>
  <r>
    <x v="301"/>
    <n v="51"/>
    <n v="51"/>
    <n v="39"/>
    <s v="Grocery"/>
    <n v="2"/>
    <n v="33"/>
    <s v="m"/>
    <n v="8"/>
    <n v="1989"/>
    <x v="0"/>
    <s v="Oct"/>
  </r>
  <r>
    <x v="302"/>
    <n v="13"/>
    <n v="22"/>
    <n v="26"/>
    <s v="Grocery"/>
    <n v="3"/>
    <n v="52"/>
    <s v="f"/>
    <n v="4"/>
    <n v="572"/>
    <x v="0"/>
    <s v="Oct"/>
  </r>
  <r>
    <x v="303"/>
    <n v="17"/>
    <n v="44"/>
    <n v="51"/>
    <s v="Electronics"/>
    <n v="4"/>
    <n v="29"/>
    <s v="m"/>
    <n v="9"/>
    <n v="2244"/>
    <x v="0"/>
    <s v="Oct"/>
  </r>
  <r>
    <x v="304"/>
    <n v="22"/>
    <n v="7"/>
    <n v="13"/>
    <s v="Grocery"/>
    <n v="5"/>
    <n v="36"/>
    <s v="m"/>
    <n v="1"/>
    <n v="91"/>
    <x v="0"/>
    <s v="Oct"/>
  </r>
  <r>
    <x v="305"/>
    <n v="32"/>
    <n v="55"/>
    <n v="17"/>
    <s v="Electronics"/>
    <n v="6"/>
    <n v="37"/>
    <s v="m"/>
    <n v="1"/>
    <n v="935"/>
    <x v="0"/>
    <s v="Nov"/>
  </r>
  <r>
    <x v="306"/>
    <n v="11"/>
    <n v="74"/>
    <n v="44"/>
    <s v="Grocery"/>
    <n v="7"/>
    <n v="42"/>
    <s v="f"/>
    <n v="2"/>
    <n v="3256"/>
    <x v="0"/>
    <s v="Nov"/>
  </r>
  <r>
    <x v="307"/>
    <n v="33"/>
    <n v="39"/>
    <n v="7"/>
    <s v="Electronics"/>
    <n v="8"/>
    <n v="23"/>
    <s v="f"/>
    <n v="2"/>
    <n v="273"/>
    <x v="0"/>
    <s v="Nov"/>
  </r>
  <r>
    <x v="308"/>
    <n v="26"/>
    <n v="112"/>
    <n v="55"/>
    <s v="Electronics"/>
    <n v="9"/>
    <n v="23"/>
    <s v="m"/>
    <n v="1"/>
    <n v="6160"/>
    <x v="0"/>
    <s v="Nov"/>
  </r>
  <r>
    <x v="309"/>
    <n v="51"/>
    <n v="323"/>
    <n v="74"/>
    <s v="Clothing"/>
    <n v="10"/>
    <n v="65"/>
    <s v="f"/>
    <n v="5"/>
    <n v="23902"/>
    <x v="0"/>
    <s v="Nov"/>
  </r>
  <r>
    <x v="310"/>
    <n v="13"/>
    <n v="223"/>
    <n v="39"/>
    <s v="Furniture"/>
    <n v="11"/>
    <n v="55"/>
    <s v="m"/>
    <n v="6"/>
    <n v="8697"/>
    <x v="0"/>
    <s v="Nov"/>
  </r>
  <r>
    <x v="311"/>
    <n v="17"/>
    <n v="43"/>
    <n v="112"/>
    <s v="Grocery"/>
    <n v="12"/>
    <n v="60"/>
    <s v="m"/>
    <n v="8"/>
    <n v="4816"/>
    <x v="0"/>
    <s v="Nov"/>
  </r>
  <r>
    <x v="312"/>
    <n v="22"/>
    <n v="643"/>
    <n v="323"/>
    <s v="Stationery"/>
    <n v="13"/>
    <n v="49"/>
    <s v="f"/>
    <n v="5"/>
    <n v="207689"/>
    <x v="0"/>
    <s v="Nov"/>
  </r>
  <r>
    <x v="313"/>
    <n v="32"/>
    <n v="33"/>
    <n v="223"/>
    <s v="Stationery"/>
    <n v="14"/>
    <n v="29"/>
    <s v="m"/>
    <n v="4"/>
    <n v="7359"/>
    <x v="0"/>
    <s v="Nov"/>
  </r>
  <r>
    <x v="314"/>
    <n v="11"/>
    <n v="26"/>
    <n v="43"/>
    <s v="Stationery"/>
    <n v="15"/>
    <n v="36"/>
    <s v="m"/>
    <n v="3"/>
    <n v="1118"/>
    <x v="0"/>
    <s v="Nov"/>
  </r>
  <r>
    <x v="315"/>
    <n v="33"/>
    <n v="51"/>
    <n v="44"/>
    <s v="Stationery"/>
    <n v="16"/>
    <n v="37"/>
    <s v="m"/>
    <n v="3"/>
    <n v="2244"/>
    <x v="0"/>
    <s v="Nov"/>
  </r>
  <r>
    <x v="316"/>
    <n v="26"/>
    <n v="22"/>
    <n v="7"/>
    <s v="Grocery"/>
    <n v="17"/>
    <n v="25"/>
    <s v="m"/>
    <n v="2"/>
    <n v="154"/>
    <x v="0"/>
    <s v="Nov"/>
  </r>
  <r>
    <x v="317"/>
    <n v="51"/>
    <n v="44"/>
    <n v="55"/>
    <s v="Clothing"/>
    <n v="18"/>
    <n v="33"/>
    <s v="m"/>
    <n v="8"/>
    <n v="2420"/>
    <x v="0"/>
    <s v="Nov"/>
  </r>
  <r>
    <x v="318"/>
    <n v="13"/>
    <n v="7"/>
    <n v="74"/>
    <s v="Clothing"/>
    <n v="19"/>
    <n v="52"/>
    <s v="f"/>
    <n v="7"/>
    <n v="518"/>
    <x v="0"/>
    <s v="Nov"/>
  </r>
  <r>
    <x v="319"/>
    <n v="17"/>
    <n v="55"/>
    <n v="39"/>
    <s v="Grocery"/>
    <n v="20"/>
    <n v="23"/>
    <s v="f"/>
    <n v="5"/>
    <n v="2145"/>
    <x v="0"/>
    <s v="Nov"/>
  </r>
  <r>
    <x v="320"/>
    <n v="22"/>
    <n v="74"/>
    <n v="26"/>
    <s v="Grocery"/>
    <n v="21"/>
    <n v="65"/>
    <s v="f"/>
    <n v="4"/>
    <n v="1924"/>
    <x v="0"/>
    <s v="Nov"/>
  </r>
  <r>
    <x v="321"/>
    <n v="32"/>
    <n v="39"/>
    <n v="51"/>
    <s v="Clothing"/>
    <n v="22"/>
    <n v="55"/>
    <s v="f"/>
    <n v="7"/>
    <n v="1989"/>
    <x v="0"/>
    <s v="Nov"/>
  </r>
  <r>
    <x v="322"/>
    <n v="11"/>
    <n v="112"/>
    <n v="13"/>
    <s v="Electronics"/>
    <n v="23"/>
    <n v="60"/>
    <s v="m"/>
    <n v="7"/>
    <n v="1456"/>
    <x v="0"/>
    <s v="Nov"/>
  </r>
  <r>
    <x v="323"/>
    <n v="33"/>
    <n v="323"/>
    <n v="17"/>
    <s v="Clothing"/>
    <n v="24"/>
    <n v="29"/>
    <s v="m"/>
    <n v="8"/>
    <n v="5491"/>
    <x v="0"/>
    <s v="Nov"/>
  </r>
  <r>
    <x v="324"/>
    <n v="26"/>
    <n v="223"/>
    <n v="44"/>
    <s v="Furniture"/>
    <n v="25"/>
    <n v="36"/>
    <s v="m"/>
    <n v="4"/>
    <n v="9812"/>
    <x v="0"/>
    <s v="Nov"/>
  </r>
  <r>
    <x v="325"/>
    <n v="51"/>
    <n v="43"/>
    <n v="7"/>
    <s v="Grocery"/>
    <n v="1"/>
    <n v="25"/>
    <s v="m"/>
    <n v="9"/>
    <n v="301"/>
    <x v="0"/>
    <s v="Nov"/>
  </r>
  <r>
    <x v="326"/>
    <n v="13"/>
    <n v="643"/>
    <n v="55"/>
    <s v="Stationery"/>
    <n v="2"/>
    <n v="33"/>
    <s v="m"/>
    <n v="1"/>
    <n v="35365"/>
    <x v="0"/>
    <s v="Nov"/>
  </r>
  <r>
    <x v="327"/>
    <n v="17"/>
    <n v="33"/>
    <n v="74"/>
    <s v="Grocery"/>
    <n v="3"/>
    <n v="52"/>
    <s v="f"/>
    <n v="1"/>
    <n v="2442"/>
    <x v="0"/>
    <s v="Nov"/>
  </r>
  <r>
    <x v="328"/>
    <n v="22"/>
    <n v="26"/>
    <n v="39"/>
    <s v="Grocery"/>
    <n v="4"/>
    <n v="29"/>
    <s v="m"/>
    <n v="2"/>
    <n v="1014"/>
    <x v="0"/>
    <s v="Nov"/>
  </r>
  <r>
    <x v="329"/>
    <n v="32"/>
    <n v="51"/>
    <n v="112"/>
    <s v="Grocery"/>
    <n v="5"/>
    <n v="36"/>
    <s v="m"/>
    <n v="2"/>
    <n v="5712"/>
    <x v="0"/>
    <s v="Nov"/>
  </r>
  <r>
    <x v="330"/>
    <n v="11"/>
    <n v="22"/>
    <n v="323"/>
    <s v="Grocery"/>
    <n v="6"/>
    <n v="37"/>
    <s v="m"/>
    <n v="1"/>
    <n v="7106"/>
    <x v="0"/>
    <s v="Nov"/>
  </r>
  <r>
    <x v="331"/>
    <n v="33"/>
    <n v="44"/>
    <n v="223"/>
    <s v="Electronics"/>
    <n v="7"/>
    <n v="42"/>
    <s v="f"/>
    <n v="5"/>
    <n v="9812"/>
    <x v="0"/>
    <s v="Nov"/>
  </r>
  <r>
    <x v="332"/>
    <n v="26"/>
    <n v="7"/>
    <n v="43"/>
    <s v="Grocery"/>
    <n v="8"/>
    <n v="23"/>
    <s v="f"/>
    <n v="6"/>
    <n v="301"/>
    <x v="0"/>
    <s v="Nov"/>
  </r>
  <r>
    <x v="333"/>
    <n v="51"/>
    <n v="55"/>
    <n v="44"/>
    <s v="Electronics"/>
    <n v="9"/>
    <n v="23"/>
    <s v="m"/>
    <n v="8"/>
    <n v="2420"/>
    <x v="0"/>
    <s v="Nov"/>
  </r>
  <r>
    <x v="334"/>
    <n v="13"/>
    <n v="74"/>
    <n v="7"/>
    <s v="Grocery"/>
    <n v="10"/>
    <n v="65"/>
    <s v="f"/>
    <n v="5"/>
    <n v="518"/>
    <x v="0"/>
    <s v="Nov"/>
  </r>
  <r>
    <x v="335"/>
    <n v="17"/>
    <n v="39"/>
    <n v="55"/>
    <s v="Electronics"/>
    <n v="11"/>
    <n v="55"/>
    <s v="m"/>
    <n v="4"/>
    <n v="2145"/>
    <x v="0"/>
    <s v="Dec"/>
  </r>
  <r>
    <x v="336"/>
    <n v="22"/>
    <n v="112"/>
    <n v="74"/>
    <s v="Electronics"/>
    <n v="12"/>
    <n v="60"/>
    <s v="m"/>
    <n v="3"/>
    <n v="8288"/>
    <x v="0"/>
    <s v="Dec"/>
  </r>
  <r>
    <x v="337"/>
    <n v="32"/>
    <n v="323"/>
    <n v="39"/>
    <s v="Clothing"/>
    <n v="13"/>
    <n v="49"/>
    <s v="f"/>
    <n v="3"/>
    <n v="12597"/>
    <x v="0"/>
    <s v="Dec"/>
  </r>
  <r>
    <x v="338"/>
    <n v="11"/>
    <n v="223"/>
    <n v="26"/>
    <s v="Furniture"/>
    <n v="14"/>
    <n v="29"/>
    <s v="m"/>
    <n v="2"/>
    <n v="5798"/>
    <x v="0"/>
    <s v="Dec"/>
  </r>
  <r>
    <x v="339"/>
    <n v="33"/>
    <n v="43"/>
    <n v="51"/>
    <s v="Grocery"/>
    <n v="15"/>
    <n v="36"/>
    <s v="m"/>
    <n v="8"/>
    <n v="2193"/>
    <x v="0"/>
    <s v="Dec"/>
  </r>
  <r>
    <x v="340"/>
    <n v="26"/>
    <n v="643"/>
    <n v="13"/>
    <s v="Stationery"/>
    <n v="16"/>
    <n v="37"/>
    <s v="m"/>
    <n v="7"/>
    <n v="8359"/>
    <x v="0"/>
    <s v="Dec"/>
  </r>
  <r>
    <x v="341"/>
    <n v="51"/>
    <n v="33"/>
    <n v="17"/>
    <s v="Stationery"/>
    <n v="17"/>
    <n v="25"/>
    <s v="m"/>
    <n v="5"/>
    <n v="561"/>
    <x v="0"/>
    <s v="Dec"/>
  </r>
  <r>
    <x v="342"/>
    <n v="13"/>
    <n v="26"/>
    <n v="44"/>
    <s v="Stationery"/>
    <n v="18"/>
    <n v="33"/>
    <s v="m"/>
    <n v="4"/>
    <n v="1144"/>
    <x v="0"/>
    <s v="Dec"/>
  </r>
  <r>
    <x v="343"/>
    <n v="17"/>
    <n v="51"/>
    <n v="7"/>
    <s v="Stationery"/>
    <n v="19"/>
    <n v="52"/>
    <s v="f"/>
    <n v="7"/>
    <n v="357"/>
    <x v="0"/>
    <s v="Dec"/>
  </r>
  <r>
    <x v="344"/>
    <n v="22"/>
    <n v="22"/>
    <n v="55"/>
    <s v="Grocery"/>
    <n v="20"/>
    <n v="23"/>
    <s v="f"/>
    <n v="7"/>
    <n v="1210"/>
    <x v="0"/>
    <s v="Dec"/>
  </r>
  <r>
    <x v="345"/>
    <n v="32"/>
    <n v="44"/>
    <n v="74"/>
    <s v="Clothing"/>
    <n v="21"/>
    <n v="65"/>
    <s v="f"/>
    <n v="8"/>
    <n v="3256"/>
    <x v="0"/>
    <s v="Dec"/>
  </r>
  <r>
    <x v="346"/>
    <n v="11"/>
    <n v="7"/>
    <n v="39"/>
    <s v="Clothing"/>
    <n v="22"/>
    <n v="55"/>
    <s v="f"/>
    <n v="4"/>
    <n v="273"/>
    <x v="0"/>
    <s v="Dec"/>
  </r>
  <r>
    <x v="347"/>
    <n v="33"/>
    <n v="55"/>
    <n v="112"/>
    <s v="Grocery"/>
    <n v="23"/>
    <n v="60"/>
    <s v="m"/>
    <n v="9"/>
    <n v="6160"/>
    <x v="0"/>
    <s v="Dec"/>
  </r>
  <r>
    <x v="348"/>
    <n v="26"/>
    <n v="74"/>
    <n v="323"/>
    <s v="Grocery"/>
    <n v="24"/>
    <n v="29"/>
    <s v="m"/>
    <n v="1"/>
    <n v="23902"/>
    <x v="0"/>
    <s v="Dec"/>
  </r>
  <r>
    <x v="349"/>
    <n v="51"/>
    <n v="39"/>
    <n v="223"/>
    <s v="Clothing"/>
    <n v="25"/>
    <n v="36"/>
    <s v="m"/>
    <n v="1"/>
    <n v="8697"/>
    <x v="0"/>
    <s v="Dec"/>
  </r>
  <r>
    <x v="350"/>
    <n v="13"/>
    <n v="112"/>
    <n v="43"/>
    <s v="Electronics"/>
    <n v="1"/>
    <n v="25"/>
    <s v="m"/>
    <n v="2"/>
    <n v="4816"/>
    <x v="0"/>
    <s v="Dec"/>
  </r>
  <r>
    <x v="351"/>
    <n v="17"/>
    <n v="323"/>
    <n v="44"/>
    <s v="Clothing"/>
    <n v="2"/>
    <n v="33"/>
    <s v="m"/>
    <n v="2"/>
    <n v="14212"/>
    <x v="0"/>
    <s v="Dec"/>
  </r>
  <r>
    <x v="352"/>
    <n v="22"/>
    <n v="223"/>
    <n v="7"/>
    <s v="Furniture"/>
    <n v="3"/>
    <n v="52"/>
    <s v="f"/>
    <n v="1"/>
    <n v="1561"/>
    <x v="0"/>
    <s v="Dec"/>
  </r>
  <r>
    <x v="353"/>
    <n v="32"/>
    <n v="43"/>
    <n v="55"/>
    <s v="Grocery"/>
    <n v="4"/>
    <n v="29"/>
    <s v="m"/>
    <n v="5"/>
    <n v="2365"/>
    <x v="0"/>
    <s v="Dec"/>
  </r>
  <r>
    <x v="354"/>
    <n v="11"/>
    <n v="643"/>
    <n v="74"/>
    <s v="Stationery"/>
    <n v="5"/>
    <n v="36"/>
    <s v="m"/>
    <n v="6"/>
    <n v="47582"/>
    <x v="0"/>
    <s v="Dec"/>
  </r>
  <r>
    <x v="355"/>
    <n v="33"/>
    <n v="33"/>
    <n v="39"/>
    <s v="Grocery"/>
    <n v="6"/>
    <n v="37"/>
    <s v="m"/>
    <n v="8"/>
    <n v="1287"/>
    <x v="0"/>
    <s v="Dec"/>
  </r>
  <r>
    <x v="356"/>
    <n v="26"/>
    <n v="26"/>
    <n v="26"/>
    <s v="Grocery"/>
    <n v="7"/>
    <n v="42"/>
    <s v="f"/>
    <n v="5"/>
    <n v="676"/>
    <x v="0"/>
    <s v="Dec"/>
  </r>
  <r>
    <x v="357"/>
    <n v="51"/>
    <n v="51"/>
    <n v="51"/>
    <s v="Grocery"/>
    <n v="8"/>
    <n v="23"/>
    <s v="f"/>
    <n v="4"/>
    <n v="2601"/>
    <x v="0"/>
    <s v="Dec"/>
  </r>
  <r>
    <x v="358"/>
    <n v="13"/>
    <n v="22"/>
    <n v="13"/>
    <s v="Grocery"/>
    <n v="9"/>
    <n v="23"/>
    <s v="m"/>
    <n v="3"/>
    <n v="286"/>
    <x v="0"/>
    <s v="Dec"/>
  </r>
  <r>
    <x v="359"/>
    <n v="17"/>
    <n v="44"/>
    <n v="17"/>
    <s v="Electronics"/>
    <n v="10"/>
    <n v="65"/>
    <s v="f"/>
    <n v="3"/>
    <n v="748"/>
    <x v="0"/>
    <s v="Dec"/>
  </r>
  <r>
    <x v="360"/>
    <n v="22"/>
    <n v="7"/>
    <n v="44"/>
    <s v="Grocery"/>
    <n v="11"/>
    <n v="55"/>
    <s v="m"/>
    <n v="2"/>
    <n v="308"/>
    <x v="0"/>
    <s v="Dec"/>
  </r>
  <r>
    <x v="361"/>
    <n v="32"/>
    <n v="55"/>
    <n v="7"/>
    <s v="Electronics"/>
    <n v="12"/>
    <n v="60"/>
    <s v="m"/>
    <n v="8"/>
    <n v="385"/>
    <x v="0"/>
    <s v="Dec"/>
  </r>
  <r>
    <x v="362"/>
    <n v="11"/>
    <n v="74"/>
    <n v="55"/>
    <s v="Grocery"/>
    <n v="13"/>
    <n v="49"/>
    <s v="f"/>
    <n v="7"/>
    <n v="4070"/>
    <x v="0"/>
    <s v="Dec"/>
  </r>
  <r>
    <x v="363"/>
    <n v="33"/>
    <n v="39"/>
    <n v="74"/>
    <s v="Electronics"/>
    <n v="14"/>
    <n v="29"/>
    <s v="m"/>
    <n v="5"/>
    <n v="2886"/>
    <x v="0"/>
    <s v="Dec"/>
  </r>
  <r>
    <x v="364"/>
    <n v="26"/>
    <n v="112"/>
    <n v="39"/>
    <s v="Electronics"/>
    <n v="15"/>
    <n v="36"/>
    <s v="m"/>
    <n v="4"/>
    <n v="4368"/>
    <x v="0"/>
    <s v="Dec"/>
  </r>
  <r>
    <x v="365"/>
    <n v="51"/>
    <n v="323"/>
    <n v="112"/>
    <s v="Clothing"/>
    <n v="16"/>
    <n v="37"/>
    <s v="m"/>
    <n v="7"/>
    <n v="36176"/>
    <x v="0"/>
    <s v="Dec"/>
  </r>
  <r>
    <x v="366"/>
    <n v="13"/>
    <n v="223"/>
    <n v="323"/>
    <s v="Furniture"/>
    <n v="17"/>
    <n v="25"/>
    <s v="m"/>
    <n v="7"/>
    <n v="72029"/>
    <x v="1"/>
    <s v="Jan"/>
  </r>
  <r>
    <x v="367"/>
    <n v="17"/>
    <n v="43"/>
    <n v="223"/>
    <s v="Grocery"/>
    <n v="18"/>
    <n v="33"/>
    <s v="m"/>
    <n v="8"/>
    <n v="9589"/>
    <x v="1"/>
    <s v="Jan"/>
  </r>
  <r>
    <x v="368"/>
    <n v="22"/>
    <n v="643"/>
    <n v="43"/>
    <s v="Stationery"/>
    <n v="19"/>
    <n v="52"/>
    <s v="f"/>
    <n v="4"/>
    <n v="27649"/>
    <x v="1"/>
    <s v="Jan"/>
  </r>
  <r>
    <x v="369"/>
    <n v="32"/>
    <n v="33"/>
    <n v="44"/>
    <s v="Stationery"/>
    <n v="20"/>
    <n v="23"/>
    <s v="f"/>
    <n v="9"/>
    <n v="1452"/>
    <x v="1"/>
    <s v="Jan"/>
  </r>
  <r>
    <x v="370"/>
    <n v="11"/>
    <n v="26"/>
    <n v="7"/>
    <s v="Stationery"/>
    <n v="21"/>
    <n v="65"/>
    <s v="f"/>
    <n v="1"/>
    <n v="182"/>
    <x v="1"/>
    <s v="Jan"/>
  </r>
  <r>
    <x v="371"/>
    <n v="33"/>
    <n v="51"/>
    <n v="55"/>
    <s v="Stationery"/>
    <n v="22"/>
    <n v="55"/>
    <s v="f"/>
    <n v="1"/>
    <n v="2805"/>
    <x v="1"/>
    <s v="Jan"/>
  </r>
  <r>
    <x v="372"/>
    <n v="26"/>
    <n v="22"/>
    <n v="74"/>
    <s v="Grocery"/>
    <n v="23"/>
    <n v="60"/>
    <s v="m"/>
    <n v="2"/>
    <n v="1628"/>
    <x v="1"/>
    <s v="Jan"/>
  </r>
  <r>
    <x v="373"/>
    <n v="51"/>
    <n v="44"/>
    <n v="39"/>
    <s v="Clothing"/>
    <n v="24"/>
    <n v="29"/>
    <s v="m"/>
    <n v="2"/>
    <n v="1716"/>
    <x v="1"/>
    <s v="Jan"/>
  </r>
  <r>
    <x v="374"/>
    <n v="13"/>
    <n v="7"/>
    <n v="26"/>
    <s v="Clothing"/>
    <n v="25"/>
    <n v="36"/>
    <s v="m"/>
    <n v="1"/>
    <n v="182"/>
    <x v="1"/>
    <s v="Jan"/>
  </r>
  <r>
    <x v="375"/>
    <n v="17"/>
    <n v="55"/>
    <n v="51"/>
    <s v="Grocery"/>
    <n v="1"/>
    <n v="25"/>
    <s v="m"/>
    <n v="5"/>
    <n v="2805"/>
    <x v="1"/>
    <s v="Jan"/>
  </r>
  <r>
    <x v="376"/>
    <n v="22"/>
    <n v="74"/>
    <n v="13"/>
    <s v="Grocery"/>
    <n v="2"/>
    <n v="33"/>
    <s v="m"/>
    <n v="6"/>
    <n v="962"/>
    <x v="1"/>
    <s v="Jan"/>
  </r>
  <r>
    <x v="377"/>
    <n v="32"/>
    <n v="39"/>
    <n v="17"/>
    <s v="Clothing"/>
    <n v="3"/>
    <n v="52"/>
    <s v="f"/>
    <n v="8"/>
    <n v="663"/>
    <x v="1"/>
    <s v="Jan"/>
  </r>
  <r>
    <x v="378"/>
    <n v="11"/>
    <n v="112"/>
    <n v="44"/>
    <s v="Electronics"/>
    <n v="4"/>
    <n v="29"/>
    <s v="m"/>
    <n v="5"/>
    <n v="4928"/>
    <x v="1"/>
    <s v="Jan"/>
  </r>
  <r>
    <x v="379"/>
    <n v="33"/>
    <n v="323"/>
    <n v="7"/>
    <s v="Clothing"/>
    <n v="5"/>
    <n v="36"/>
    <s v="m"/>
    <n v="4"/>
    <n v="2261"/>
    <x v="1"/>
    <s v="Jan"/>
  </r>
  <r>
    <x v="380"/>
    <n v="26"/>
    <n v="223"/>
    <n v="55"/>
    <s v="Furniture"/>
    <n v="6"/>
    <n v="37"/>
    <s v="m"/>
    <n v="3"/>
    <n v="12265"/>
    <x v="1"/>
    <s v="Jan"/>
  </r>
  <r>
    <x v="381"/>
    <n v="51"/>
    <n v="43"/>
    <n v="74"/>
    <s v="Grocery"/>
    <n v="7"/>
    <n v="42"/>
    <s v="f"/>
    <n v="3"/>
    <n v="3182"/>
    <x v="1"/>
    <s v="Jan"/>
  </r>
  <r>
    <x v="382"/>
    <n v="13"/>
    <n v="643"/>
    <n v="39"/>
    <s v="Stationery"/>
    <n v="8"/>
    <n v="23"/>
    <s v="f"/>
    <n v="2"/>
    <n v="25077"/>
    <x v="1"/>
    <s v="Jan"/>
  </r>
  <r>
    <x v="383"/>
    <n v="17"/>
    <n v="33"/>
    <n v="112"/>
    <s v="Grocery"/>
    <n v="9"/>
    <n v="23"/>
    <s v="m"/>
    <n v="8"/>
    <n v="3696"/>
    <x v="1"/>
    <s v="Jan"/>
  </r>
  <r>
    <x v="384"/>
    <n v="22"/>
    <n v="26"/>
    <n v="323"/>
    <s v="Grocery"/>
    <n v="10"/>
    <n v="65"/>
    <s v="f"/>
    <n v="7"/>
    <n v="8398"/>
    <x v="1"/>
    <s v="Jan"/>
  </r>
  <r>
    <x v="385"/>
    <n v="32"/>
    <n v="51"/>
    <n v="223"/>
    <s v="Grocery"/>
    <n v="11"/>
    <n v="55"/>
    <s v="m"/>
    <n v="5"/>
    <n v="11373"/>
    <x v="1"/>
    <s v="Jan"/>
  </r>
  <r>
    <x v="386"/>
    <n v="11"/>
    <n v="22"/>
    <n v="43"/>
    <s v="Grocery"/>
    <n v="12"/>
    <n v="60"/>
    <s v="m"/>
    <n v="4"/>
    <n v="946"/>
    <x v="1"/>
    <s v="Jan"/>
  </r>
  <r>
    <x v="387"/>
    <n v="33"/>
    <n v="44"/>
    <n v="44"/>
    <s v="Electronics"/>
    <n v="13"/>
    <n v="49"/>
    <s v="f"/>
    <n v="7"/>
    <n v="1936"/>
    <x v="1"/>
    <s v="Jan"/>
  </r>
  <r>
    <x v="388"/>
    <n v="26"/>
    <n v="7"/>
    <n v="7"/>
    <s v="Grocery"/>
    <n v="14"/>
    <n v="29"/>
    <s v="m"/>
    <n v="7"/>
    <n v="49"/>
    <x v="1"/>
    <s v="Jan"/>
  </r>
  <r>
    <x v="389"/>
    <n v="51"/>
    <n v="55"/>
    <n v="55"/>
    <s v="Electronics"/>
    <n v="15"/>
    <n v="36"/>
    <s v="m"/>
    <n v="8"/>
    <n v="3025"/>
    <x v="1"/>
    <s v="Jan"/>
  </r>
  <r>
    <x v="390"/>
    <n v="13"/>
    <n v="74"/>
    <n v="74"/>
    <s v="Grocery"/>
    <n v="16"/>
    <n v="37"/>
    <s v="m"/>
    <n v="4"/>
    <n v="5476"/>
    <x v="1"/>
    <s v="Jan"/>
  </r>
  <r>
    <x v="391"/>
    <n v="17"/>
    <n v="39"/>
    <n v="39"/>
    <s v="Electronics"/>
    <n v="17"/>
    <n v="25"/>
    <s v="m"/>
    <n v="9"/>
    <n v="1521"/>
    <x v="1"/>
    <s v="Jan"/>
  </r>
  <r>
    <x v="392"/>
    <n v="22"/>
    <n v="112"/>
    <n v="26"/>
    <s v="Electronics"/>
    <n v="18"/>
    <n v="33"/>
    <s v="m"/>
    <n v="1"/>
    <n v="2912"/>
    <x v="1"/>
    <s v="Jan"/>
  </r>
  <r>
    <x v="393"/>
    <n v="32"/>
    <n v="323"/>
    <n v="51"/>
    <s v="Clothing"/>
    <n v="19"/>
    <n v="52"/>
    <s v="f"/>
    <n v="1"/>
    <n v="16473"/>
    <x v="1"/>
    <s v="Jan"/>
  </r>
  <r>
    <x v="394"/>
    <n v="11"/>
    <n v="223"/>
    <n v="13"/>
    <s v="Furniture"/>
    <n v="20"/>
    <n v="23"/>
    <s v="f"/>
    <n v="2"/>
    <n v="2899"/>
    <x v="1"/>
    <s v="Jan"/>
  </r>
  <r>
    <x v="395"/>
    <n v="33"/>
    <n v="43"/>
    <n v="17"/>
    <s v="Grocery"/>
    <n v="21"/>
    <n v="65"/>
    <s v="f"/>
    <n v="2"/>
    <n v="731"/>
    <x v="1"/>
    <s v="Jan"/>
  </r>
  <r>
    <x v="396"/>
    <n v="26"/>
    <n v="643"/>
    <n v="44"/>
    <s v="Stationery"/>
    <n v="22"/>
    <n v="55"/>
    <s v="f"/>
    <n v="1"/>
    <n v="28292"/>
    <x v="1"/>
    <s v="Jan"/>
  </r>
  <r>
    <x v="397"/>
    <n v="51"/>
    <n v="33"/>
    <n v="7"/>
    <s v="Stationery"/>
    <n v="23"/>
    <n v="60"/>
    <s v="m"/>
    <n v="5"/>
    <n v="231"/>
    <x v="1"/>
    <s v="Feb"/>
  </r>
  <r>
    <x v="398"/>
    <n v="13"/>
    <n v="26"/>
    <n v="55"/>
    <s v="Stationery"/>
    <n v="24"/>
    <n v="29"/>
    <s v="m"/>
    <n v="6"/>
    <n v="1430"/>
    <x v="1"/>
    <s v="Feb"/>
  </r>
  <r>
    <x v="399"/>
    <n v="17"/>
    <n v="51"/>
    <n v="74"/>
    <s v="Stationery"/>
    <n v="25"/>
    <n v="36"/>
    <s v="m"/>
    <n v="8"/>
    <n v="3774"/>
    <x v="1"/>
    <s v="Feb"/>
  </r>
  <r>
    <x v="400"/>
    <n v="22"/>
    <n v="22"/>
    <n v="39"/>
    <s v="Grocery"/>
    <n v="1"/>
    <n v="25"/>
    <s v="m"/>
    <n v="5"/>
    <n v="858"/>
    <x v="1"/>
    <s v="Feb"/>
  </r>
  <r>
    <x v="401"/>
    <n v="32"/>
    <n v="44"/>
    <n v="112"/>
    <s v="Clothing"/>
    <n v="2"/>
    <n v="33"/>
    <s v="m"/>
    <n v="4"/>
    <n v="4928"/>
    <x v="1"/>
    <s v="Feb"/>
  </r>
  <r>
    <x v="402"/>
    <n v="11"/>
    <n v="7"/>
    <n v="323"/>
    <s v="Clothing"/>
    <n v="3"/>
    <n v="52"/>
    <s v="f"/>
    <n v="3"/>
    <n v="2261"/>
    <x v="1"/>
    <s v="Feb"/>
  </r>
  <r>
    <x v="403"/>
    <n v="33"/>
    <n v="55"/>
    <n v="223"/>
    <s v="Grocery"/>
    <n v="4"/>
    <n v="29"/>
    <s v="m"/>
    <n v="3"/>
    <n v="12265"/>
    <x v="1"/>
    <s v="Feb"/>
  </r>
  <r>
    <x v="404"/>
    <n v="26"/>
    <n v="74"/>
    <n v="43"/>
    <s v="Grocery"/>
    <n v="5"/>
    <n v="36"/>
    <s v="m"/>
    <n v="2"/>
    <n v="3182"/>
    <x v="1"/>
    <s v="Feb"/>
  </r>
  <r>
    <x v="405"/>
    <n v="51"/>
    <n v="39"/>
    <n v="44"/>
    <s v="Clothing"/>
    <n v="6"/>
    <n v="37"/>
    <s v="m"/>
    <n v="8"/>
    <n v="1716"/>
    <x v="1"/>
    <s v="Feb"/>
  </r>
  <r>
    <x v="406"/>
    <n v="13"/>
    <n v="112"/>
    <n v="7"/>
    <s v="Electronics"/>
    <n v="7"/>
    <n v="42"/>
    <s v="f"/>
    <n v="7"/>
    <n v="784"/>
    <x v="1"/>
    <s v="Feb"/>
  </r>
  <r>
    <x v="407"/>
    <n v="17"/>
    <n v="323"/>
    <n v="55"/>
    <s v="Clothing"/>
    <n v="8"/>
    <n v="23"/>
    <s v="f"/>
    <n v="5"/>
    <n v="17765"/>
    <x v="1"/>
    <s v="Feb"/>
  </r>
  <r>
    <x v="408"/>
    <n v="22"/>
    <n v="223"/>
    <n v="74"/>
    <s v="Furniture"/>
    <n v="9"/>
    <n v="23"/>
    <s v="m"/>
    <n v="4"/>
    <n v="16502"/>
    <x v="1"/>
    <s v="Feb"/>
  </r>
  <r>
    <x v="409"/>
    <n v="32"/>
    <n v="43"/>
    <n v="39"/>
    <s v="Grocery"/>
    <n v="10"/>
    <n v="65"/>
    <s v="f"/>
    <n v="7"/>
    <n v="1677"/>
    <x v="1"/>
    <s v="Feb"/>
  </r>
  <r>
    <x v="410"/>
    <n v="11"/>
    <n v="643"/>
    <n v="26"/>
    <s v="Stationery"/>
    <n v="11"/>
    <n v="55"/>
    <s v="m"/>
    <n v="7"/>
    <n v="16718"/>
    <x v="1"/>
    <s v="Feb"/>
  </r>
  <r>
    <x v="411"/>
    <n v="33"/>
    <n v="33"/>
    <n v="51"/>
    <s v="Grocery"/>
    <n v="12"/>
    <n v="60"/>
    <s v="m"/>
    <n v="8"/>
    <n v="1683"/>
    <x v="1"/>
    <s v="Feb"/>
  </r>
  <r>
    <x v="412"/>
    <n v="26"/>
    <n v="26"/>
    <n v="13"/>
    <s v="Grocery"/>
    <n v="13"/>
    <n v="49"/>
    <s v="f"/>
    <n v="4"/>
    <n v="338"/>
    <x v="1"/>
    <s v="Feb"/>
  </r>
  <r>
    <x v="413"/>
    <n v="51"/>
    <n v="51"/>
    <n v="17"/>
    <s v="Grocery"/>
    <n v="14"/>
    <n v="29"/>
    <s v="m"/>
    <n v="9"/>
    <n v="867"/>
    <x v="1"/>
    <s v="Feb"/>
  </r>
  <r>
    <x v="414"/>
    <n v="13"/>
    <n v="22"/>
    <n v="44"/>
    <s v="Grocery"/>
    <n v="15"/>
    <n v="36"/>
    <s v="m"/>
    <n v="1"/>
    <n v="968"/>
    <x v="1"/>
    <s v="Feb"/>
  </r>
  <r>
    <x v="415"/>
    <n v="17"/>
    <n v="44"/>
    <n v="7"/>
    <s v="Electronics"/>
    <n v="16"/>
    <n v="37"/>
    <s v="m"/>
    <n v="1"/>
    <n v="308"/>
    <x v="1"/>
    <s v="Feb"/>
  </r>
  <r>
    <x v="416"/>
    <n v="22"/>
    <n v="7"/>
    <n v="55"/>
    <s v="Grocery"/>
    <n v="17"/>
    <n v="25"/>
    <s v="m"/>
    <n v="2"/>
    <n v="385"/>
    <x v="1"/>
    <s v="Feb"/>
  </r>
  <r>
    <x v="417"/>
    <n v="32"/>
    <n v="55"/>
    <n v="74"/>
    <s v="Electronics"/>
    <n v="18"/>
    <n v="33"/>
    <s v="m"/>
    <n v="2"/>
    <n v="4070"/>
    <x v="1"/>
    <s v="Feb"/>
  </r>
  <r>
    <x v="418"/>
    <n v="11"/>
    <n v="74"/>
    <n v="39"/>
    <s v="Grocery"/>
    <n v="19"/>
    <n v="52"/>
    <s v="f"/>
    <n v="1"/>
    <n v="2886"/>
    <x v="1"/>
    <s v="Feb"/>
  </r>
  <r>
    <x v="419"/>
    <n v="33"/>
    <n v="39"/>
    <n v="112"/>
    <s v="Electronics"/>
    <n v="20"/>
    <n v="23"/>
    <s v="f"/>
    <n v="5"/>
    <n v="4368"/>
    <x v="1"/>
    <s v="Feb"/>
  </r>
  <r>
    <x v="420"/>
    <n v="26"/>
    <n v="112"/>
    <n v="323"/>
    <s v="Electronics"/>
    <n v="21"/>
    <n v="65"/>
    <s v="f"/>
    <n v="6"/>
    <n v="36176"/>
    <x v="1"/>
    <s v="Feb"/>
  </r>
  <r>
    <x v="421"/>
    <n v="51"/>
    <n v="323"/>
    <n v="223"/>
    <s v="Clothing"/>
    <n v="22"/>
    <n v="55"/>
    <s v="f"/>
    <n v="8"/>
    <n v="72029"/>
    <x v="1"/>
    <s v="Feb"/>
  </r>
  <r>
    <x v="422"/>
    <n v="13"/>
    <n v="223"/>
    <n v="43"/>
    <s v="Furniture"/>
    <n v="23"/>
    <n v="60"/>
    <s v="m"/>
    <n v="5"/>
    <n v="9589"/>
    <x v="1"/>
    <s v="Feb"/>
  </r>
  <r>
    <x v="423"/>
    <n v="17"/>
    <n v="43"/>
    <n v="44"/>
    <s v="Grocery"/>
    <n v="24"/>
    <n v="29"/>
    <s v="m"/>
    <n v="4"/>
    <n v="1892"/>
    <x v="1"/>
    <s v="Feb"/>
  </r>
  <r>
    <x v="424"/>
    <n v="22"/>
    <n v="643"/>
    <n v="7"/>
    <s v="Stationery"/>
    <n v="25"/>
    <n v="36"/>
    <s v="m"/>
    <n v="3"/>
    <n v="4501"/>
    <x v="1"/>
    <s v="Feb"/>
  </r>
  <r>
    <x v="425"/>
    <n v="32"/>
    <n v="33"/>
    <n v="55"/>
    <s v="Stationery"/>
    <n v="1"/>
    <n v="25"/>
    <s v="m"/>
    <n v="3"/>
    <n v="1815"/>
    <x v="1"/>
    <s v="Mar"/>
  </r>
  <r>
    <x v="426"/>
    <n v="11"/>
    <n v="26"/>
    <n v="74"/>
    <s v="Stationery"/>
    <n v="2"/>
    <n v="33"/>
    <s v="m"/>
    <n v="2"/>
    <n v="1924"/>
    <x v="1"/>
    <s v="Mar"/>
  </r>
  <r>
    <x v="427"/>
    <n v="33"/>
    <n v="51"/>
    <n v="39"/>
    <s v="Stationery"/>
    <n v="3"/>
    <n v="52"/>
    <s v="f"/>
    <n v="8"/>
    <n v="1989"/>
    <x v="1"/>
    <s v="Mar"/>
  </r>
  <r>
    <x v="428"/>
    <n v="26"/>
    <n v="22"/>
    <n v="26"/>
    <s v="Grocery"/>
    <n v="4"/>
    <n v="29"/>
    <s v="m"/>
    <n v="7"/>
    <n v="572"/>
    <x v="1"/>
    <s v="Mar"/>
  </r>
  <r>
    <x v="429"/>
    <n v="51"/>
    <n v="44"/>
    <n v="51"/>
    <s v="Clothing"/>
    <n v="5"/>
    <n v="36"/>
    <s v="m"/>
    <n v="5"/>
    <n v="2244"/>
    <x v="1"/>
    <s v="Mar"/>
  </r>
  <r>
    <x v="430"/>
    <n v="13"/>
    <n v="7"/>
    <n v="13"/>
    <s v="Clothing"/>
    <n v="6"/>
    <n v="37"/>
    <s v="m"/>
    <n v="4"/>
    <n v="91"/>
    <x v="1"/>
    <s v="Mar"/>
  </r>
  <r>
    <x v="431"/>
    <n v="17"/>
    <n v="55"/>
    <n v="17"/>
    <s v="Grocery"/>
    <n v="7"/>
    <n v="42"/>
    <s v="f"/>
    <n v="7"/>
    <n v="935"/>
    <x v="1"/>
    <s v="Mar"/>
  </r>
  <r>
    <x v="432"/>
    <n v="22"/>
    <n v="74"/>
    <n v="44"/>
    <s v="Grocery"/>
    <n v="8"/>
    <n v="23"/>
    <s v="f"/>
    <n v="7"/>
    <n v="3256"/>
    <x v="1"/>
    <s v="Mar"/>
  </r>
  <r>
    <x v="433"/>
    <n v="32"/>
    <n v="39"/>
    <n v="7"/>
    <s v="Clothing"/>
    <n v="9"/>
    <n v="23"/>
    <s v="m"/>
    <n v="8"/>
    <n v="273"/>
    <x v="1"/>
    <s v="Mar"/>
  </r>
  <r>
    <x v="434"/>
    <n v="11"/>
    <n v="112"/>
    <n v="55"/>
    <s v="Electronics"/>
    <n v="10"/>
    <n v="65"/>
    <s v="f"/>
    <n v="4"/>
    <n v="6160"/>
    <x v="1"/>
    <s v="Mar"/>
  </r>
  <r>
    <x v="435"/>
    <n v="33"/>
    <n v="323"/>
    <n v="74"/>
    <s v="Clothing"/>
    <n v="11"/>
    <n v="55"/>
    <s v="m"/>
    <n v="9"/>
    <n v="23902"/>
    <x v="1"/>
    <s v="Mar"/>
  </r>
  <r>
    <x v="436"/>
    <n v="26"/>
    <n v="223"/>
    <n v="39"/>
    <s v="Furniture"/>
    <n v="12"/>
    <n v="60"/>
    <s v="m"/>
    <n v="1"/>
    <n v="8697"/>
    <x v="1"/>
    <s v="Mar"/>
  </r>
  <r>
    <x v="437"/>
    <n v="51"/>
    <n v="43"/>
    <n v="112"/>
    <s v="Grocery"/>
    <n v="13"/>
    <n v="49"/>
    <s v="f"/>
    <n v="1"/>
    <n v="4816"/>
    <x v="1"/>
    <s v="Mar"/>
  </r>
  <r>
    <x v="438"/>
    <n v="13"/>
    <n v="643"/>
    <n v="323"/>
    <s v="Stationery"/>
    <n v="14"/>
    <n v="29"/>
    <s v="m"/>
    <n v="2"/>
    <n v="207689"/>
    <x v="1"/>
    <s v="Mar"/>
  </r>
  <r>
    <x v="439"/>
    <n v="17"/>
    <n v="33"/>
    <n v="223"/>
    <s v="Grocery"/>
    <n v="15"/>
    <n v="36"/>
    <s v="m"/>
    <n v="2"/>
    <n v="7359"/>
    <x v="1"/>
    <s v="Mar"/>
  </r>
  <r>
    <x v="440"/>
    <n v="22"/>
    <n v="26"/>
    <n v="43"/>
    <s v="Grocery"/>
    <n v="16"/>
    <n v="37"/>
    <s v="m"/>
    <n v="1"/>
    <n v="1118"/>
    <x v="1"/>
    <s v="Mar"/>
  </r>
  <r>
    <x v="441"/>
    <n v="32"/>
    <n v="51"/>
    <n v="44"/>
    <s v="Grocery"/>
    <n v="17"/>
    <n v="25"/>
    <s v="m"/>
    <n v="5"/>
    <n v="2244"/>
    <x v="1"/>
    <s v="Mar"/>
  </r>
  <r>
    <x v="442"/>
    <n v="11"/>
    <n v="22"/>
    <n v="7"/>
    <s v="Grocery"/>
    <n v="18"/>
    <n v="33"/>
    <s v="m"/>
    <n v="6"/>
    <n v="154"/>
    <x v="1"/>
    <s v="Mar"/>
  </r>
  <r>
    <x v="443"/>
    <n v="33"/>
    <n v="44"/>
    <n v="55"/>
    <s v="Electronics"/>
    <n v="19"/>
    <n v="52"/>
    <s v="f"/>
    <n v="8"/>
    <n v="2420"/>
    <x v="1"/>
    <s v="Mar"/>
  </r>
  <r>
    <x v="444"/>
    <n v="26"/>
    <n v="7"/>
    <n v="74"/>
    <s v="Grocery"/>
    <n v="20"/>
    <n v="23"/>
    <s v="f"/>
    <n v="5"/>
    <n v="518"/>
    <x v="1"/>
    <s v="Mar"/>
  </r>
  <r>
    <x v="445"/>
    <n v="51"/>
    <n v="55"/>
    <n v="39"/>
    <s v="Electronics"/>
    <n v="21"/>
    <n v="65"/>
    <s v="f"/>
    <n v="4"/>
    <n v="2145"/>
    <x v="1"/>
    <s v="Mar"/>
  </r>
  <r>
    <x v="446"/>
    <n v="13"/>
    <n v="74"/>
    <n v="26"/>
    <s v="Grocery"/>
    <n v="22"/>
    <n v="55"/>
    <s v="f"/>
    <n v="3"/>
    <n v="1924"/>
    <x v="1"/>
    <s v="Mar"/>
  </r>
  <r>
    <x v="447"/>
    <n v="17"/>
    <n v="39"/>
    <n v="51"/>
    <s v="Electronics"/>
    <n v="23"/>
    <n v="60"/>
    <s v="m"/>
    <n v="3"/>
    <n v="1989"/>
    <x v="1"/>
    <s v="Mar"/>
  </r>
  <r>
    <x v="448"/>
    <n v="22"/>
    <n v="112"/>
    <n v="13"/>
    <s v="Electronics"/>
    <n v="24"/>
    <n v="29"/>
    <s v="m"/>
    <n v="2"/>
    <n v="1456"/>
    <x v="1"/>
    <s v="Mar"/>
  </r>
  <r>
    <x v="449"/>
    <n v="32"/>
    <n v="323"/>
    <n v="17"/>
    <s v="Clothing"/>
    <n v="25"/>
    <n v="36"/>
    <s v="m"/>
    <n v="8"/>
    <n v="5491"/>
    <x v="1"/>
    <s v="Mar"/>
  </r>
  <r>
    <x v="450"/>
    <n v="11"/>
    <n v="223"/>
    <n v="44"/>
    <s v="Furniture"/>
    <n v="1"/>
    <n v="25"/>
    <s v="m"/>
    <n v="7"/>
    <n v="9812"/>
    <x v="1"/>
    <s v="Mar"/>
  </r>
  <r>
    <x v="451"/>
    <n v="33"/>
    <n v="43"/>
    <n v="7"/>
    <s v="Grocery"/>
    <n v="2"/>
    <n v="33"/>
    <s v="m"/>
    <n v="5"/>
    <n v="301"/>
    <x v="1"/>
    <s v="Mar"/>
  </r>
  <r>
    <x v="452"/>
    <n v="26"/>
    <n v="643"/>
    <n v="55"/>
    <s v="Stationery"/>
    <n v="3"/>
    <n v="52"/>
    <s v="f"/>
    <n v="4"/>
    <n v="35365"/>
    <x v="1"/>
    <s v="Mar"/>
  </r>
  <r>
    <x v="453"/>
    <n v="51"/>
    <n v="33"/>
    <n v="74"/>
    <s v="Stationery"/>
    <n v="4"/>
    <n v="29"/>
    <s v="m"/>
    <n v="7"/>
    <n v="2442"/>
    <x v="1"/>
    <s v="Mar"/>
  </r>
  <r>
    <x v="454"/>
    <n v="13"/>
    <n v="26"/>
    <n v="39"/>
    <s v="Stationery"/>
    <n v="5"/>
    <n v="36"/>
    <s v="m"/>
    <n v="7"/>
    <n v="1014"/>
    <x v="1"/>
    <s v="Mar"/>
  </r>
  <r>
    <x v="455"/>
    <n v="17"/>
    <n v="51"/>
    <n v="112"/>
    <s v="Stationery"/>
    <n v="6"/>
    <n v="37"/>
    <s v="m"/>
    <n v="8"/>
    <n v="5712"/>
    <x v="1"/>
    <s v="Mar"/>
  </r>
  <r>
    <x v="456"/>
    <n v="22"/>
    <n v="22"/>
    <n v="323"/>
    <s v="Grocery"/>
    <n v="7"/>
    <n v="42"/>
    <s v="f"/>
    <n v="4"/>
    <n v="7106"/>
    <x v="1"/>
    <s v="Apr"/>
  </r>
  <r>
    <x v="457"/>
    <n v="32"/>
    <n v="44"/>
    <n v="223"/>
    <s v="Clothing"/>
    <n v="8"/>
    <n v="23"/>
    <s v="f"/>
    <n v="9"/>
    <n v="9812"/>
    <x v="1"/>
    <s v="Apr"/>
  </r>
  <r>
    <x v="458"/>
    <n v="11"/>
    <n v="7"/>
    <n v="43"/>
    <s v="Clothing"/>
    <n v="9"/>
    <n v="23"/>
    <s v="m"/>
    <n v="1"/>
    <n v="301"/>
    <x v="1"/>
    <s v="Apr"/>
  </r>
  <r>
    <x v="459"/>
    <n v="33"/>
    <n v="55"/>
    <n v="44"/>
    <s v="Grocery"/>
    <n v="10"/>
    <n v="65"/>
    <s v="f"/>
    <n v="1"/>
    <n v="2420"/>
    <x v="1"/>
    <s v="Apr"/>
  </r>
  <r>
    <x v="460"/>
    <n v="26"/>
    <n v="74"/>
    <n v="7"/>
    <s v="Grocery"/>
    <n v="11"/>
    <n v="55"/>
    <s v="m"/>
    <n v="2"/>
    <n v="518"/>
    <x v="1"/>
    <s v="Apr"/>
  </r>
  <r>
    <x v="461"/>
    <n v="51"/>
    <n v="39"/>
    <n v="55"/>
    <s v="Clothing"/>
    <n v="12"/>
    <n v="60"/>
    <s v="m"/>
    <n v="2"/>
    <n v="2145"/>
    <x v="1"/>
    <s v="Apr"/>
  </r>
  <r>
    <x v="462"/>
    <n v="13"/>
    <n v="112"/>
    <n v="74"/>
    <s v="Electronics"/>
    <n v="13"/>
    <n v="49"/>
    <s v="f"/>
    <n v="1"/>
    <n v="8288"/>
    <x v="1"/>
    <s v="Apr"/>
  </r>
  <r>
    <x v="463"/>
    <n v="17"/>
    <n v="323"/>
    <n v="39"/>
    <s v="Clothing"/>
    <n v="14"/>
    <n v="29"/>
    <s v="m"/>
    <n v="5"/>
    <n v="12597"/>
    <x v="1"/>
    <s v="Apr"/>
  </r>
  <r>
    <x v="464"/>
    <n v="22"/>
    <n v="223"/>
    <n v="26"/>
    <s v="Furniture"/>
    <n v="15"/>
    <n v="36"/>
    <s v="m"/>
    <n v="6"/>
    <n v="5798"/>
    <x v="1"/>
    <s v="Apr"/>
  </r>
  <r>
    <x v="465"/>
    <n v="32"/>
    <n v="43"/>
    <n v="51"/>
    <s v="Grocery"/>
    <n v="16"/>
    <n v="37"/>
    <s v="m"/>
    <n v="8"/>
    <n v="2193"/>
    <x v="1"/>
    <s v="Apr"/>
  </r>
  <r>
    <x v="466"/>
    <n v="11"/>
    <n v="643"/>
    <n v="13"/>
    <s v="Stationery"/>
    <n v="17"/>
    <n v="25"/>
    <s v="m"/>
    <n v="5"/>
    <n v="8359"/>
    <x v="1"/>
    <s v="Apr"/>
  </r>
  <r>
    <x v="467"/>
    <n v="33"/>
    <n v="33"/>
    <n v="17"/>
    <s v="Grocery"/>
    <n v="18"/>
    <n v="33"/>
    <s v="m"/>
    <n v="4"/>
    <n v="561"/>
    <x v="1"/>
    <s v="Apr"/>
  </r>
  <r>
    <x v="468"/>
    <n v="26"/>
    <n v="26"/>
    <n v="44"/>
    <s v="Grocery"/>
    <n v="19"/>
    <n v="52"/>
    <s v="f"/>
    <n v="3"/>
    <n v="1144"/>
    <x v="1"/>
    <s v="Apr"/>
  </r>
  <r>
    <x v="469"/>
    <n v="51"/>
    <n v="51"/>
    <n v="7"/>
    <s v="Grocery"/>
    <n v="20"/>
    <n v="23"/>
    <s v="f"/>
    <n v="3"/>
    <n v="357"/>
    <x v="1"/>
    <s v="Apr"/>
  </r>
  <r>
    <x v="470"/>
    <n v="13"/>
    <n v="22"/>
    <n v="55"/>
    <s v="Grocery"/>
    <n v="21"/>
    <n v="65"/>
    <s v="f"/>
    <n v="2"/>
    <n v="1210"/>
    <x v="1"/>
    <s v="Apr"/>
  </r>
  <r>
    <x v="471"/>
    <n v="17"/>
    <n v="44"/>
    <n v="74"/>
    <s v="Electronics"/>
    <n v="22"/>
    <n v="55"/>
    <s v="f"/>
    <n v="8"/>
    <n v="3256"/>
    <x v="1"/>
    <s v="Apr"/>
  </r>
  <r>
    <x v="472"/>
    <n v="22"/>
    <n v="7"/>
    <n v="39"/>
    <s v="Grocery"/>
    <n v="23"/>
    <n v="60"/>
    <s v="m"/>
    <n v="7"/>
    <n v="273"/>
    <x v="1"/>
    <s v="Apr"/>
  </r>
  <r>
    <x v="473"/>
    <n v="32"/>
    <n v="55"/>
    <n v="112"/>
    <s v="Electronics"/>
    <n v="24"/>
    <n v="29"/>
    <s v="m"/>
    <n v="5"/>
    <n v="6160"/>
    <x v="1"/>
    <s v="Apr"/>
  </r>
  <r>
    <x v="474"/>
    <n v="11"/>
    <n v="74"/>
    <n v="323"/>
    <s v="Grocery"/>
    <n v="25"/>
    <n v="36"/>
    <s v="m"/>
    <n v="4"/>
    <n v="23902"/>
    <x v="1"/>
    <s v="Apr"/>
  </r>
  <r>
    <x v="475"/>
    <n v="33"/>
    <n v="39"/>
    <n v="223"/>
    <s v="Electronics"/>
    <n v="1"/>
    <n v="25"/>
    <s v="m"/>
    <n v="7"/>
    <n v="8697"/>
    <x v="1"/>
    <s v="Apr"/>
  </r>
  <r>
    <x v="476"/>
    <n v="26"/>
    <n v="112"/>
    <n v="43"/>
    <s v="Electronics"/>
    <n v="2"/>
    <n v="33"/>
    <s v="m"/>
    <n v="7"/>
    <n v="4816"/>
    <x v="1"/>
    <s v="Apr"/>
  </r>
  <r>
    <x v="477"/>
    <n v="51"/>
    <n v="323"/>
    <n v="44"/>
    <s v="Clothing"/>
    <n v="3"/>
    <n v="52"/>
    <s v="f"/>
    <n v="8"/>
    <n v="14212"/>
    <x v="1"/>
    <s v="Apr"/>
  </r>
  <r>
    <x v="478"/>
    <n v="13"/>
    <n v="223"/>
    <n v="7"/>
    <s v="Furniture"/>
    <n v="4"/>
    <n v="29"/>
    <s v="m"/>
    <n v="4"/>
    <n v="1561"/>
    <x v="1"/>
    <s v="Apr"/>
  </r>
  <r>
    <x v="479"/>
    <n v="17"/>
    <n v="43"/>
    <n v="55"/>
    <s v="Grocery"/>
    <n v="5"/>
    <n v="36"/>
    <s v="m"/>
    <n v="9"/>
    <n v="2365"/>
    <x v="1"/>
    <s v="Apr"/>
  </r>
  <r>
    <x v="480"/>
    <n v="22"/>
    <n v="643"/>
    <n v="74"/>
    <s v="Stationery"/>
    <n v="6"/>
    <n v="37"/>
    <s v="m"/>
    <n v="1"/>
    <n v="47582"/>
    <x v="1"/>
    <s v="Apr"/>
  </r>
  <r>
    <x v="481"/>
    <n v="32"/>
    <n v="33"/>
    <n v="39"/>
    <s v="Stationery"/>
    <n v="7"/>
    <n v="42"/>
    <s v="f"/>
    <n v="1"/>
    <n v="1287"/>
    <x v="1"/>
    <s v="Apr"/>
  </r>
  <r>
    <x v="482"/>
    <n v="11"/>
    <n v="26"/>
    <n v="26"/>
    <s v="Stationery"/>
    <n v="8"/>
    <n v="23"/>
    <s v="f"/>
    <n v="2"/>
    <n v="676"/>
    <x v="1"/>
    <s v="Apr"/>
  </r>
  <r>
    <x v="483"/>
    <n v="33"/>
    <n v="51"/>
    <n v="51"/>
    <s v="Stationery"/>
    <n v="9"/>
    <n v="23"/>
    <s v="m"/>
    <n v="2"/>
    <n v="2601"/>
    <x v="1"/>
    <s v="Apr"/>
  </r>
  <r>
    <x v="484"/>
    <n v="26"/>
    <n v="22"/>
    <n v="13"/>
    <s v="Grocery"/>
    <n v="10"/>
    <n v="65"/>
    <s v="f"/>
    <n v="1"/>
    <n v="286"/>
    <x v="1"/>
    <s v="Apr"/>
  </r>
  <r>
    <x v="485"/>
    <n v="51"/>
    <n v="44"/>
    <n v="17"/>
    <s v="Clothing"/>
    <n v="11"/>
    <n v="55"/>
    <s v="m"/>
    <n v="5"/>
    <n v="748"/>
    <x v="1"/>
    <s v="Apr"/>
  </r>
  <r>
    <x v="486"/>
    <n v="13"/>
    <n v="7"/>
    <n v="44"/>
    <s v="Clothing"/>
    <n v="12"/>
    <n v="60"/>
    <s v="m"/>
    <n v="6"/>
    <n v="308"/>
    <x v="1"/>
    <s v="May"/>
  </r>
  <r>
    <x v="487"/>
    <n v="17"/>
    <n v="55"/>
    <n v="7"/>
    <s v="Grocery"/>
    <n v="13"/>
    <n v="49"/>
    <s v="f"/>
    <n v="8"/>
    <n v="385"/>
    <x v="1"/>
    <s v="May"/>
  </r>
  <r>
    <x v="488"/>
    <n v="22"/>
    <n v="74"/>
    <n v="55"/>
    <s v="Grocery"/>
    <n v="14"/>
    <n v="29"/>
    <s v="m"/>
    <n v="5"/>
    <n v="4070"/>
    <x v="1"/>
    <s v="May"/>
  </r>
  <r>
    <x v="489"/>
    <n v="32"/>
    <n v="39"/>
    <n v="74"/>
    <s v="Clothing"/>
    <n v="15"/>
    <n v="36"/>
    <s v="m"/>
    <n v="4"/>
    <n v="2886"/>
    <x v="1"/>
    <s v="May"/>
  </r>
  <r>
    <x v="490"/>
    <n v="11"/>
    <n v="112"/>
    <n v="39"/>
    <s v="Electronics"/>
    <n v="16"/>
    <n v="37"/>
    <s v="m"/>
    <n v="3"/>
    <n v="4368"/>
    <x v="1"/>
    <s v="May"/>
  </r>
  <r>
    <x v="491"/>
    <n v="33"/>
    <n v="323"/>
    <n v="112"/>
    <s v="Clothing"/>
    <n v="17"/>
    <n v="25"/>
    <s v="m"/>
    <n v="3"/>
    <n v="36176"/>
    <x v="1"/>
    <s v="May"/>
  </r>
  <r>
    <x v="492"/>
    <n v="26"/>
    <n v="223"/>
    <n v="323"/>
    <s v="Furniture"/>
    <n v="18"/>
    <n v="33"/>
    <s v="m"/>
    <n v="2"/>
    <n v="72029"/>
    <x v="1"/>
    <s v="May"/>
  </r>
  <r>
    <x v="493"/>
    <n v="51"/>
    <n v="43"/>
    <n v="223"/>
    <s v="Grocery"/>
    <n v="19"/>
    <n v="52"/>
    <s v="f"/>
    <n v="8"/>
    <n v="9589"/>
    <x v="1"/>
    <s v="May"/>
  </r>
  <r>
    <x v="494"/>
    <n v="13"/>
    <n v="643"/>
    <n v="43"/>
    <s v="Stationery"/>
    <n v="20"/>
    <n v="23"/>
    <s v="f"/>
    <n v="7"/>
    <n v="27649"/>
    <x v="1"/>
    <s v="May"/>
  </r>
  <r>
    <x v="495"/>
    <n v="17"/>
    <n v="33"/>
    <n v="44"/>
    <s v="Grocery"/>
    <n v="21"/>
    <n v="65"/>
    <s v="f"/>
    <n v="5"/>
    <n v="1452"/>
    <x v="1"/>
    <s v="May"/>
  </r>
  <r>
    <x v="496"/>
    <n v="22"/>
    <n v="26"/>
    <n v="7"/>
    <s v="Grocery"/>
    <n v="22"/>
    <n v="55"/>
    <s v="f"/>
    <n v="4"/>
    <n v="182"/>
    <x v="1"/>
    <s v="May"/>
  </r>
  <r>
    <x v="497"/>
    <n v="32"/>
    <n v="51"/>
    <n v="55"/>
    <s v="Grocery"/>
    <n v="23"/>
    <n v="60"/>
    <s v="m"/>
    <n v="7"/>
    <n v="2805"/>
    <x v="1"/>
    <s v="May"/>
  </r>
  <r>
    <x v="498"/>
    <n v="11"/>
    <n v="22"/>
    <n v="74"/>
    <s v="Grocery"/>
    <n v="24"/>
    <n v="29"/>
    <s v="m"/>
    <n v="7"/>
    <n v="1628"/>
    <x v="1"/>
    <s v="May"/>
  </r>
  <r>
    <x v="499"/>
    <n v="33"/>
    <n v="44"/>
    <n v="39"/>
    <s v="Electronics"/>
    <n v="25"/>
    <n v="36"/>
    <s v="m"/>
    <n v="8"/>
    <n v="1716"/>
    <x v="1"/>
    <s v="May"/>
  </r>
  <r>
    <x v="500"/>
    <n v="26"/>
    <n v="7"/>
    <n v="26"/>
    <s v="Grocery"/>
    <n v="1"/>
    <n v="25"/>
    <s v="m"/>
    <n v="4"/>
    <n v="182"/>
    <x v="1"/>
    <s v="May"/>
  </r>
  <r>
    <x v="501"/>
    <n v="51"/>
    <n v="55"/>
    <n v="51"/>
    <s v="Electronics"/>
    <n v="2"/>
    <n v="33"/>
    <s v="m"/>
    <n v="9"/>
    <n v="2805"/>
    <x v="1"/>
    <s v="May"/>
  </r>
  <r>
    <x v="502"/>
    <n v="13"/>
    <n v="74"/>
    <n v="13"/>
    <s v="Grocery"/>
    <n v="3"/>
    <n v="52"/>
    <s v="f"/>
    <n v="1"/>
    <n v="962"/>
    <x v="1"/>
    <s v="May"/>
  </r>
  <r>
    <x v="503"/>
    <n v="17"/>
    <n v="39"/>
    <n v="17"/>
    <s v="Electronics"/>
    <n v="4"/>
    <n v="29"/>
    <s v="m"/>
    <n v="1"/>
    <n v="663"/>
    <x v="1"/>
    <s v="May"/>
  </r>
  <r>
    <x v="504"/>
    <n v="22"/>
    <n v="112"/>
    <n v="44"/>
    <s v="Electronics"/>
    <n v="5"/>
    <n v="36"/>
    <s v="m"/>
    <n v="2"/>
    <n v="4928"/>
    <x v="1"/>
    <s v="May"/>
  </r>
  <r>
    <x v="505"/>
    <n v="32"/>
    <n v="323"/>
    <n v="7"/>
    <s v="Clothing"/>
    <n v="6"/>
    <n v="37"/>
    <s v="m"/>
    <n v="2"/>
    <n v="2261"/>
    <x v="1"/>
    <s v="May"/>
  </r>
  <r>
    <x v="506"/>
    <n v="11"/>
    <n v="223"/>
    <n v="55"/>
    <s v="Furniture"/>
    <n v="7"/>
    <n v="42"/>
    <s v="f"/>
    <n v="1"/>
    <n v="12265"/>
    <x v="1"/>
    <s v="May"/>
  </r>
  <r>
    <x v="507"/>
    <n v="33"/>
    <n v="43"/>
    <n v="74"/>
    <s v="Grocery"/>
    <n v="8"/>
    <n v="23"/>
    <s v="f"/>
    <n v="5"/>
    <n v="3182"/>
    <x v="1"/>
    <s v="May"/>
  </r>
  <r>
    <x v="508"/>
    <n v="26"/>
    <n v="643"/>
    <n v="39"/>
    <s v="Stationery"/>
    <n v="9"/>
    <n v="23"/>
    <s v="m"/>
    <n v="6"/>
    <n v="25077"/>
    <x v="1"/>
    <s v="May"/>
  </r>
  <r>
    <x v="509"/>
    <n v="51"/>
    <n v="33"/>
    <n v="112"/>
    <s v="Stationery"/>
    <n v="10"/>
    <n v="65"/>
    <s v="f"/>
    <n v="8"/>
    <n v="3696"/>
    <x v="1"/>
    <s v="May"/>
  </r>
  <r>
    <x v="510"/>
    <n v="13"/>
    <n v="26"/>
    <n v="323"/>
    <s v="Stationery"/>
    <n v="11"/>
    <n v="55"/>
    <s v="m"/>
    <n v="5"/>
    <n v="8398"/>
    <x v="1"/>
    <s v="May"/>
  </r>
  <r>
    <x v="511"/>
    <n v="17"/>
    <n v="51"/>
    <n v="223"/>
    <s v="Stationery"/>
    <n v="12"/>
    <n v="60"/>
    <s v="m"/>
    <n v="4"/>
    <n v="11373"/>
    <x v="1"/>
    <s v="May"/>
  </r>
  <r>
    <x v="512"/>
    <n v="22"/>
    <n v="22"/>
    <n v="43"/>
    <s v="Grocery"/>
    <n v="13"/>
    <n v="49"/>
    <s v="f"/>
    <n v="3"/>
    <n v="946"/>
    <x v="1"/>
    <s v="May"/>
  </r>
  <r>
    <x v="513"/>
    <n v="32"/>
    <n v="44"/>
    <n v="44"/>
    <s v="Clothing"/>
    <n v="14"/>
    <n v="29"/>
    <s v="m"/>
    <n v="3"/>
    <n v="1936"/>
    <x v="1"/>
    <s v="May"/>
  </r>
  <r>
    <x v="514"/>
    <n v="11"/>
    <n v="7"/>
    <n v="7"/>
    <s v="Clothing"/>
    <n v="15"/>
    <n v="36"/>
    <s v="m"/>
    <n v="2"/>
    <n v="49"/>
    <x v="1"/>
    <s v="May"/>
  </r>
  <r>
    <x v="515"/>
    <n v="33"/>
    <n v="55"/>
    <n v="55"/>
    <s v="Grocery"/>
    <n v="16"/>
    <n v="37"/>
    <s v="m"/>
    <n v="8"/>
    <n v="3025"/>
    <x v="1"/>
    <s v="May"/>
  </r>
  <r>
    <x v="516"/>
    <n v="26"/>
    <n v="74"/>
    <n v="74"/>
    <s v="Grocery"/>
    <n v="17"/>
    <n v="25"/>
    <s v="m"/>
    <n v="7"/>
    <n v="5476"/>
    <x v="1"/>
    <s v="May"/>
  </r>
  <r>
    <x v="517"/>
    <n v="51"/>
    <n v="39"/>
    <n v="39"/>
    <s v="Clothing"/>
    <n v="18"/>
    <n v="33"/>
    <s v="m"/>
    <n v="5"/>
    <n v="1521"/>
    <x v="1"/>
    <s v="Jun"/>
  </r>
  <r>
    <x v="518"/>
    <n v="13"/>
    <n v="112"/>
    <n v="26"/>
    <s v="Electronics"/>
    <n v="19"/>
    <n v="52"/>
    <s v="f"/>
    <n v="4"/>
    <n v="2912"/>
    <x v="1"/>
    <s v="Jun"/>
  </r>
  <r>
    <x v="519"/>
    <n v="17"/>
    <n v="323"/>
    <n v="51"/>
    <s v="Clothing"/>
    <n v="20"/>
    <n v="23"/>
    <s v="f"/>
    <n v="7"/>
    <n v="16473"/>
    <x v="1"/>
    <s v="Jun"/>
  </r>
  <r>
    <x v="520"/>
    <n v="22"/>
    <n v="223"/>
    <n v="13"/>
    <s v="Furniture"/>
    <n v="21"/>
    <n v="65"/>
    <s v="f"/>
    <n v="7"/>
    <n v="2899"/>
    <x v="1"/>
    <s v="Jun"/>
  </r>
  <r>
    <x v="521"/>
    <n v="32"/>
    <n v="43"/>
    <n v="17"/>
    <s v="Grocery"/>
    <n v="22"/>
    <n v="55"/>
    <s v="f"/>
    <n v="8"/>
    <n v="731"/>
    <x v="1"/>
    <s v="Jun"/>
  </r>
  <r>
    <x v="522"/>
    <n v="11"/>
    <n v="643"/>
    <n v="44"/>
    <s v="Stationery"/>
    <n v="23"/>
    <n v="60"/>
    <s v="m"/>
    <n v="4"/>
    <n v="28292"/>
    <x v="1"/>
    <s v="Jun"/>
  </r>
  <r>
    <x v="523"/>
    <n v="33"/>
    <n v="33"/>
    <n v="7"/>
    <s v="Grocery"/>
    <n v="24"/>
    <n v="29"/>
    <s v="m"/>
    <n v="9"/>
    <n v="231"/>
    <x v="1"/>
    <s v="Jun"/>
  </r>
  <r>
    <x v="524"/>
    <n v="26"/>
    <n v="26"/>
    <n v="55"/>
    <s v="Grocery"/>
    <n v="25"/>
    <n v="36"/>
    <s v="m"/>
    <n v="1"/>
    <n v="1430"/>
    <x v="1"/>
    <s v="Jun"/>
  </r>
  <r>
    <x v="525"/>
    <n v="51"/>
    <n v="51"/>
    <n v="74"/>
    <s v="Grocery"/>
    <n v="1"/>
    <n v="25"/>
    <s v="m"/>
    <n v="1"/>
    <n v="3774"/>
    <x v="1"/>
    <s v="Jun"/>
  </r>
  <r>
    <x v="526"/>
    <n v="13"/>
    <n v="22"/>
    <n v="39"/>
    <s v="Grocery"/>
    <n v="2"/>
    <n v="33"/>
    <s v="m"/>
    <n v="2"/>
    <n v="858"/>
    <x v="1"/>
    <s v="Jun"/>
  </r>
  <r>
    <x v="527"/>
    <n v="17"/>
    <n v="44"/>
    <n v="112"/>
    <s v="Electronics"/>
    <n v="3"/>
    <n v="52"/>
    <s v="f"/>
    <n v="2"/>
    <n v="4928"/>
    <x v="1"/>
    <s v="Jun"/>
  </r>
  <r>
    <x v="528"/>
    <n v="22"/>
    <n v="7"/>
    <n v="323"/>
    <s v="Grocery"/>
    <n v="4"/>
    <n v="29"/>
    <s v="m"/>
    <n v="1"/>
    <n v="2261"/>
    <x v="1"/>
    <s v="Jun"/>
  </r>
  <r>
    <x v="529"/>
    <n v="32"/>
    <n v="55"/>
    <n v="223"/>
    <s v="Electronics"/>
    <n v="5"/>
    <n v="36"/>
    <s v="m"/>
    <n v="5"/>
    <n v="12265"/>
    <x v="1"/>
    <s v="Jun"/>
  </r>
  <r>
    <x v="530"/>
    <n v="11"/>
    <n v="74"/>
    <n v="43"/>
    <s v="Grocery"/>
    <n v="6"/>
    <n v="37"/>
    <s v="m"/>
    <n v="6"/>
    <n v="3182"/>
    <x v="1"/>
    <s v="Jun"/>
  </r>
  <r>
    <x v="531"/>
    <n v="33"/>
    <n v="39"/>
    <n v="44"/>
    <s v="Electronics"/>
    <n v="7"/>
    <n v="42"/>
    <s v="f"/>
    <n v="8"/>
    <n v="1716"/>
    <x v="1"/>
    <s v="Jun"/>
  </r>
  <r>
    <x v="532"/>
    <n v="26"/>
    <n v="112"/>
    <n v="7"/>
    <s v="Electronics"/>
    <n v="8"/>
    <n v="23"/>
    <s v="f"/>
    <n v="5"/>
    <n v="784"/>
    <x v="1"/>
    <s v="Jun"/>
  </r>
  <r>
    <x v="533"/>
    <n v="51"/>
    <n v="323"/>
    <n v="55"/>
    <s v="Clothing"/>
    <n v="9"/>
    <n v="23"/>
    <s v="m"/>
    <n v="4"/>
    <n v="17765"/>
    <x v="1"/>
    <s v="Jun"/>
  </r>
  <r>
    <x v="534"/>
    <n v="13"/>
    <n v="223"/>
    <n v="74"/>
    <s v="Furniture"/>
    <n v="10"/>
    <n v="65"/>
    <s v="f"/>
    <n v="3"/>
    <n v="16502"/>
    <x v="1"/>
    <s v="Jun"/>
  </r>
  <r>
    <x v="535"/>
    <n v="17"/>
    <n v="43"/>
    <n v="39"/>
    <s v="Grocery"/>
    <n v="11"/>
    <n v="55"/>
    <s v="m"/>
    <n v="3"/>
    <n v="1677"/>
    <x v="1"/>
    <s v="Jun"/>
  </r>
  <r>
    <x v="536"/>
    <n v="22"/>
    <n v="643"/>
    <n v="26"/>
    <s v="Stationery"/>
    <n v="12"/>
    <n v="60"/>
    <s v="m"/>
    <n v="2"/>
    <n v="16718"/>
    <x v="1"/>
    <s v="Jun"/>
  </r>
  <r>
    <x v="537"/>
    <n v="32"/>
    <n v="33"/>
    <n v="51"/>
    <s v="Stationery"/>
    <n v="13"/>
    <n v="49"/>
    <s v="f"/>
    <n v="8"/>
    <n v="1683"/>
    <x v="1"/>
    <s v="Jun"/>
  </r>
  <r>
    <x v="538"/>
    <n v="11"/>
    <n v="26"/>
    <n v="13"/>
    <s v="Stationery"/>
    <n v="14"/>
    <n v="29"/>
    <s v="m"/>
    <n v="7"/>
    <n v="338"/>
    <x v="1"/>
    <s v="Jun"/>
  </r>
  <r>
    <x v="539"/>
    <n v="33"/>
    <n v="51"/>
    <n v="17"/>
    <s v="Stationery"/>
    <n v="15"/>
    <n v="36"/>
    <s v="m"/>
    <n v="5"/>
    <n v="867"/>
    <x v="1"/>
    <s v="Jun"/>
  </r>
  <r>
    <x v="540"/>
    <n v="26"/>
    <n v="22"/>
    <n v="44"/>
    <s v="Grocery"/>
    <n v="16"/>
    <n v="37"/>
    <s v="m"/>
    <n v="4"/>
    <n v="968"/>
    <x v="1"/>
    <s v="Jun"/>
  </r>
  <r>
    <x v="541"/>
    <n v="51"/>
    <n v="44"/>
    <n v="7"/>
    <s v="Clothing"/>
    <n v="17"/>
    <n v="25"/>
    <s v="m"/>
    <n v="7"/>
    <n v="308"/>
    <x v="1"/>
    <s v="Jun"/>
  </r>
  <r>
    <x v="542"/>
    <n v="13"/>
    <n v="7"/>
    <n v="55"/>
    <s v="Clothing"/>
    <n v="18"/>
    <n v="33"/>
    <s v="m"/>
    <n v="7"/>
    <n v="385"/>
    <x v="1"/>
    <s v="Jun"/>
  </r>
  <r>
    <x v="543"/>
    <n v="17"/>
    <n v="55"/>
    <n v="74"/>
    <s v="Grocery"/>
    <n v="19"/>
    <n v="52"/>
    <s v="f"/>
    <n v="8"/>
    <n v="4070"/>
    <x v="1"/>
    <s v="Jun"/>
  </r>
  <r>
    <x v="544"/>
    <n v="22"/>
    <n v="74"/>
    <n v="39"/>
    <s v="Grocery"/>
    <n v="20"/>
    <n v="23"/>
    <s v="f"/>
    <n v="4"/>
    <n v="2886"/>
    <x v="1"/>
    <s v="Jun"/>
  </r>
  <r>
    <x v="545"/>
    <n v="32"/>
    <n v="39"/>
    <n v="112"/>
    <s v="Clothing"/>
    <n v="21"/>
    <n v="65"/>
    <s v="f"/>
    <n v="9"/>
    <n v="4368"/>
    <x v="1"/>
    <s v="Jun"/>
  </r>
  <r>
    <x v="546"/>
    <n v="11"/>
    <n v="112"/>
    <n v="323"/>
    <s v="Electronics"/>
    <n v="22"/>
    <n v="55"/>
    <s v="f"/>
    <n v="1"/>
    <n v="36176"/>
    <x v="1"/>
    <s v="Jun"/>
  </r>
  <r>
    <x v="547"/>
    <n v="33"/>
    <n v="323"/>
    <n v="223"/>
    <s v="Clothing"/>
    <n v="23"/>
    <n v="60"/>
    <s v="m"/>
    <n v="1"/>
    <n v="72029"/>
    <x v="1"/>
    <s v="Jul"/>
  </r>
  <r>
    <x v="548"/>
    <n v="26"/>
    <n v="223"/>
    <n v="43"/>
    <s v="Furniture"/>
    <n v="24"/>
    <n v="29"/>
    <s v="m"/>
    <n v="2"/>
    <n v="9589"/>
    <x v="1"/>
    <s v="Jul"/>
  </r>
  <r>
    <x v="549"/>
    <n v="51"/>
    <n v="43"/>
    <n v="44"/>
    <s v="Grocery"/>
    <n v="25"/>
    <n v="36"/>
    <s v="m"/>
    <n v="2"/>
    <n v="1892"/>
    <x v="1"/>
    <s v="Jul"/>
  </r>
  <r>
    <x v="550"/>
    <n v="13"/>
    <n v="643"/>
    <n v="7"/>
    <s v="Stationery"/>
    <n v="1"/>
    <n v="25"/>
    <s v="m"/>
    <n v="1"/>
    <n v="4501"/>
    <x v="1"/>
    <s v="Jul"/>
  </r>
  <r>
    <x v="551"/>
    <n v="17"/>
    <n v="33"/>
    <n v="55"/>
    <s v="Grocery"/>
    <n v="2"/>
    <n v="33"/>
    <s v="m"/>
    <n v="5"/>
    <n v="1815"/>
    <x v="1"/>
    <s v="Jul"/>
  </r>
  <r>
    <x v="552"/>
    <n v="22"/>
    <n v="26"/>
    <n v="74"/>
    <s v="Grocery"/>
    <n v="3"/>
    <n v="52"/>
    <s v="f"/>
    <n v="6"/>
    <n v="1924"/>
    <x v="1"/>
    <s v="Jul"/>
  </r>
  <r>
    <x v="553"/>
    <n v="32"/>
    <n v="51"/>
    <n v="39"/>
    <s v="Grocery"/>
    <n v="4"/>
    <n v="29"/>
    <s v="m"/>
    <n v="8"/>
    <n v="1989"/>
    <x v="1"/>
    <s v="Jul"/>
  </r>
  <r>
    <x v="554"/>
    <n v="11"/>
    <n v="22"/>
    <n v="26"/>
    <s v="Grocery"/>
    <n v="5"/>
    <n v="36"/>
    <s v="m"/>
    <n v="5"/>
    <n v="572"/>
    <x v="1"/>
    <s v="Jul"/>
  </r>
  <r>
    <x v="555"/>
    <n v="33"/>
    <n v="44"/>
    <n v="51"/>
    <s v="Electronics"/>
    <n v="6"/>
    <n v="37"/>
    <s v="m"/>
    <n v="4"/>
    <n v="2244"/>
    <x v="1"/>
    <s v="Jul"/>
  </r>
  <r>
    <x v="556"/>
    <n v="26"/>
    <n v="7"/>
    <n v="13"/>
    <s v="Grocery"/>
    <n v="7"/>
    <n v="42"/>
    <s v="f"/>
    <n v="3"/>
    <n v="91"/>
    <x v="1"/>
    <s v="Jul"/>
  </r>
  <r>
    <x v="557"/>
    <n v="51"/>
    <n v="55"/>
    <n v="17"/>
    <s v="Electronics"/>
    <n v="8"/>
    <n v="23"/>
    <s v="f"/>
    <n v="3"/>
    <n v="935"/>
    <x v="1"/>
    <s v="Jul"/>
  </r>
  <r>
    <x v="558"/>
    <n v="13"/>
    <n v="74"/>
    <n v="44"/>
    <s v="Grocery"/>
    <n v="9"/>
    <n v="23"/>
    <s v="m"/>
    <n v="2"/>
    <n v="3256"/>
    <x v="1"/>
    <s v="Jul"/>
  </r>
  <r>
    <x v="559"/>
    <n v="17"/>
    <n v="39"/>
    <n v="7"/>
    <s v="Electronics"/>
    <n v="10"/>
    <n v="65"/>
    <s v="f"/>
    <n v="8"/>
    <n v="273"/>
    <x v="1"/>
    <s v="Jul"/>
  </r>
  <r>
    <x v="560"/>
    <n v="22"/>
    <n v="112"/>
    <n v="55"/>
    <s v="Electronics"/>
    <n v="11"/>
    <n v="55"/>
    <s v="m"/>
    <n v="7"/>
    <n v="6160"/>
    <x v="1"/>
    <s v="Jul"/>
  </r>
  <r>
    <x v="561"/>
    <n v="32"/>
    <n v="323"/>
    <n v="74"/>
    <s v="Clothing"/>
    <n v="12"/>
    <n v="60"/>
    <s v="m"/>
    <n v="5"/>
    <n v="23902"/>
    <x v="1"/>
    <s v="Jul"/>
  </r>
  <r>
    <x v="562"/>
    <n v="11"/>
    <n v="223"/>
    <n v="39"/>
    <s v="Furniture"/>
    <n v="13"/>
    <n v="49"/>
    <s v="f"/>
    <n v="4"/>
    <n v="8697"/>
    <x v="1"/>
    <s v="Jul"/>
  </r>
  <r>
    <x v="563"/>
    <n v="33"/>
    <n v="43"/>
    <n v="112"/>
    <s v="Grocery"/>
    <n v="14"/>
    <n v="29"/>
    <s v="m"/>
    <n v="7"/>
    <n v="4816"/>
    <x v="1"/>
    <s v="Jul"/>
  </r>
  <r>
    <x v="564"/>
    <n v="26"/>
    <n v="643"/>
    <n v="323"/>
    <s v="Stationery"/>
    <n v="15"/>
    <n v="36"/>
    <s v="m"/>
    <n v="7"/>
    <n v="207689"/>
    <x v="1"/>
    <s v="Jul"/>
  </r>
  <r>
    <x v="565"/>
    <n v="51"/>
    <n v="33"/>
    <n v="223"/>
    <s v="Stationery"/>
    <n v="16"/>
    <n v="37"/>
    <s v="m"/>
    <n v="8"/>
    <n v="7359"/>
    <x v="1"/>
    <s v="Jul"/>
  </r>
  <r>
    <x v="566"/>
    <n v="13"/>
    <n v="26"/>
    <n v="43"/>
    <s v="Stationery"/>
    <n v="17"/>
    <n v="25"/>
    <s v="m"/>
    <n v="4"/>
    <n v="1118"/>
    <x v="1"/>
    <s v="Jul"/>
  </r>
  <r>
    <x v="567"/>
    <n v="17"/>
    <n v="51"/>
    <n v="44"/>
    <s v="Stationery"/>
    <n v="18"/>
    <n v="33"/>
    <s v="m"/>
    <n v="9"/>
    <n v="2244"/>
    <x v="1"/>
    <s v="Jul"/>
  </r>
  <r>
    <x v="568"/>
    <n v="22"/>
    <n v="22"/>
    <n v="7"/>
    <s v="Grocery"/>
    <n v="19"/>
    <n v="52"/>
    <s v="f"/>
    <n v="1"/>
    <n v="154"/>
    <x v="1"/>
    <s v="Jul"/>
  </r>
  <r>
    <x v="569"/>
    <n v="32"/>
    <n v="44"/>
    <n v="55"/>
    <s v="Clothing"/>
    <n v="20"/>
    <n v="23"/>
    <s v="f"/>
    <n v="1"/>
    <n v="2420"/>
    <x v="1"/>
    <s v="Jul"/>
  </r>
  <r>
    <x v="570"/>
    <n v="11"/>
    <n v="7"/>
    <n v="74"/>
    <s v="Clothing"/>
    <n v="21"/>
    <n v="65"/>
    <s v="f"/>
    <n v="2"/>
    <n v="518"/>
    <x v="1"/>
    <s v="Jul"/>
  </r>
  <r>
    <x v="571"/>
    <n v="33"/>
    <n v="55"/>
    <n v="39"/>
    <s v="Grocery"/>
    <n v="22"/>
    <n v="55"/>
    <s v="f"/>
    <n v="2"/>
    <n v="2145"/>
    <x v="1"/>
    <s v="Jul"/>
  </r>
  <r>
    <x v="572"/>
    <n v="26"/>
    <n v="74"/>
    <n v="26"/>
    <s v="Grocery"/>
    <n v="23"/>
    <n v="60"/>
    <s v="m"/>
    <n v="1"/>
    <n v="1924"/>
    <x v="1"/>
    <s v="Jul"/>
  </r>
  <r>
    <x v="573"/>
    <n v="51"/>
    <n v="39"/>
    <n v="51"/>
    <s v="Clothing"/>
    <n v="24"/>
    <n v="29"/>
    <s v="m"/>
    <n v="5"/>
    <n v="1989"/>
    <x v="1"/>
    <s v="Jul"/>
  </r>
  <r>
    <x v="574"/>
    <n v="13"/>
    <n v="112"/>
    <n v="13"/>
    <s v="Electronics"/>
    <n v="25"/>
    <n v="36"/>
    <s v="m"/>
    <n v="6"/>
    <n v="1456"/>
    <x v="1"/>
    <s v="Jul"/>
  </r>
  <r>
    <x v="575"/>
    <n v="17"/>
    <n v="323"/>
    <n v="17"/>
    <s v="Clothing"/>
    <n v="1"/>
    <n v="25"/>
    <s v="m"/>
    <n v="8"/>
    <n v="5491"/>
    <x v="1"/>
    <s v="Jul"/>
  </r>
  <r>
    <x v="576"/>
    <n v="22"/>
    <n v="223"/>
    <n v="44"/>
    <s v="Furniture"/>
    <n v="2"/>
    <n v="33"/>
    <s v="m"/>
    <n v="5"/>
    <n v="9812"/>
    <x v="1"/>
    <s v="Jul"/>
  </r>
  <r>
    <x v="577"/>
    <n v="32"/>
    <n v="43"/>
    <n v="7"/>
    <s v="Grocery"/>
    <n v="3"/>
    <n v="52"/>
    <s v="f"/>
    <n v="4"/>
    <n v="301"/>
    <x v="1"/>
    <s v="Jul"/>
  </r>
  <r>
    <x v="578"/>
    <n v="11"/>
    <n v="643"/>
    <n v="55"/>
    <s v="Stationery"/>
    <n v="4"/>
    <n v="29"/>
    <s v="m"/>
    <n v="3"/>
    <n v="35365"/>
    <x v="1"/>
    <s v="Aug"/>
  </r>
  <r>
    <x v="579"/>
    <n v="33"/>
    <n v="33"/>
    <n v="74"/>
    <s v="Grocery"/>
    <n v="5"/>
    <n v="36"/>
    <s v="m"/>
    <n v="3"/>
    <n v="2442"/>
    <x v="1"/>
    <s v="Aug"/>
  </r>
  <r>
    <x v="580"/>
    <n v="26"/>
    <n v="26"/>
    <n v="39"/>
    <s v="Grocery"/>
    <n v="6"/>
    <n v="37"/>
    <s v="m"/>
    <n v="2"/>
    <n v="1014"/>
    <x v="1"/>
    <s v="Aug"/>
  </r>
  <r>
    <x v="581"/>
    <n v="51"/>
    <n v="51"/>
    <n v="112"/>
    <s v="Grocery"/>
    <n v="7"/>
    <n v="42"/>
    <s v="f"/>
    <n v="8"/>
    <n v="5712"/>
    <x v="1"/>
    <s v="Aug"/>
  </r>
  <r>
    <x v="582"/>
    <n v="13"/>
    <n v="22"/>
    <n v="323"/>
    <s v="Grocery"/>
    <n v="8"/>
    <n v="23"/>
    <s v="f"/>
    <n v="7"/>
    <n v="7106"/>
    <x v="1"/>
    <s v="Aug"/>
  </r>
  <r>
    <x v="583"/>
    <n v="17"/>
    <n v="44"/>
    <n v="223"/>
    <s v="Electronics"/>
    <n v="9"/>
    <n v="23"/>
    <s v="m"/>
    <n v="5"/>
    <n v="9812"/>
    <x v="1"/>
    <s v="Aug"/>
  </r>
  <r>
    <x v="584"/>
    <n v="22"/>
    <n v="7"/>
    <n v="43"/>
    <s v="Grocery"/>
    <n v="10"/>
    <n v="65"/>
    <s v="f"/>
    <n v="4"/>
    <n v="301"/>
    <x v="1"/>
    <s v="Aug"/>
  </r>
  <r>
    <x v="585"/>
    <n v="32"/>
    <n v="55"/>
    <n v="44"/>
    <s v="Electronics"/>
    <n v="11"/>
    <n v="55"/>
    <s v="m"/>
    <n v="7"/>
    <n v="2420"/>
    <x v="1"/>
    <s v="Aug"/>
  </r>
  <r>
    <x v="586"/>
    <n v="11"/>
    <n v="74"/>
    <n v="7"/>
    <s v="Grocery"/>
    <n v="12"/>
    <n v="60"/>
    <s v="m"/>
    <n v="7"/>
    <n v="518"/>
    <x v="1"/>
    <s v="Aug"/>
  </r>
  <r>
    <x v="587"/>
    <n v="33"/>
    <n v="39"/>
    <n v="55"/>
    <s v="Electronics"/>
    <n v="13"/>
    <n v="49"/>
    <s v="f"/>
    <n v="8"/>
    <n v="2145"/>
    <x v="1"/>
    <s v="Aug"/>
  </r>
  <r>
    <x v="588"/>
    <n v="26"/>
    <n v="112"/>
    <n v="74"/>
    <s v="Electronics"/>
    <n v="14"/>
    <n v="29"/>
    <s v="m"/>
    <n v="4"/>
    <n v="8288"/>
    <x v="1"/>
    <s v="Aug"/>
  </r>
  <r>
    <x v="589"/>
    <n v="51"/>
    <n v="323"/>
    <n v="39"/>
    <s v="Clothing"/>
    <n v="15"/>
    <n v="36"/>
    <s v="m"/>
    <n v="9"/>
    <n v="12597"/>
    <x v="1"/>
    <s v="Aug"/>
  </r>
  <r>
    <x v="590"/>
    <n v="13"/>
    <n v="223"/>
    <n v="26"/>
    <s v="Furniture"/>
    <n v="16"/>
    <n v="37"/>
    <s v="m"/>
    <n v="1"/>
    <n v="5798"/>
    <x v="1"/>
    <s v="Aug"/>
  </r>
  <r>
    <x v="591"/>
    <n v="17"/>
    <n v="43"/>
    <n v="51"/>
    <s v="Grocery"/>
    <n v="17"/>
    <n v="25"/>
    <s v="m"/>
    <n v="1"/>
    <n v="2193"/>
    <x v="1"/>
    <s v="Aug"/>
  </r>
  <r>
    <x v="592"/>
    <n v="22"/>
    <n v="643"/>
    <n v="13"/>
    <s v="Stationery"/>
    <n v="18"/>
    <n v="33"/>
    <s v="m"/>
    <n v="2"/>
    <n v="8359"/>
    <x v="1"/>
    <s v="Aug"/>
  </r>
  <r>
    <x v="593"/>
    <n v="32"/>
    <n v="33"/>
    <n v="17"/>
    <s v="Stationery"/>
    <n v="19"/>
    <n v="52"/>
    <s v="f"/>
    <n v="2"/>
    <n v="561"/>
    <x v="1"/>
    <s v="Aug"/>
  </r>
  <r>
    <x v="594"/>
    <n v="11"/>
    <n v="26"/>
    <n v="44"/>
    <s v="Stationery"/>
    <n v="20"/>
    <n v="23"/>
    <s v="f"/>
    <n v="1"/>
    <n v="1144"/>
    <x v="1"/>
    <s v="Aug"/>
  </r>
  <r>
    <x v="595"/>
    <n v="33"/>
    <n v="51"/>
    <n v="7"/>
    <s v="Stationery"/>
    <n v="21"/>
    <n v="65"/>
    <s v="f"/>
    <n v="5"/>
    <n v="357"/>
    <x v="1"/>
    <s v="Aug"/>
  </r>
  <r>
    <x v="596"/>
    <n v="26"/>
    <n v="22"/>
    <n v="55"/>
    <s v="Grocery"/>
    <n v="22"/>
    <n v="55"/>
    <s v="f"/>
    <n v="6"/>
    <n v="1210"/>
    <x v="1"/>
    <s v="Aug"/>
  </r>
  <r>
    <x v="597"/>
    <n v="51"/>
    <n v="44"/>
    <n v="74"/>
    <s v="Clothing"/>
    <n v="23"/>
    <n v="60"/>
    <s v="m"/>
    <n v="8"/>
    <n v="3256"/>
    <x v="1"/>
    <s v="Aug"/>
  </r>
  <r>
    <x v="598"/>
    <n v="13"/>
    <n v="7"/>
    <n v="39"/>
    <s v="Clothing"/>
    <n v="24"/>
    <n v="29"/>
    <s v="m"/>
    <n v="5"/>
    <n v="273"/>
    <x v="1"/>
    <s v="Aug"/>
  </r>
  <r>
    <x v="599"/>
    <n v="17"/>
    <n v="55"/>
    <n v="112"/>
    <s v="Grocery"/>
    <n v="25"/>
    <n v="36"/>
    <s v="m"/>
    <n v="4"/>
    <n v="6160"/>
    <x v="1"/>
    <s v="Aug"/>
  </r>
  <r>
    <x v="600"/>
    <n v="22"/>
    <n v="74"/>
    <n v="323"/>
    <s v="Grocery"/>
    <n v="1"/>
    <n v="25"/>
    <s v="m"/>
    <n v="3"/>
    <n v="23902"/>
    <x v="1"/>
    <s v="Aug"/>
  </r>
  <r>
    <x v="601"/>
    <n v="32"/>
    <n v="39"/>
    <n v="223"/>
    <s v="Clothing"/>
    <n v="2"/>
    <n v="33"/>
    <s v="m"/>
    <n v="3"/>
    <n v="8697"/>
    <x v="1"/>
    <s v="Aug"/>
  </r>
  <r>
    <x v="602"/>
    <n v="11"/>
    <n v="112"/>
    <n v="43"/>
    <s v="Electronics"/>
    <n v="3"/>
    <n v="52"/>
    <s v="f"/>
    <n v="2"/>
    <n v="4816"/>
    <x v="1"/>
    <s v="Aug"/>
  </r>
  <r>
    <x v="603"/>
    <n v="33"/>
    <n v="323"/>
    <n v="44"/>
    <s v="Clothing"/>
    <n v="4"/>
    <n v="29"/>
    <s v="m"/>
    <n v="8"/>
    <n v="14212"/>
    <x v="1"/>
    <s v="Aug"/>
  </r>
  <r>
    <x v="604"/>
    <n v="26"/>
    <n v="223"/>
    <n v="7"/>
    <s v="Furniture"/>
    <n v="5"/>
    <n v="36"/>
    <s v="m"/>
    <n v="7"/>
    <n v="1561"/>
    <x v="1"/>
    <s v="Aug"/>
  </r>
  <r>
    <x v="605"/>
    <n v="51"/>
    <n v="43"/>
    <n v="55"/>
    <s v="Grocery"/>
    <n v="6"/>
    <n v="37"/>
    <s v="m"/>
    <n v="5"/>
    <n v="2365"/>
    <x v="1"/>
    <s v="Aug"/>
  </r>
  <r>
    <x v="606"/>
    <n v="13"/>
    <n v="643"/>
    <n v="74"/>
    <s v="Stationery"/>
    <n v="7"/>
    <n v="42"/>
    <s v="f"/>
    <n v="4"/>
    <n v="47582"/>
    <x v="1"/>
    <s v="Aug"/>
  </r>
  <r>
    <x v="607"/>
    <n v="17"/>
    <n v="33"/>
    <n v="39"/>
    <s v="Grocery"/>
    <n v="8"/>
    <n v="23"/>
    <s v="f"/>
    <n v="7"/>
    <n v="1287"/>
    <x v="1"/>
    <s v="Aug"/>
  </r>
  <r>
    <x v="608"/>
    <n v="22"/>
    <n v="26"/>
    <n v="26"/>
    <s v="Grocery"/>
    <n v="9"/>
    <n v="23"/>
    <s v="m"/>
    <n v="7"/>
    <n v="676"/>
    <x v="1"/>
    <s v="Aug"/>
  </r>
  <r>
    <x v="609"/>
    <n v="32"/>
    <n v="51"/>
    <n v="51"/>
    <s v="Grocery"/>
    <n v="10"/>
    <n v="65"/>
    <s v="f"/>
    <n v="8"/>
    <n v="2601"/>
    <x v="1"/>
    <s v="Sep"/>
  </r>
  <r>
    <x v="610"/>
    <n v="11"/>
    <n v="22"/>
    <n v="13"/>
    <s v="Grocery"/>
    <n v="11"/>
    <n v="55"/>
    <s v="m"/>
    <n v="4"/>
    <n v="286"/>
    <x v="1"/>
    <s v="Sep"/>
  </r>
  <r>
    <x v="611"/>
    <n v="33"/>
    <n v="44"/>
    <n v="17"/>
    <s v="Electronics"/>
    <n v="12"/>
    <n v="60"/>
    <s v="m"/>
    <n v="9"/>
    <n v="748"/>
    <x v="1"/>
    <s v="Sep"/>
  </r>
  <r>
    <x v="612"/>
    <n v="26"/>
    <n v="7"/>
    <n v="44"/>
    <s v="Grocery"/>
    <n v="13"/>
    <n v="49"/>
    <s v="f"/>
    <n v="1"/>
    <n v="308"/>
    <x v="1"/>
    <s v="Sep"/>
  </r>
  <r>
    <x v="613"/>
    <n v="51"/>
    <n v="55"/>
    <n v="7"/>
    <s v="Electronics"/>
    <n v="14"/>
    <n v="29"/>
    <s v="m"/>
    <n v="1"/>
    <n v="385"/>
    <x v="1"/>
    <s v="Sep"/>
  </r>
  <r>
    <x v="614"/>
    <n v="13"/>
    <n v="74"/>
    <n v="55"/>
    <s v="Grocery"/>
    <n v="15"/>
    <n v="36"/>
    <s v="m"/>
    <n v="2"/>
    <n v="4070"/>
    <x v="1"/>
    <s v="Sep"/>
  </r>
  <r>
    <x v="615"/>
    <n v="17"/>
    <n v="39"/>
    <n v="74"/>
    <s v="Electronics"/>
    <n v="16"/>
    <n v="37"/>
    <s v="m"/>
    <n v="2"/>
    <n v="2886"/>
    <x v="1"/>
    <s v="Sep"/>
  </r>
  <r>
    <x v="616"/>
    <n v="22"/>
    <n v="112"/>
    <n v="39"/>
    <s v="Electronics"/>
    <n v="17"/>
    <n v="25"/>
    <s v="m"/>
    <n v="1"/>
    <n v="4368"/>
    <x v="1"/>
    <s v="Sep"/>
  </r>
  <r>
    <x v="617"/>
    <n v="32"/>
    <n v="323"/>
    <n v="112"/>
    <s v="Clothing"/>
    <n v="18"/>
    <n v="33"/>
    <s v="m"/>
    <n v="5"/>
    <n v="36176"/>
    <x v="1"/>
    <s v="Sep"/>
  </r>
  <r>
    <x v="618"/>
    <n v="11"/>
    <n v="223"/>
    <n v="323"/>
    <s v="Furniture"/>
    <n v="19"/>
    <n v="52"/>
    <s v="f"/>
    <n v="6"/>
    <n v="72029"/>
    <x v="1"/>
    <s v="Sep"/>
  </r>
  <r>
    <x v="619"/>
    <n v="33"/>
    <n v="43"/>
    <n v="223"/>
    <s v="Grocery"/>
    <n v="20"/>
    <n v="23"/>
    <s v="f"/>
    <n v="8"/>
    <n v="9589"/>
    <x v="1"/>
    <s v="Sep"/>
  </r>
  <r>
    <x v="620"/>
    <n v="26"/>
    <n v="643"/>
    <n v="43"/>
    <s v="Stationery"/>
    <n v="21"/>
    <n v="65"/>
    <s v="f"/>
    <n v="5"/>
    <n v="27649"/>
    <x v="1"/>
    <s v="Sep"/>
  </r>
  <r>
    <x v="621"/>
    <n v="51"/>
    <n v="33"/>
    <n v="44"/>
    <s v="Stationery"/>
    <n v="22"/>
    <n v="55"/>
    <s v="f"/>
    <n v="4"/>
    <n v="1452"/>
    <x v="1"/>
    <s v="Sep"/>
  </r>
  <r>
    <x v="622"/>
    <n v="13"/>
    <n v="26"/>
    <n v="7"/>
    <s v="Stationery"/>
    <n v="23"/>
    <n v="60"/>
    <s v="m"/>
    <n v="3"/>
    <n v="182"/>
    <x v="1"/>
    <s v="Sep"/>
  </r>
  <r>
    <x v="623"/>
    <n v="17"/>
    <n v="51"/>
    <n v="55"/>
    <s v="Stationery"/>
    <n v="24"/>
    <n v="29"/>
    <s v="m"/>
    <n v="3"/>
    <n v="2805"/>
    <x v="1"/>
    <s v="Sep"/>
  </r>
  <r>
    <x v="624"/>
    <n v="22"/>
    <n v="22"/>
    <n v="74"/>
    <s v="Grocery"/>
    <n v="25"/>
    <n v="36"/>
    <s v="m"/>
    <n v="2"/>
    <n v="1628"/>
    <x v="1"/>
    <s v="Sep"/>
  </r>
  <r>
    <x v="625"/>
    <n v="32"/>
    <n v="44"/>
    <n v="39"/>
    <s v="Clothing"/>
    <n v="1"/>
    <n v="25"/>
    <s v="m"/>
    <n v="8"/>
    <n v="1716"/>
    <x v="1"/>
    <s v="Sep"/>
  </r>
  <r>
    <x v="626"/>
    <n v="11"/>
    <n v="7"/>
    <n v="26"/>
    <s v="Clothing"/>
    <n v="2"/>
    <n v="33"/>
    <s v="m"/>
    <n v="7"/>
    <n v="182"/>
    <x v="1"/>
    <s v="Sep"/>
  </r>
  <r>
    <x v="627"/>
    <n v="33"/>
    <n v="55"/>
    <n v="51"/>
    <s v="Grocery"/>
    <n v="3"/>
    <n v="52"/>
    <s v="f"/>
    <n v="5"/>
    <n v="2805"/>
    <x v="1"/>
    <s v="Sep"/>
  </r>
  <r>
    <x v="628"/>
    <n v="26"/>
    <n v="74"/>
    <n v="13"/>
    <s v="Grocery"/>
    <n v="4"/>
    <n v="29"/>
    <s v="m"/>
    <n v="4"/>
    <n v="962"/>
    <x v="1"/>
    <s v="Sep"/>
  </r>
  <r>
    <x v="629"/>
    <n v="51"/>
    <n v="39"/>
    <n v="17"/>
    <s v="Clothing"/>
    <n v="5"/>
    <n v="36"/>
    <s v="m"/>
    <n v="7"/>
    <n v="663"/>
    <x v="1"/>
    <s v="Sep"/>
  </r>
  <r>
    <x v="630"/>
    <n v="13"/>
    <n v="112"/>
    <n v="44"/>
    <s v="Electronics"/>
    <n v="6"/>
    <n v="37"/>
    <s v="m"/>
    <n v="7"/>
    <n v="4928"/>
    <x v="1"/>
    <s v="Sep"/>
  </r>
  <r>
    <x v="631"/>
    <n v="17"/>
    <n v="323"/>
    <n v="7"/>
    <s v="Clothing"/>
    <n v="7"/>
    <n v="42"/>
    <s v="f"/>
    <n v="8"/>
    <n v="2261"/>
    <x v="1"/>
    <s v="Sep"/>
  </r>
  <r>
    <x v="632"/>
    <n v="22"/>
    <n v="223"/>
    <n v="55"/>
    <s v="Furniture"/>
    <n v="8"/>
    <n v="23"/>
    <s v="f"/>
    <n v="4"/>
    <n v="12265"/>
    <x v="1"/>
    <s v="Sep"/>
  </r>
  <r>
    <x v="633"/>
    <n v="32"/>
    <n v="43"/>
    <n v="74"/>
    <s v="Grocery"/>
    <n v="9"/>
    <n v="23"/>
    <s v="m"/>
    <n v="9"/>
    <n v="3182"/>
    <x v="1"/>
    <s v="Sep"/>
  </r>
  <r>
    <x v="634"/>
    <n v="11"/>
    <n v="643"/>
    <n v="39"/>
    <s v="Stationery"/>
    <n v="10"/>
    <n v="65"/>
    <s v="f"/>
    <n v="1"/>
    <n v="25077"/>
    <x v="1"/>
    <s v="Sep"/>
  </r>
  <r>
    <x v="635"/>
    <n v="33"/>
    <n v="33"/>
    <n v="112"/>
    <s v="Grocery"/>
    <n v="11"/>
    <n v="55"/>
    <s v="m"/>
    <n v="1"/>
    <n v="3696"/>
    <x v="1"/>
    <s v="Sep"/>
  </r>
  <r>
    <x v="636"/>
    <n v="26"/>
    <n v="26"/>
    <n v="323"/>
    <s v="Grocery"/>
    <n v="12"/>
    <n v="60"/>
    <s v="m"/>
    <n v="2"/>
    <n v="8398"/>
    <x v="1"/>
    <s v="Sep"/>
  </r>
  <r>
    <x v="637"/>
    <n v="51"/>
    <n v="51"/>
    <n v="223"/>
    <s v="Grocery"/>
    <n v="13"/>
    <n v="49"/>
    <s v="f"/>
    <n v="2"/>
    <n v="11373"/>
    <x v="1"/>
    <s v="Sep"/>
  </r>
  <r>
    <x v="638"/>
    <n v="13"/>
    <n v="22"/>
    <n v="43"/>
    <s v="Grocery"/>
    <n v="14"/>
    <n v="29"/>
    <s v="m"/>
    <n v="1"/>
    <n v="946"/>
    <x v="1"/>
    <s v="Sep"/>
  </r>
  <r>
    <x v="639"/>
    <n v="17"/>
    <n v="44"/>
    <n v="44"/>
    <s v="Electronics"/>
    <n v="15"/>
    <n v="36"/>
    <s v="m"/>
    <n v="5"/>
    <n v="1936"/>
    <x v="1"/>
    <s v="Oct"/>
  </r>
  <r>
    <x v="640"/>
    <n v="22"/>
    <n v="7"/>
    <n v="7"/>
    <s v="Grocery"/>
    <n v="16"/>
    <n v="37"/>
    <s v="m"/>
    <n v="6"/>
    <n v="49"/>
    <x v="1"/>
    <s v="Oct"/>
  </r>
  <r>
    <x v="641"/>
    <n v="32"/>
    <n v="55"/>
    <n v="55"/>
    <s v="Electronics"/>
    <n v="17"/>
    <n v="25"/>
    <s v="m"/>
    <n v="8"/>
    <n v="3025"/>
    <x v="1"/>
    <s v="Oct"/>
  </r>
  <r>
    <x v="642"/>
    <n v="11"/>
    <n v="74"/>
    <n v="74"/>
    <s v="Grocery"/>
    <n v="18"/>
    <n v="33"/>
    <s v="m"/>
    <n v="5"/>
    <n v="5476"/>
    <x v="1"/>
    <s v="Oct"/>
  </r>
  <r>
    <x v="643"/>
    <n v="33"/>
    <n v="39"/>
    <n v="39"/>
    <s v="Electronics"/>
    <n v="19"/>
    <n v="52"/>
    <s v="f"/>
    <n v="4"/>
    <n v="1521"/>
    <x v="1"/>
    <s v="Oct"/>
  </r>
  <r>
    <x v="644"/>
    <n v="26"/>
    <n v="112"/>
    <n v="26"/>
    <s v="Electronics"/>
    <n v="20"/>
    <n v="23"/>
    <s v="f"/>
    <n v="3"/>
    <n v="2912"/>
    <x v="1"/>
    <s v="Oct"/>
  </r>
  <r>
    <x v="645"/>
    <n v="51"/>
    <n v="323"/>
    <n v="51"/>
    <s v="Clothing"/>
    <n v="21"/>
    <n v="65"/>
    <s v="f"/>
    <n v="3"/>
    <n v="16473"/>
    <x v="1"/>
    <s v="Oct"/>
  </r>
  <r>
    <x v="646"/>
    <n v="13"/>
    <n v="223"/>
    <n v="13"/>
    <s v="Furniture"/>
    <n v="22"/>
    <n v="55"/>
    <s v="f"/>
    <n v="2"/>
    <n v="2899"/>
    <x v="1"/>
    <s v="Oct"/>
  </r>
  <r>
    <x v="647"/>
    <n v="17"/>
    <n v="43"/>
    <n v="17"/>
    <s v="Grocery"/>
    <n v="23"/>
    <n v="60"/>
    <s v="m"/>
    <n v="8"/>
    <n v="731"/>
    <x v="1"/>
    <s v="Oct"/>
  </r>
  <r>
    <x v="648"/>
    <n v="22"/>
    <n v="643"/>
    <n v="44"/>
    <s v="Stationery"/>
    <n v="24"/>
    <n v="29"/>
    <s v="m"/>
    <n v="7"/>
    <n v="28292"/>
    <x v="1"/>
    <s v="Oct"/>
  </r>
  <r>
    <x v="649"/>
    <n v="32"/>
    <n v="33"/>
    <n v="7"/>
    <s v="Stationery"/>
    <n v="25"/>
    <n v="36"/>
    <s v="m"/>
    <n v="5"/>
    <n v="231"/>
    <x v="1"/>
    <s v="Oct"/>
  </r>
  <r>
    <x v="650"/>
    <n v="11"/>
    <n v="26"/>
    <n v="55"/>
    <s v="Stationery"/>
    <n v="1"/>
    <n v="25"/>
    <s v="m"/>
    <n v="4"/>
    <n v="1430"/>
    <x v="1"/>
    <s v="Oct"/>
  </r>
  <r>
    <x v="651"/>
    <n v="33"/>
    <n v="51"/>
    <n v="74"/>
    <s v="Stationery"/>
    <n v="2"/>
    <n v="33"/>
    <s v="m"/>
    <n v="7"/>
    <n v="3774"/>
    <x v="1"/>
    <s v="Oct"/>
  </r>
  <r>
    <x v="652"/>
    <n v="26"/>
    <n v="22"/>
    <n v="39"/>
    <s v="Grocery"/>
    <n v="3"/>
    <n v="52"/>
    <s v="f"/>
    <n v="7"/>
    <n v="858"/>
    <x v="1"/>
    <s v="Oct"/>
  </r>
  <r>
    <x v="653"/>
    <n v="51"/>
    <n v="44"/>
    <n v="112"/>
    <s v="Clothing"/>
    <n v="4"/>
    <n v="29"/>
    <s v="m"/>
    <n v="8"/>
    <n v="4928"/>
    <x v="1"/>
    <s v="Oct"/>
  </r>
  <r>
    <x v="654"/>
    <n v="13"/>
    <n v="7"/>
    <n v="323"/>
    <s v="Clothing"/>
    <n v="5"/>
    <n v="36"/>
    <s v="m"/>
    <n v="4"/>
    <n v="2261"/>
    <x v="1"/>
    <s v="Oct"/>
  </r>
  <r>
    <x v="655"/>
    <n v="17"/>
    <n v="55"/>
    <n v="223"/>
    <s v="Grocery"/>
    <n v="6"/>
    <n v="37"/>
    <s v="m"/>
    <n v="9"/>
    <n v="12265"/>
    <x v="1"/>
    <s v="Oct"/>
  </r>
  <r>
    <x v="656"/>
    <n v="22"/>
    <n v="74"/>
    <n v="43"/>
    <s v="Grocery"/>
    <n v="7"/>
    <n v="42"/>
    <s v="f"/>
    <n v="1"/>
    <n v="3182"/>
    <x v="1"/>
    <s v="Oct"/>
  </r>
  <r>
    <x v="657"/>
    <n v="32"/>
    <n v="39"/>
    <n v="44"/>
    <s v="Clothing"/>
    <n v="8"/>
    <n v="23"/>
    <s v="f"/>
    <n v="1"/>
    <n v="1716"/>
    <x v="1"/>
    <s v="Oct"/>
  </r>
  <r>
    <x v="658"/>
    <n v="11"/>
    <n v="112"/>
    <n v="7"/>
    <s v="Electronics"/>
    <n v="9"/>
    <n v="23"/>
    <s v="m"/>
    <n v="2"/>
    <n v="784"/>
    <x v="1"/>
    <s v="Oct"/>
  </r>
  <r>
    <x v="659"/>
    <n v="33"/>
    <n v="323"/>
    <n v="55"/>
    <s v="Clothing"/>
    <n v="10"/>
    <n v="65"/>
    <s v="f"/>
    <n v="2"/>
    <n v="17765"/>
    <x v="1"/>
    <s v="Oct"/>
  </r>
  <r>
    <x v="660"/>
    <n v="26"/>
    <n v="223"/>
    <n v="74"/>
    <s v="Furniture"/>
    <n v="11"/>
    <n v="55"/>
    <s v="m"/>
    <n v="1"/>
    <n v="16502"/>
    <x v="1"/>
    <s v="Oct"/>
  </r>
  <r>
    <x v="661"/>
    <n v="51"/>
    <n v="43"/>
    <n v="39"/>
    <s v="Grocery"/>
    <n v="12"/>
    <n v="60"/>
    <s v="m"/>
    <n v="5"/>
    <n v="1677"/>
    <x v="1"/>
    <s v="Oct"/>
  </r>
  <r>
    <x v="662"/>
    <n v="13"/>
    <n v="643"/>
    <n v="26"/>
    <s v="Stationery"/>
    <n v="13"/>
    <n v="49"/>
    <s v="f"/>
    <n v="6"/>
    <n v="16718"/>
    <x v="1"/>
    <s v="Oct"/>
  </r>
  <r>
    <x v="663"/>
    <n v="17"/>
    <n v="33"/>
    <n v="51"/>
    <s v="Grocery"/>
    <n v="14"/>
    <n v="29"/>
    <s v="m"/>
    <n v="8"/>
    <n v="1683"/>
    <x v="1"/>
    <s v="Oct"/>
  </r>
  <r>
    <x v="664"/>
    <n v="22"/>
    <n v="26"/>
    <n v="13"/>
    <s v="Grocery"/>
    <n v="15"/>
    <n v="36"/>
    <s v="m"/>
    <n v="5"/>
    <n v="338"/>
    <x v="1"/>
    <s v="Oct"/>
  </r>
  <r>
    <x v="665"/>
    <n v="32"/>
    <n v="51"/>
    <n v="17"/>
    <s v="Grocery"/>
    <n v="16"/>
    <n v="37"/>
    <s v="m"/>
    <n v="4"/>
    <n v="867"/>
    <x v="1"/>
    <s v="Oct"/>
  </r>
  <r>
    <x v="666"/>
    <n v="11"/>
    <n v="22"/>
    <n v="44"/>
    <s v="Grocery"/>
    <n v="17"/>
    <n v="25"/>
    <s v="m"/>
    <n v="3"/>
    <n v="968"/>
    <x v="1"/>
    <s v="Oct"/>
  </r>
  <r>
    <x v="667"/>
    <n v="33"/>
    <n v="44"/>
    <n v="7"/>
    <s v="Electronics"/>
    <n v="18"/>
    <n v="33"/>
    <s v="m"/>
    <n v="3"/>
    <n v="308"/>
    <x v="1"/>
    <s v="Oct"/>
  </r>
  <r>
    <x v="668"/>
    <n v="26"/>
    <n v="7"/>
    <n v="55"/>
    <s v="Grocery"/>
    <n v="19"/>
    <n v="52"/>
    <s v="f"/>
    <n v="2"/>
    <n v="385"/>
    <x v="1"/>
    <s v="Oct"/>
  </r>
  <r>
    <x v="669"/>
    <n v="51"/>
    <n v="55"/>
    <n v="74"/>
    <s v="Electronics"/>
    <n v="20"/>
    <n v="23"/>
    <s v="f"/>
    <n v="8"/>
    <n v="4070"/>
    <x v="1"/>
    <s v="Oct"/>
  </r>
  <r>
    <x v="670"/>
    <n v="13"/>
    <n v="74"/>
    <n v="39"/>
    <s v="Grocery"/>
    <n v="21"/>
    <n v="65"/>
    <s v="f"/>
    <n v="7"/>
    <n v="2886"/>
    <x v="1"/>
    <s v="Nov"/>
  </r>
  <r>
    <x v="671"/>
    <n v="17"/>
    <n v="39"/>
    <n v="112"/>
    <s v="Electronics"/>
    <n v="22"/>
    <n v="55"/>
    <s v="f"/>
    <n v="5"/>
    <n v="4368"/>
    <x v="1"/>
    <s v="Nov"/>
  </r>
  <r>
    <x v="672"/>
    <n v="22"/>
    <n v="112"/>
    <n v="323"/>
    <s v="Electronics"/>
    <n v="23"/>
    <n v="60"/>
    <s v="m"/>
    <n v="4"/>
    <n v="36176"/>
    <x v="1"/>
    <s v="Nov"/>
  </r>
  <r>
    <x v="673"/>
    <n v="32"/>
    <n v="323"/>
    <n v="223"/>
    <s v="Clothing"/>
    <n v="24"/>
    <n v="29"/>
    <s v="m"/>
    <n v="7"/>
    <n v="72029"/>
    <x v="1"/>
    <s v="Nov"/>
  </r>
  <r>
    <x v="674"/>
    <n v="11"/>
    <n v="223"/>
    <n v="43"/>
    <s v="Furniture"/>
    <n v="25"/>
    <n v="36"/>
    <s v="m"/>
    <n v="7"/>
    <n v="9589"/>
    <x v="1"/>
    <s v="Nov"/>
  </r>
  <r>
    <x v="675"/>
    <n v="33"/>
    <n v="43"/>
    <n v="44"/>
    <s v="Grocery"/>
    <n v="1"/>
    <n v="25"/>
    <s v="m"/>
    <n v="8"/>
    <n v="1892"/>
    <x v="1"/>
    <s v="Nov"/>
  </r>
  <r>
    <x v="676"/>
    <n v="26"/>
    <n v="643"/>
    <n v="7"/>
    <s v="Stationery"/>
    <n v="2"/>
    <n v="33"/>
    <s v="m"/>
    <n v="4"/>
    <n v="4501"/>
    <x v="1"/>
    <s v="Nov"/>
  </r>
  <r>
    <x v="677"/>
    <n v="51"/>
    <n v="33"/>
    <n v="55"/>
    <s v="Stationery"/>
    <n v="3"/>
    <n v="52"/>
    <s v="f"/>
    <n v="9"/>
    <n v="1815"/>
    <x v="1"/>
    <s v="Nov"/>
  </r>
  <r>
    <x v="678"/>
    <n v="13"/>
    <n v="26"/>
    <n v="74"/>
    <s v="Stationery"/>
    <n v="4"/>
    <n v="29"/>
    <s v="m"/>
    <n v="1"/>
    <n v="1924"/>
    <x v="1"/>
    <s v="Nov"/>
  </r>
  <r>
    <x v="679"/>
    <n v="17"/>
    <n v="51"/>
    <n v="39"/>
    <s v="Stationery"/>
    <n v="5"/>
    <n v="36"/>
    <s v="m"/>
    <n v="1"/>
    <n v="1989"/>
    <x v="1"/>
    <s v="Nov"/>
  </r>
  <r>
    <x v="680"/>
    <n v="22"/>
    <n v="22"/>
    <n v="26"/>
    <s v="Grocery"/>
    <n v="6"/>
    <n v="37"/>
    <s v="m"/>
    <n v="2"/>
    <n v="572"/>
    <x v="1"/>
    <s v="Nov"/>
  </r>
  <r>
    <x v="681"/>
    <n v="32"/>
    <n v="44"/>
    <n v="51"/>
    <s v="Clothing"/>
    <n v="7"/>
    <n v="42"/>
    <s v="f"/>
    <n v="2"/>
    <n v="2244"/>
    <x v="1"/>
    <s v="Nov"/>
  </r>
  <r>
    <x v="682"/>
    <n v="11"/>
    <n v="7"/>
    <n v="13"/>
    <s v="Clothing"/>
    <n v="8"/>
    <n v="23"/>
    <s v="f"/>
    <n v="1"/>
    <n v="91"/>
    <x v="1"/>
    <s v="Nov"/>
  </r>
  <r>
    <x v="683"/>
    <n v="33"/>
    <n v="55"/>
    <n v="17"/>
    <s v="Grocery"/>
    <n v="9"/>
    <n v="23"/>
    <s v="m"/>
    <n v="5"/>
    <n v="935"/>
    <x v="1"/>
    <s v="Nov"/>
  </r>
  <r>
    <x v="684"/>
    <n v="26"/>
    <n v="74"/>
    <n v="44"/>
    <s v="Grocery"/>
    <n v="10"/>
    <n v="65"/>
    <s v="f"/>
    <n v="6"/>
    <n v="3256"/>
    <x v="1"/>
    <s v="Nov"/>
  </r>
  <r>
    <x v="685"/>
    <n v="51"/>
    <n v="39"/>
    <n v="7"/>
    <s v="Clothing"/>
    <n v="11"/>
    <n v="55"/>
    <s v="m"/>
    <n v="8"/>
    <n v="273"/>
    <x v="1"/>
    <s v="Nov"/>
  </r>
  <r>
    <x v="686"/>
    <n v="13"/>
    <n v="112"/>
    <n v="55"/>
    <s v="Electronics"/>
    <n v="12"/>
    <n v="60"/>
    <s v="m"/>
    <n v="5"/>
    <n v="6160"/>
    <x v="1"/>
    <s v="Nov"/>
  </r>
  <r>
    <x v="687"/>
    <n v="17"/>
    <n v="323"/>
    <n v="74"/>
    <s v="Clothing"/>
    <n v="13"/>
    <n v="49"/>
    <s v="f"/>
    <n v="4"/>
    <n v="23902"/>
    <x v="1"/>
    <s v="Nov"/>
  </r>
  <r>
    <x v="688"/>
    <n v="22"/>
    <n v="223"/>
    <n v="39"/>
    <s v="Furniture"/>
    <n v="14"/>
    <n v="29"/>
    <s v="m"/>
    <n v="3"/>
    <n v="8697"/>
    <x v="1"/>
    <s v="Nov"/>
  </r>
  <r>
    <x v="689"/>
    <n v="32"/>
    <n v="43"/>
    <n v="112"/>
    <s v="Grocery"/>
    <n v="15"/>
    <n v="36"/>
    <s v="m"/>
    <n v="3"/>
    <n v="4816"/>
    <x v="1"/>
    <s v="Nov"/>
  </r>
  <r>
    <x v="690"/>
    <n v="11"/>
    <n v="643"/>
    <n v="323"/>
    <s v="Stationery"/>
    <n v="16"/>
    <n v="37"/>
    <s v="m"/>
    <n v="2"/>
    <n v="207689"/>
    <x v="1"/>
    <s v="Nov"/>
  </r>
  <r>
    <x v="691"/>
    <n v="33"/>
    <n v="33"/>
    <n v="223"/>
    <s v="Grocery"/>
    <n v="17"/>
    <n v="25"/>
    <s v="m"/>
    <n v="8"/>
    <n v="7359"/>
    <x v="1"/>
    <s v="Nov"/>
  </r>
  <r>
    <x v="692"/>
    <n v="26"/>
    <n v="26"/>
    <n v="43"/>
    <s v="Grocery"/>
    <n v="18"/>
    <n v="33"/>
    <s v="m"/>
    <n v="7"/>
    <n v="1118"/>
    <x v="1"/>
    <s v="Nov"/>
  </r>
  <r>
    <x v="693"/>
    <n v="51"/>
    <n v="51"/>
    <n v="44"/>
    <s v="Grocery"/>
    <n v="19"/>
    <n v="52"/>
    <s v="f"/>
    <n v="5"/>
    <n v="2244"/>
    <x v="1"/>
    <s v="Nov"/>
  </r>
  <r>
    <x v="694"/>
    <n v="13"/>
    <n v="22"/>
    <n v="7"/>
    <s v="Grocery"/>
    <n v="20"/>
    <n v="23"/>
    <s v="f"/>
    <n v="4"/>
    <n v="154"/>
    <x v="1"/>
    <s v="Nov"/>
  </r>
  <r>
    <x v="695"/>
    <n v="17"/>
    <n v="44"/>
    <n v="55"/>
    <s v="Electronics"/>
    <n v="21"/>
    <n v="65"/>
    <s v="f"/>
    <n v="7"/>
    <n v="2420"/>
    <x v="1"/>
    <s v="Nov"/>
  </r>
  <r>
    <x v="696"/>
    <n v="22"/>
    <n v="7"/>
    <n v="74"/>
    <s v="Grocery"/>
    <n v="22"/>
    <n v="55"/>
    <s v="f"/>
    <n v="7"/>
    <n v="518"/>
    <x v="1"/>
    <s v="Nov"/>
  </r>
  <r>
    <x v="697"/>
    <n v="32"/>
    <n v="55"/>
    <n v="39"/>
    <s v="Electronics"/>
    <n v="23"/>
    <n v="60"/>
    <s v="m"/>
    <n v="8"/>
    <n v="2145"/>
    <x v="1"/>
    <s v="Nov"/>
  </r>
  <r>
    <x v="698"/>
    <n v="11"/>
    <n v="74"/>
    <n v="26"/>
    <s v="Grocery"/>
    <n v="24"/>
    <n v="29"/>
    <s v="m"/>
    <n v="4"/>
    <n v="1924"/>
    <x v="1"/>
    <s v="Nov"/>
  </r>
  <r>
    <x v="699"/>
    <n v="33"/>
    <n v="39"/>
    <n v="51"/>
    <s v="Electronics"/>
    <n v="25"/>
    <n v="36"/>
    <s v="m"/>
    <n v="9"/>
    <n v="1989"/>
    <x v="1"/>
    <s v="Nov"/>
  </r>
  <r>
    <x v="700"/>
    <n v="26"/>
    <n v="112"/>
    <n v="13"/>
    <s v="Electronics"/>
    <n v="1"/>
    <n v="25"/>
    <s v="m"/>
    <n v="1"/>
    <n v="1456"/>
    <x v="1"/>
    <s v="Dec"/>
  </r>
  <r>
    <x v="701"/>
    <n v="51"/>
    <n v="323"/>
    <n v="17"/>
    <s v="Clothing"/>
    <n v="2"/>
    <n v="33"/>
    <s v="m"/>
    <n v="1"/>
    <n v="5491"/>
    <x v="1"/>
    <s v="Dec"/>
  </r>
  <r>
    <x v="702"/>
    <n v="13"/>
    <n v="223"/>
    <n v="44"/>
    <s v="Furniture"/>
    <n v="3"/>
    <n v="52"/>
    <s v="f"/>
    <n v="2"/>
    <n v="9812"/>
    <x v="1"/>
    <s v="Dec"/>
  </r>
  <r>
    <x v="703"/>
    <n v="17"/>
    <n v="43"/>
    <n v="7"/>
    <s v="Grocery"/>
    <n v="4"/>
    <n v="29"/>
    <s v="m"/>
    <n v="2"/>
    <n v="301"/>
    <x v="1"/>
    <s v="Dec"/>
  </r>
  <r>
    <x v="704"/>
    <n v="22"/>
    <n v="643"/>
    <n v="55"/>
    <s v="Stationery"/>
    <n v="5"/>
    <n v="36"/>
    <s v="m"/>
    <n v="1"/>
    <n v="35365"/>
    <x v="1"/>
    <s v="Dec"/>
  </r>
  <r>
    <x v="705"/>
    <n v="32"/>
    <n v="33"/>
    <n v="74"/>
    <s v="Stationery"/>
    <n v="6"/>
    <n v="37"/>
    <s v="m"/>
    <n v="5"/>
    <n v="2442"/>
    <x v="1"/>
    <s v="Dec"/>
  </r>
  <r>
    <x v="706"/>
    <n v="11"/>
    <n v="26"/>
    <n v="39"/>
    <s v="Stationery"/>
    <n v="7"/>
    <n v="42"/>
    <s v="f"/>
    <n v="6"/>
    <n v="1014"/>
    <x v="1"/>
    <s v="Dec"/>
  </r>
  <r>
    <x v="707"/>
    <n v="33"/>
    <n v="51"/>
    <n v="112"/>
    <s v="Stationery"/>
    <n v="8"/>
    <n v="23"/>
    <s v="f"/>
    <n v="8"/>
    <n v="5712"/>
    <x v="1"/>
    <s v="Dec"/>
  </r>
  <r>
    <x v="708"/>
    <n v="26"/>
    <n v="22"/>
    <n v="323"/>
    <s v="Grocery"/>
    <n v="9"/>
    <n v="23"/>
    <s v="m"/>
    <n v="5"/>
    <n v="7106"/>
    <x v="1"/>
    <s v="Dec"/>
  </r>
  <r>
    <x v="709"/>
    <n v="51"/>
    <n v="44"/>
    <n v="223"/>
    <s v="Clothing"/>
    <n v="10"/>
    <n v="65"/>
    <s v="f"/>
    <n v="4"/>
    <n v="9812"/>
    <x v="1"/>
    <s v="Dec"/>
  </r>
  <r>
    <x v="710"/>
    <n v="13"/>
    <n v="7"/>
    <n v="43"/>
    <s v="Clothing"/>
    <n v="11"/>
    <n v="55"/>
    <s v="m"/>
    <n v="3"/>
    <n v="301"/>
    <x v="1"/>
    <s v="Dec"/>
  </r>
  <r>
    <x v="711"/>
    <n v="17"/>
    <n v="55"/>
    <n v="44"/>
    <s v="Grocery"/>
    <n v="12"/>
    <n v="60"/>
    <s v="m"/>
    <n v="3"/>
    <n v="2420"/>
    <x v="1"/>
    <s v="Dec"/>
  </r>
  <r>
    <x v="712"/>
    <n v="22"/>
    <n v="74"/>
    <n v="7"/>
    <s v="Grocery"/>
    <n v="13"/>
    <n v="49"/>
    <s v="f"/>
    <n v="2"/>
    <n v="518"/>
    <x v="1"/>
    <s v="Dec"/>
  </r>
  <r>
    <x v="713"/>
    <n v="32"/>
    <n v="39"/>
    <n v="55"/>
    <s v="Clothing"/>
    <n v="14"/>
    <n v="29"/>
    <s v="m"/>
    <n v="8"/>
    <n v="2145"/>
    <x v="1"/>
    <s v="Dec"/>
  </r>
  <r>
    <x v="714"/>
    <n v="11"/>
    <n v="112"/>
    <n v="74"/>
    <s v="Electronics"/>
    <n v="15"/>
    <n v="36"/>
    <s v="m"/>
    <n v="7"/>
    <n v="8288"/>
    <x v="1"/>
    <s v="Dec"/>
  </r>
  <r>
    <x v="715"/>
    <n v="33"/>
    <n v="323"/>
    <n v="39"/>
    <s v="Clothing"/>
    <n v="16"/>
    <n v="37"/>
    <s v="m"/>
    <n v="5"/>
    <n v="12597"/>
    <x v="1"/>
    <s v="Dec"/>
  </r>
  <r>
    <x v="716"/>
    <n v="26"/>
    <n v="223"/>
    <n v="26"/>
    <s v="Furniture"/>
    <n v="17"/>
    <n v="25"/>
    <s v="m"/>
    <n v="4"/>
    <n v="5798"/>
    <x v="1"/>
    <s v="Dec"/>
  </r>
  <r>
    <x v="717"/>
    <n v="51"/>
    <n v="43"/>
    <n v="51"/>
    <s v="Grocery"/>
    <n v="18"/>
    <n v="33"/>
    <s v="m"/>
    <n v="7"/>
    <n v="2193"/>
    <x v="1"/>
    <s v="Dec"/>
  </r>
  <r>
    <x v="718"/>
    <n v="13"/>
    <n v="643"/>
    <n v="13"/>
    <s v="Stationery"/>
    <n v="19"/>
    <n v="52"/>
    <s v="f"/>
    <n v="7"/>
    <n v="8359"/>
    <x v="1"/>
    <s v="Dec"/>
  </r>
  <r>
    <x v="719"/>
    <n v="17"/>
    <n v="33"/>
    <n v="17"/>
    <s v="Grocery"/>
    <n v="20"/>
    <n v="23"/>
    <s v="f"/>
    <n v="8"/>
    <n v="561"/>
    <x v="1"/>
    <s v="Dec"/>
  </r>
  <r>
    <x v="720"/>
    <n v="22"/>
    <n v="26"/>
    <n v="44"/>
    <s v="Grocery"/>
    <n v="21"/>
    <n v="65"/>
    <s v="f"/>
    <n v="4"/>
    <n v="1144"/>
    <x v="1"/>
    <s v="Dec"/>
  </r>
  <r>
    <x v="721"/>
    <n v="32"/>
    <n v="51"/>
    <n v="7"/>
    <s v="Grocery"/>
    <n v="22"/>
    <n v="55"/>
    <s v="f"/>
    <n v="9"/>
    <n v="357"/>
    <x v="1"/>
    <s v="Dec"/>
  </r>
  <r>
    <x v="722"/>
    <n v="11"/>
    <n v="22"/>
    <n v="55"/>
    <s v="Grocery"/>
    <n v="23"/>
    <n v="60"/>
    <s v="m"/>
    <n v="1"/>
    <n v="1210"/>
    <x v="1"/>
    <s v="Dec"/>
  </r>
  <r>
    <x v="723"/>
    <n v="33"/>
    <n v="44"/>
    <n v="74"/>
    <s v="Electronics"/>
    <n v="24"/>
    <n v="29"/>
    <s v="m"/>
    <n v="1"/>
    <n v="3256"/>
    <x v="1"/>
    <s v="Dec"/>
  </r>
  <r>
    <x v="724"/>
    <n v="26"/>
    <n v="7"/>
    <n v="39"/>
    <s v="Grocery"/>
    <n v="25"/>
    <n v="36"/>
    <s v="m"/>
    <n v="2"/>
    <n v="273"/>
    <x v="1"/>
    <s v="Dec"/>
  </r>
  <r>
    <x v="725"/>
    <n v="51"/>
    <n v="55"/>
    <n v="112"/>
    <s v="Electronics"/>
    <n v="1"/>
    <n v="25"/>
    <s v="m"/>
    <n v="2"/>
    <n v="6160"/>
    <x v="1"/>
    <s v="Dec"/>
  </r>
  <r>
    <x v="726"/>
    <n v="13"/>
    <n v="74"/>
    <n v="323"/>
    <s v="Grocery"/>
    <n v="2"/>
    <n v="33"/>
    <s v="m"/>
    <n v="1"/>
    <n v="23902"/>
    <x v="1"/>
    <s v="Dec"/>
  </r>
  <r>
    <x v="727"/>
    <n v="17"/>
    <n v="39"/>
    <n v="223"/>
    <s v="Electronics"/>
    <n v="3"/>
    <n v="52"/>
    <s v="f"/>
    <n v="5"/>
    <n v="8697"/>
    <x v="1"/>
    <s v="Dec"/>
  </r>
  <r>
    <x v="728"/>
    <n v="22"/>
    <n v="112"/>
    <n v="43"/>
    <s v="Electronics"/>
    <n v="4"/>
    <n v="29"/>
    <s v="m"/>
    <n v="6"/>
    <n v="4816"/>
    <x v="1"/>
    <s v="Dec"/>
  </r>
  <r>
    <x v="729"/>
    <n v="32"/>
    <n v="323"/>
    <n v="44"/>
    <s v="Clothing"/>
    <n v="5"/>
    <n v="36"/>
    <s v="m"/>
    <n v="8"/>
    <n v="14212"/>
    <x v="1"/>
    <s v="Dec"/>
  </r>
  <r>
    <x v="730"/>
    <n v="11"/>
    <n v="223"/>
    <n v="7"/>
    <s v="Furniture"/>
    <n v="6"/>
    <n v="37"/>
    <s v="m"/>
    <n v="5"/>
    <n v="1561"/>
    <x v="1"/>
    <s v="Dec"/>
  </r>
  <r>
    <x v="731"/>
    <n v="33"/>
    <n v="43"/>
    <n v="55"/>
    <s v="Grocery"/>
    <n v="7"/>
    <n v="42"/>
    <s v="f"/>
    <n v="4"/>
    <n v="2365"/>
    <x v="2"/>
    <s v="Jan"/>
  </r>
  <r>
    <x v="732"/>
    <n v="26"/>
    <n v="643"/>
    <n v="74"/>
    <s v="Stationery"/>
    <n v="8"/>
    <n v="23"/>
    <s v="f"/>
    <n v="3"/>
    <n v="47582"/>
    <x v="2"/>
    <s v="Jan"/>
  </r>
  <r>
    <x v="733"/>
    <n v="51"/>
    <n v="33"/>
    <n v="39"/>
    <s v="Stationery"/>
    <n v="9"/>
    <n v="23"/>
    <s v="m"/>
    <n v="3"/>
    <n v="1287"/>
    <x v="2"/>
    <s v="Jan"/>
  </r>
  <r>
    <x v="734"/>
    <n v="13"/>
    <n v="26"/>
    <n v="26"/>
    <s v="Stationery"/>
    <n v="10"/>
    <n v="65"/>
    <s v="f"/>
    <n v="2"/>
    <n v="676"/>
    <x v="2"/>
    <s v="Jan"/>
  </r>
  <r>
    <x v="735"/>
    <n v="17"/>
    <n v="51"/>
    <n v="51"/>
    <s v="Stationery"/>
    <n v="11"/>
    <n v="55"/>
    <s v="m"/>
    <n v="8"/>
    <n v="2601"/>
    <x v="2"/>
    <s v="Jan"/>
  </r>
  <r>
    <x v="736"/>
    <n v="22"/>
    <n v="22"/>
    <n v="13"/>
    <s v="Grocery"/>
    <n v="12"/>
    <n v="60"/>
    <s v="m"/>
    <n v="7"/>
    <n v="286"/>
    <x v="2"/>
    <s v="Jan"/>
  </r>
  <r>
    <x v="737"/>
    <n v="32"/>
    <n v="44"/>
    <n v="17"/>
    <s v="Clothing"/>
    <n v="13"/>
    <n v="49"/>
    <s v="f"/>
    <n v="5"/>
    <n v="748"/>
    <x v="2"/>
    <s v="Jan"/>
  </r>
  <r>
    <x v="738"/>
    <n v="11"/>
    <n v="7"/>
    <n v="44"/>
    <s v="Clothing"/>
    <n v="14"/>
    <n v="29"/>
    <s v="m"/>
    <n v="4"/>
    <n v="308"/>
    <x v="2"/>
    <s v="Jan"/>
  </r>
  <r>
    <x v="739"/>
    <n v="33"/>
    <n v="55"/>
    <n v="7"/>
    <s v="Grocery"/>
    <n v="15"/>
    <n v="36"/>
    <s v="m"/>
    <n v="7"/>
    <n v="385"/>
    <x v="2"/>
    <s v="Jan"/>
  </r>
  <r>
    <x v="740"/>
    <n v="26"/>
    <n v="74"/>
    <n v="55"/>
    <s v="Grocery"/>
    <n v="16"/>
    <n v="37"/>
    <s v="m"/>
    <n v="7"/>
    <n v="4070"/>
    <x v="2"/>
    <s v="Jan"/>
  </r>
  <r>
    <x v="741"/>
    <n v="51"/>
    <n v="39"/>
    <n v="74"/>
    <s v="Clothing"/>
    <n v="17"/>
    <n v="25"/>
    <s v="m"/>
    <n v="8"/>
    <n v="2886"/>
    <x v="2"/>
    <s v="Jan"/>
  </r>
  <r>
    <x v="742"/>
    <n v="13"/>
    <n v="112"/>
    <n v="39"/>
    <s v="Electronics"/>
    <n v="18"/>
    <n v="33"/>
    <s v="m"/>
    <n v="4"/>
    <n v="4368"/>
    <x v="2"/>
    <s v="Jan"/>
  </r>
  <r>
    <x v="743"/>
    <n v="17"/>
    <n v="323"/>
    <n v="112"/>
    <s v="Clothing"/>
    <n v="19"/>
    <n v="52"/>
    <s v="f"/>
    <n v="9"/>
    <n v="36176"/>
    <x v="2"/>
    <s v="Jan"/>
  </r>
  <r>
    <x v="744"/>
    <n v="22"/>
    <n v="223"/>
    <n v="323"/>
    <s v="Furniture"/>
    <n v="20"/>
    <n v="23"/>
    <s v="f"/>
    <n v="1"/>
    <n v="72029"/>
    <x v="2"/>
    <s v="Jan"/>
  </r>
  <r>
    <x v="745"/>
    <n v="32"/>
    <n v="43"/>
    <n v="223"/>
    <s v="Grocery"/>
    <n v="21"/>
    <n v="65"/>
    <s v="f"/>
    <n v="1"/>
    <n v="9589"/>
    <x v="2"/>
    <s v="Jan"/>
  </r>
  <r>
    <x v="746"/>
    <n v="11"/>
    <n v="643"/>
    <n v="43"/>
    <s v="Stationery"/>
    <n v="22"/>
    <n v="55"/>
    <s v="f"/>
    <n v="2"/>
    <n v="27649"/>
    <x v="2"/>
    <s v="Jan"/>
  </r>
  <r>
    <x v="747"/>
    <n v="33"/>
    <n v="33"/>
    <n v="44"/>
    <s v="Grocery"/>
    <n v="23"/>
    <n v="60"/>
    <s v="m"/>
    <n v="2"/>
    <n v="1452"/>
    <x v="2"/>
    <s v="Jan"/>
  </r>
  <r>
    <x v="748"/>
    <n v="26"/>
    <n v="26"/>
    <n v="7"/>
    <s v="Grocery"/>
    <n v="24"/>
    <n v="29"/>
    <s v="m"/>
    <n v="1"/>
    <n v="182"/>
    <x v="2"/>
    <s v="Jan"/>
  </r>
  <r>
    <x v="749"/>
    <n v="51"/>
    <n v="51"/>
    <n v="55"/>
    <s v="Grocery"/>
    <n v="25"/>
    <n v="36"/>
    <s v="m"/>
    <n v="5"/>
    <n v="2805"/>
    <x v="2"/>
    <s v="Jan"/>
  </r>
  <r>
    <x v="750"/>
    <n v="13"/>
    <n v="22"/>
    <n v="74"/>
    <s v="Grocery"/>
    <n v="1"/>
    <n v="25"/>
    <s v="m"/>
    <n v="6"/>
    <n v="1628"/>
    <x v="2"/>
    <s v="Jan"/>
  </r>
  <r>
    <x v="751"/>
    <n v="17"/>
    <n v="44"/>
    <n v="39"/>
    <s v="Electronics"/>
    <n v="2"/>
    <n v="33"/>
    <s v="m"/>
    <n v="8"/>
    <n v="1716"/>
    <x v="2"/>
    <s v="Jan"/>
  </r>
  <r>
    <x v="752"/>
    <n v="22"/>
    <n v="7"/>
    <n v="26"/>
    <s v="Grocery"/>
    <n v="3"/>
    <n v="52"/>
    <s v="f"/>
    <n v="5"/>
    <n v="182"/>
    <x v="2"/>
    <s v="Jan"/>
  </r>
  <r>
    <x v="753"/>
    <n v="32"/>
    <n v="55"/>
    <n v="51"/>
    <s v="Electronics"/>
    <n v="4"/>
    <n v="29"/>
    <s v="m"/>
    <n v="4"/>
    <n v="2805"/>
    <x v="2"/>
    <s v="Jan"/>
  </r>
  <r>
    <x v="754"/>
    <n v="11"/>
    <n v="74"/>
    <n v="13"/>
    <s v="Grocery"/>
    <n v="5"/>
    <n v="36"/>
    <s v="m"/>
    <n v="3"/>
    <n v="962"/>
    <x v="2"/>
    <s v="Jan"/>
  </r>
  <r>
    <x v="755"/>
    <n v="33"/>
    <n v="39"/>
    <n v="17"/>
    <s v="Electronics"/>
    <n v="6"/>
    <n v="37"/>
    <s v="m"/>
    <n v="3"/>
    <n v="663"/>
    <x v="2"/>
    <s v="Jan"/>
  </r>
  <r>
    <x v="756"/>
    <n v="26"/>
    <n v="112"/>
    <n v="44"/>
    <s v="Electronics"/>
    <n v="7"/>
    <n v="42"/>
    <s v="f"/>
    <n v="2"/>
    <n v="4928"/>
    <x v="2"/>
    <s v="Jan"/>
  </r>
  <r>
    <x v="757"/>
    <n v="51"/>
    <n v="323"/>
    <n v="7"/>
    <s v="Clothing"/>
    <n v="8"/>
    <n v="23"/>
    <s v="f"/>
    <n v="8"/>
    <n v="2261"/>
    <x v="2"/>
    <s v="Jan"/>
  </r>
  <r>
    <x v="758"/>
    <n v="13"/>
    <n v="223"/>
    <n v="55"/>
    <s v="Furniture"/>
    <n v="9"/>
    <n v="23"/>
    <s v="m"/>
    <n v="7"/>
    <n v="12265"/>
    <x v="2"/>
    <s v="Jan"/>
  </r>
  <r>
    <x v="759"/>
    <n v="17"/>
    <n v="43"/>
    <n v="74"/>
    <s v="Grocery"/>
    <n v="10"/>
    <n v="65"/>
    <s v="f"/>
    <n v="5"/>
    <n v="3182"/>
    <x v="2"/>
    <s v="Jan"/>
  </r>
  <r>
    <x v="760"/>
    <n v="22"/>
    <n v="643"/>
    <n v="39"/>
    <s v="Stationery"/>
    <n v="11"/>
    <n v="55"/>
    <s v="m"/>
    <n v="4"/>
    <n v="25077"/>
    <x v="2"/>
    <s v="Jan"/>
  </r>
  <r>
    <x v="761"/>
    <n v="32"/>
    <n v="33"/>
    <n v="112"/>
    <s v="Stationery"/>
    <n v="12"/>
    <n v="60"/>
    <s v="m"/>
    <n v="7"/>
    <n v="3696"/>
    <x v="2"/>
    <s v="Jan"/>
  </r>
  <r>
    <x v="762"/>
    <n v="11"/>
    <n v="26"/>
    <n v="323"/>
    <s v="Stationery"/>
    <n v="13"/>
    <n v="49"/>
    <s v="f"/>
    <n v="7"/>
    <n v="8398"/>
    <x v="2"/>
    <s v="Feb"/>
  </r>
  <r>
    <x v="763"/>
    <n v="33"/>
    <n v="51"/>
    <n v="223"/>
    <s v="Stationery"/>
    <n v="14"/>
    <n v="29"/>
    <s v="m"/>
    <n v="8"/>
    <n v="11373"/>
    <x v="2"/>
    <s v="Feb"/>
  </r>
  <r>
    <x v="764"/>
    <n v="26"/>
    <n v="22"/>
    <n v="43"/>
    <s v="Grocery"/>
    <n v="15"/>
    <n v="36"/>
    <s v="m"/>
    <n v="4"/>
    <n v="946"/>
    <x v="2"/>
    <s v="Feb"/>
  </r>
  <r>
    <x v="765"/>
    <n v="51"/>
    <n v="44"/>
    <n v="44"/>
    <s v="Clothing"/>
    <n v="16"/>
    <n v="37"/>
    <s v="m"/>
    <n v="9"/>
    <n v="1936"/>
    <x v="2"/>
    <s v="Feb"/>
  </r>
  <r>
    <x v="766"/>
    <n v="13"/>
    <n v="7"/>
    <n v="7"/>
    <s v="Clothing"/>
    <n v="17"/>
    <n v="25"/>
    <s v="m"/>
    <n v="1"/>
    <n v="49"/>
    <x v="2"/>
    <s v="Feb"/>
  </r>
  <r>
    <x v="767"/>
    <n v="17"/>
    <n v="55"/>
    <n v="55"/>
    <s v="Grocery"/>
    <n v="18"/>
    <n v="33"/>
    <s v="m"/>
    <n v="1"/>
    <n v="3025"/>
    <x v="2"/>
    <s v="Feb"/>
  </r>
  <r>
    <x v="768"/>
    <n v="22"/>
    <n v="74"/>
    <n v="74"/>
    <s v="Grocery"/>
    <n v="19"/>
    <n v="52"/>
    <s v="f"/>
    <n v="2"/>
    <n v="5476"/>
    <x v="2"/>
    <s v="Feb"/>
  </r>
  <r>
    <x v="769"/>
    <n v="32"/>
    <n v="39"/>
    <n v="39"/>
    <s v="Clothing"/>
    <n v="20"/>
    <n v="23"/>
    <s v="f"/>
    <n v="2"/>
    <n v="1521"/>
    <x v="2"/>
    <s v="Feb"/>
  </r>
  <r>
    <x v="770"/>
    <n v="11"/>
    <n v="112"/>
    <n v="26"/>
    <s v="Electronics"/>
    <n v="21"/>
    <n v="65"/>
    <s v="f"/>
    <n v="1"/>
    <n v="2912"/>
    <x v="2"/>
    <s v="Feb"/>
  </r>
  <r>
    <x v="771"/>
    <n v="33"/>
    <n v="323"/>
    <n v="51"/>
    <s v="Clothing"/>
    <n v="22"/>
    <n v="55"/>
    <s v="f"/>
    <n v="5"/>
    <n v="16473"/>
    <x v="2"/>
    <s v="Feb"/>
  </r>
  <r>
    <x v="772"/>
    <n v="26"/>
    <n v="223"/>
    <n v="13"/>
    <s v="Furniture"/>
    <n v="23"/>
    <n v="60"/>
    <s v="m"/>
    <n v="6"/>
    <n v="2899"/>
    <x v="2"/>
    <s v="Feb"/>
  </r>
  <r>
    <x v="773"/>
    <n v="51"/>
    <n v="43"/>
    <n v="17"/>
    <s v="Grocery"/>
    <n v="24"/>
    <n v="29"/>
    <s v="m"/>
    <n v="8"/>
    <n v="731"/>
    <x v="2"/>
    <s v="Feb"/>
  </r>
  <r>
    <x v="774"/>
    <n v="13"/>
    <n v="643"/>
    <n v="44"/>
    <s v="Stationery"/>
    <n v="25"/>
    <n v="36"/>
    <s v="m"/>
    <n v="5"/>
    <n v="28292"/>
    <x v="2"/>
    <s v="Feb"/>
  </r>
  <r>
    <x v="775"/>
    <n v="17"/>
    <n v="33"/>
    <n v="7"/>
    <s v="Grocery"/>
    <n v="1"/>
    <n v="25"/>
    <s v="m"/>
    <n v="4"/>
    <n v="231"/>
    <x v="2"/>
    <s v="Feb"/>
  </r>
  <r>
    <x v="776"/>
    <n v="22"/>
    <n v="26"/>
    <n v="55"/>
    <s v="Grocery"/>
    <n v="2"/>
    <n v="33"/>
    <s v="m"/>
    <n v="3"/>
    <n v="1430"/>
    <x v="2"/>
    <s v="Feb"/>
  </r>
  <r>
    <x v="777"/>
    <n v="32"/>
    <n v="51"/>
    <n v="74"/>
    <s v="Grocery"/>
    <n v="3"/>
    <n v="52"/>
    <s v="f"/>
    <n v="3"/>
    <n v="3774"/>
    <x v="2"/>
    <s v="Feb"/>
  </r>
  <r>
    <x v="778"/>
    <n v="11"/>
    <n v="22"/>
    <n v="39"/>
    <s v="Grocery"/>
    <n v="4"/>
    <n v="29"/>
    <s v="m"/>
    <n v="2"/>
    <n v="858"/>
    <x v="2"/>
    <s v="Feb"/>
  </r>
  <r>
    <x v="779"/>
    <n v="33"/>
    <n v="44"/>
    <n v="112"/>
    <s v="Electronics"/>
    <n v="5"/>
    <n v="36"/>
    <s v="m"/>
    <n v="8"/>
    <n v="4928"/>
    <x v="2"/>
    <s v="Feb"/>
  </r>
  <r>
    <x v="780"/>
    <n v="26"/>
    <n v="7"/>
    <n v="323"/>
    <s v="Grocery"/>
    <n v="6"/>
    <n v="37"/>
    <s v="m"/>
    <n v="7"/>
    <n v="2261"/>
    <x v="2"/>
    <s v="Feb"/>
  </r>
  <r>
    <x v="781"/>
    <n v="51"/>
    <n v="55"/>
    <n v="223"/>
    <s v="Electronics"/>
    <n v="7"/>
    <n v="42"/>
    <s v="f"/>
    <n v="5"/>
    <n v="12265"/>
    <x v="2"/>
    <s v="Feb"/>
  </r>
  <r>
    <x v="782"/>
    <n v="13"/>
    <n v="74"/>
    <n v="43"/>
    <s v="Grocery"/>
    <n v="8"/>
    <n v="23"/>
    <s v="f"/>
    <n v="4"/>
    <n v="3182"/>
    <x v="2"/>
    <s v="Feb"/>
  </r>
  <r>
    <x v="783"/>
    <n v="17"/>
    <n v="39"/>
    <n v="44"/>
    <s v="Electronics"/>
    <n v="9"/>
    <n v="23"/>
    <s v="m"/>
    <n v="7"/>
    <n v="1716"/>
    <x v="2"/>
    <s v="Feb"/>
  </r>
  <r>
    <x v="784"/>
    <n v="22"/>
    <n v="112"/>
    <n v="7"/>
    <s v="Electronics"/>
    <n v="10"/>
    <n v="65"/>
    <s v="f"/>
    <n v="7"/>
    <n v="784"/>
    <x v="2"/>
    <s v="Feb"/>
  </r>
  <r>
    <x v="785"/>
    <n v="32"/>
    <n v="323"/>
    <n v="55"/>
    <s v="Clothing"/>
    <n v="11"/>
    <n v="55"/>
    <s v="m"/>
    <n v="8"/>
    <n v="17765"/>
    <x v="2"/>
    <s v="Feb"/>
  </r>
  <r>
    <x v="786"/>
    <n v="11"/>
    <n v="223"/>
    <n v="74"/>
    <s v="Furniture"/>
    <n v="12"/>
    <n v="60"/>
    <s v="m"/>
    <n v="4"/>
    <n v="16502"/>
    <x v="2"/>
    <s v="Feb"/>
  </r>
  <r>
    <x v="787"/>
    <n v="33"/>
    <n v="43"/>
    <n v="39"/>
    <s v="Grocery"/>
    <n v="13"/>
    <n v="49"/>
    <s v="f"/>
    <n v="9"/>
    <n v="1677"/>
    <x v="2"/>
    <s v="Feb"/>
  </r>
  <r>
    <x v="788"/>
    <n v="26"/>
    <n v="643"/>
    <n v="26"/>
    <s v="Stationery"/>
    <n v="14"/>
    <n v="29"/>
    <s v="m"/>
    <n v="1"/>
    <n v="16718"/>
    <x v="2"/>
    <s v="Feb"/>
  </r>
  <r>
    <x v="789"/>
    <n v="51"/>
    <n v="33"/>
    <n v="51"/>
    <s v="Stationery"/>
    <n v="15"/>
    <n v="36"/>
    <s v="m"/>
    <n v="1"/>
    <n v="1683"/>
    <x v="2"/>
    <s v="Feb"/>
  </r>
  <r>
    <x v="790"/>
    <n v="13"/>
    <n v="26"/>
    <n v="13"/>
    <s v="Stationery"/>
    <n v="16"/>
    <n v="37"/>
    <s v="m"/>
    <n v="2"/>
    <n v="338"/>
    <x v="2"/>
    <s v="Mar"/>
  </r>
  <r>
    <x v="791"/>
    <n v="17"/>
    <n v="51"/>
    <n v="17"/>
    <s v="Stationery"/>
    <n v="17"/>
    <n v="25"/>
    <s v="m"/>
    <n v="2"/>
    <n v="867"/>
    <x v="2"/>
    <s v="Mar"/>
  </r>
  <r>
    <x v="792"/>
    <n v="22"/>
    <n v="22"/>
    <n v="44"/>
    <s v="Grocery"/>
    <n v="18"/>
    <n v="33"/>
    <s v="m"/>
    <n v="1"/>
    <n v="968"/>
    <x v="2"/>
    <s v="Mar"/>
  </r>
  <r>
    <x v="793"/>
    <n v="32"/>
    <n v="44"/>
    <n v="7"/>
    <s v="Clothing"/>
    <n v="19"/>
    <n v="52"/>
    <s v="f"/>
    <n v="5"/>
    <n v="308"/>
    <x v="2"/>
    <s v="Mar"/>
  </r>
  <r>
    <x v="794"/>
    <n v="11"/>
    <n v="7"/>
    <n v="55"/>
    <s v="Clothing"/>
    <n v="20"/>
    <n v="23"/>
    <s v="f"/>
    <n v="6"/>
    <n v="385"/>
    <x v="2"/>
    <s v="Mar"/>
  </r>
  <r>
    <x v="795"/>
    <n v="33"/>
    <n v="55"/>
    <n v="74"/>
    <s v="Grocery"/>
    <n v="21"/>
    <n v="65"/>
    <s v="f"/>
    <n v="8"/>
    <n v="4070"/>
    <x v="2"/>
    <s v="Mar"/>
  </r>
  <r>
    <x v="796"/>
    <n v="26"/>
    <n v="74"/>
    <n v="39"/>
    <s v="Grocery"/>
    <n v="22"/>
    <n v="55"/>
    <s v="f"/>
    <n v="5"/>
    <n v="2886"/>
    <x v="2"/>
    <s v="Mar"/>
  </r>
  <r>
    <x v="797"/>
    <n v="51"/>
    <n v="39"/>
    <n v="112"/>
    <s v="Clothing"/>
    <n v="23"/>
    <n v="60"/>
    <s v="m"/>
    <n v="4"/>
    <n v="4368"/>
    <x v="2"/>
    <s v="Mar"/>
  </r>
  <r>
    <x v="798"/>
    <n v="13"/>
    <n v="112"/>
    <n v="323"/>
    <s v="Electronics"/>
    <n v="24"/>
    <n v="29"/>
    <s v="m"/>
    <n v="3"/>
    <n v="36176"/>
    <x v="2"/>
    <s v="Mar"/>
  </r>
  <r>
    <x v="799"/>
    <n v="17"/>
    <n v="323"/>
    <n v="223"/>
    <s v="Clothing"/>
    <n v="25"/>
    <n v="36"/>
    <s v="m"/>
    <n v="3"/>
    <n v="72029"/>
    <x v="2"/>
    <s v="Mar"/>
  </r>
  <r>
    <x v="800"/>
    <n v="22"/>
    <n v="223"/>
    <n v="43"/>
    <s v="Furniture"/>
    <n v="1"/>
    <n v="25"/>
    <s v="m"/>
    <n v="2"/>
    <n v="9589"/>
    <x v="2"/>
    <s v="Mar"/>
  </r>
  <r>
    <x v="801"/>
    <n v="32"/>
    <n v="43"/>
    <n v="44"/>
    <s v="Grocery"/>
    <n v="2"/>
    <n v="33"/>
    <s v="m"/>
    <n v="8"/>
    <n v="1892"/>
    <x v="2"/>
    <s v="Mar"/>
  </r>
  <r>
    <x v="802"/>
    <n v="11"/>
    <n v="643"/>
    <n v="7"/>
    <s v="Stationery"/>
    <n v="3"/>
    <n v="52"/>
    <s v="f"/>
    <n v="7"/>
    <n v="4501"/>
    <x v="2"/>
    <s v="Mar"/>
  </r>
  <r>
    <x v="803"/>
    <n v="33"/>
    <n v="33"/>
    <n v="55"/>
    <s v="Grocery"/>
    <n v="4"/>
    <n v="29"/>
    <s v="m"/>
    <n v="5"/>
    <n v="1815"/>
    <x v="2"/>
    <s v="Mar"/>
  </r>
  <r>
    <x v="804"/>
    <n v="26"/>
    <n v="26"/>
    <n v="74"/>
    <s v="Grocery"/>
    <n v="5"/>
    <n v="36"/>
    <s v="m"/>
    <n v="4"/>
    <n v="1924"/>
    <x v="2"/>
    <s v="Mar"/>
  </r>
  <r>
    <x v="805"/>
    <n v="51"/>
    <n v="51"/>
    <n v="39"/>
    <s v="Grocery"/>
    <n v="6"/>
    <n v="37"/>
    <s v="m"/>
    <n v="7"/>
    <n v="1989"/>
    <x v="2"/>
    <s v="Mar"/>
  </r>
  <r>
    <x v="806"/>
    <n v="13"/>
    <n v="22"/>
    <n v="26"/>
    <s v="Grocery"/>
    <n v="7"/>
    <n v="42"/>
    <s v="f"/>
    <n v="7"/>
    <n v="572"/>
    <x v="2"/>
    <s v="Mar"/>
  </r>
  <r>
    <x v="807"/>
    <n v="17"/>
    <n v="44"/>
    <n v="51"/>
    <s v="Electronics"/>
    <n v="8"/>
    <n v="23"/>
    <s v="f"/>
    <n v="8"/>
    <n v="2244"/>
    <x v="2"/>
    <s v="Mar"/>
  </r>
  <r>
    <x v="808"/>
    <n v="22"/>
    <n v="7"/>
    <n v="13"/>
    <s v="Grocery"/>
    <n v="9"/>
    <n v="23"/>
    <s v="m"/>
    <n v="4"/>
    <n v="91"/>
    <x v="2"/>
    <s v="Mar"/>
  </r>
  <r>
    <x v="809"/>
    <n v="32"/>
    <n v="55"/>
    <n v="17"/>
    <s v="Electronics"/>
    <n v="10"/>
    <n v="65"/>
    <s v="f"/>
    <n v="9"/>
    <n v="935"/>
    <x v="2"/>
    <s v="Mar"/>
  </r>
  <r>
    <x v="810"/>
    <n v="11"/>
    <n v="74"/>
    <n v="44"/>
    <s v="Grocery"/>
    <n v="11"/>
    <n v="55"/>
    <s v="m"/>
    <n v="1"/>
    <n v="3256"/>
    <x v="2"/>
    <s v="Mar"/>
  </r>
  <r>
    <x v="811"/>
    <n v="33"/>
    <n v="39"/>
    <n v="7"/>
    <s v="Electronics"/>
    <n v="12"/>
    <n v="60"/>
    <s v="m"/>
    <n v="1"/>
    <n v="273"/>
    <x v="2"/>
    <s v="Mar"/>
  </r>
  <r>
    <x v="812"/>
    <n v="26"/>
    <n v="112"/>
    <n v="55"/>
    <s v="Electronics"/>
    <n v="13"/>
    <n v="49"/>
    <s v="f"/>
    <n v="2"/>
    <n v="6160"/>
    <x v="2"/>
    <s v="Mar"/>
  </r>
  <r>
    <x v="813"/>
    <n v="51"/>
    <n v="323"/>
    <n v="74"/>
    <s v="Clothing"/>
    <n v="14"/>
    <n v="29"/>
    <s v="m"/>
    <n v="2"/>
    <n v="23902"/>
    <x v="2"/>
    <s v="Mar"/>
  </r>
  <r>
    <x v="814"/>
    <n v="13"/>
    <n v="223"/>
    <n v="39"/>
    <s v="Furniture"/>
    <n v="15"/>
    <n v="36"/>
    <s v="m"/>
    <n v="1"/>
    <n v="8697"/>
    <x v="2"/>
    <s v="Mar"/>
  </r>
  <r>
    <x v="815"/>
    <n v="17"/>
    <n v="43"/>
    <n v="112"/>
    <s v="Grocery"/>
    <n v="16"/>
    <n v="37"/>
    <s v="m"/>
    <n v="5"/>
    <n v="4816"/>
    <x v="2"/>
    <s v="Mar"/>
  </r>
  <r>
    <x v="816"/>
    <n v="22"/>
    <n v="643"/>
    <n v="323"/>
    <s v="Stationery"/>
    <n v="17"/>
    <n v="25"/>
    <s v="m"/>
    <n v="6"/>
    <n v="207689"/>
    <x v="2"/>
    <s v="Mar"/>
  </r>
  <r>
    <x v="817"/>
    <n v="32"/>
    <n v="33"/>
    <n v="223"/>
    <s v="Stationery"/>
    <n v="18"/>
    <n v="33"/>
    <s v="m"/>
    <n v="8"/>
    <n v="7359"/>
    <x v="2"/>
    <s v="Mar"/>
  </r>
  <r>
    <x v="818"/>
    <n v="11"/>
    <n v="26"/>
    <n v="43"/>
    <s v="Stationery"/>
    <n v="19"/>
    <n v="52"/>
    <s v="f"/>
    <n v="5"/>
    <n v="1118"/>
    <x v="2"/>
    <s v="Mar"/>
  </r>
  <r>
    <x v="819"/>
    <n v="33"/>
    <n v="51"/>
    <n v="44"/>
    <s v="Stationery"/>
    <n v="20"/>
    <n v="23"/>
    <s v="f"/>
    <n v="4"/>
    <n v="2244"/>
    <x v="2"/>
    <s v="Mar"/>
  </r>
  <r>
    <x v="820"/>
    <n v="26"/>
    <n v="22"/>
    <n v="7"/>
    <s v="Grocery"/>
    <n v="21"/>
    <n v="65"/>
    <s v="f"/>
    <n v="3"/>
    <n v="154"/>
    <x v="2"/>
    <s v="Mar"/>
  </r>
  <r>
    <x v="821"/>
    <n v="51"/>
    <n v="44"/>
    <n v="55"/>
    <s v="Clothing"/>
    <n v="22"/>
    <n v="55"/>
    <s v="f"/>
    <n v="3"/>
    <n v="2420"/>
    <x v="2"/>
    <s v="Apr"/>
  </r>
  <r>
    <x v="822"/>
    <n v="13"/>
    <n v="7"/>
    <n v="74"/>
    <s v="Clothing"/>
    <n v="23"/>
    <n v="60"/>
    <s v="m"/>
    <n v="2"/>
    <n v="518"/>
    <x v="2"/>
    <s v="Apr"/>
  </r>
  <r>
    <x v="823"/>
    <n v="17"/>
    <n v="55"/>
    <n v="39"/>
    <s v="Grocery"/>
    <n v="24"/>
    <n v="29"/>
    <s v="m"/>
    <n v="8"/>
    <n v="2145"/>
    <x v="2"/>
    <s v="Apr"/>
  </r>
  <r>
    <x v="824"/>
    <n v="22"/>
    <n v="74"/>
    <n v="26"/>
    <s v="Grocery"/>
    <n v="25"/>
    <n v="36"/>
    <s v="m"/>
    <n v="7"/>
    <n v="1924"/>
    <x v="2"/>
    <s v="Apr"/>
  </r>
  <r>
    <x v="825"/>
    <n v="32"/>
    <n v="39"/>
    <n v="51"/>
    <s v="Clothing"/>
    <n v="1"/>
    <n v="25"/>
    <s v="m"/>
    <n v="5"/>
    <n v="1989"/>
    <x v="2"/>
    <s v="Apr"/>
  </r>
  <r>
    <x v="826"/>
    <n v="11"/>
    <n v="112"/>
    <n v="13"/>
    <s v="Electronics"/>
    <n v="2"/>
    <n v="33"/>
    <s v="m"/>
    <n v="4"/>
    <n v="1456"/>
    <x v="2"/>
    <s v="Apr"/>
  </r>
  <r>
    <x v="827"/>
    <n v="33"/>
    <n v="323"/>
    <n v="17"/>
    <s v="Clothing"/>
    <n v="3"/>
    <n v="52"/>
    <s v="f"/>
    <n v="7"/>
    <n v="5491"/>
    <x v="2"/>
    <s v="Apr"/>
  </r>
  <r>
    <x v="828"/>
    <n v="26"/>
    <n v="223"/>
    <n v="44"/>
    <s v="Furniture"/>
    <n v="4"/>
    <n v="29"/>
    <s v="m"/>
    <n v="7"/>
    <n v="9812"/>
    <x v="2"/>
    <s v="Apr"/>
  </r>
  <r>
    <x v="829"/>
    <n v="51"/>
    <n v="43"/>
    <n v="7"/>
    <s v="Grocery"/>
    <n v="5"/>
    <n v="36"/>
    <s v="m"/>
    <n v="8"/>
    <n v="301"/>
    <x v="2"/>
    <s v="Apr"/>
  </r>
  <r>
    <x v="830"/>
    <n v="13"/>
    <n v="643"/>
    <n v="55"/>
    <s v="Stationery"/>
    <n v="6"/>
    <n v="37"/>
    <s v="m"/>
    <n v="4"/>
    <n v="35365"/>
    <x v="2"/>
    <s v="Apr"/>
  </r>
  <r>
    <x v="831"/>
    <n v="17"/>
    <n v="33"/>
    <n v="74"/>
    <s v="Grocery"/>
    <n v="7"/>
    <n v="42"/>
    <s v="f"/>
    <n v="9"/>
    <n v="2442"/>
    <x v="2"/>
    <s v="Apr"/>
  </r>
  <r>
    <x v="832"/>
    <n v="22"/>
    <n v="26"/>
    <n v="39"/>
    <s v="Grocery"/>
    <n v="8"/>
    <n v="23"/>
    <s v="f"/>
    <n v="1"/>
    <n v="1014"/>
    <x v="2"/>
    <s v="Apr"/>
  </r>
  <r>
    <x v="833"/>
    <n v="32"/>
    <n v="51"/>
    <n v="112"/>
    <s v="Grocery"/>
    <n v="9"/>
    <n v="23"/>
    <s v="m"/>
    <n v="1"/>
    <n v="5712"/>
    <x v="2"/>
    <s v="Apr"/>
  </r>
  <r>
    <x v="834"/>
    <n v="11"/>
    <n v="22"/>
    <n v="323"/>
    <s v="Grocery"/>
    <n v="10"/>
    <n v="65"/>
    <s v="f"/>
    <n v="2"/>
    <n v="7106"/>
    <x v="2"/>
    <s v="Apr"/>
  </r>
  <r>
    <x v="835"/>
    <n v="33"/>
    <n v="44"/>
    <n v="223"/>
    <s v="Electronics"/>
    <n v="11"/>
    <n v="55"/>
    <s v="m"/>
    <n v="2"/>
    <n v="9812"/>
    <x v="2"/>
    <s v="Apr"/>
  </r>
  <r>
    <x v="836"/>
    <n v="26"/>
    <n v="7"/>
    <n v="43"/>
    <s v="Grocery"/>
    <n v="12"/>
    <n v="60"/>
    <s v="m"/>
    <n v="1"/>
    <n v="301"/>
    <x v="2"/>
    <s v="Apr"/>
  </r>
  <r>
    <x v="837"/>
    <n v="51"/>
    <n v="55"/>
    <n v="44"/>
    <s v="Electronics"/>
    <n v="13"/>
    <n v="49"/>
    <s v="f"/>
    <n v="5"/>
    <n v="2420"/>
    <x v="2"/>
    <s v="Apr"/>
  </r>
  <r>
    <x v="838"/>
    <n v="13"/>
    <n v="74"/>
    <n v="7"/>
    <s v="Grocery"/>
    <n v="14"/>
    <n v="29"/>
    <s v="m"/>
    <n v="6"/>
    <n v="518"/>
    <x v="2"/>
    <s v="Apr"/>
  </r>
  <r>
    <x v="839"/>
    <n v="17"/>
    <n v="39"/>
    <n v="55"/>
    <s v="Electronics"/>
    <n v="15"/>
    <n v="36"/>
    <s v="m"/>
    <n v="8"/>
    <n v="2145"/>
    <x v="2"/>
    <s v="Apr"/>
  </r>
  <r>
    <x v="840"/>
    <n v="22"/>
    <n v="112"/>
    <n v="74"/>
    <s v="Electronics"/>
    <n v="16"/>
    <n v="37"/>
    <s v="m"/>
    <n v="5"/>
    <n v="8288"/>
    <x v="2"/>
    <s v="Apr"/>
  </r>
  <r>
    <x v="841"/>
    <n v="32"/>
    <n v="323"/>
    <n v="39"/>
    <s v="Clothing"/>
    <n v="17"/>
    <n v="25"/>
    <s v="m"/>
    <n v="4"/>
    <n v="12597"/>
    <x v="2"/>
    <s v="Apr"/>
  </r>
  <r>
    <x v="842"/>
    <n v="11"/>
    <n v="223"/>
    <n v="26"/>
    <s v="Furniture"/>
    <n v="18"/>
    <n v="33"/>
    <s v="m"/>
    <n v="3"/>
    <n v="5798"/>
    <x v="2"/>
    <s v="Apr"/>
  </r>
  <r>
    <x v="843"/>
    <n v="33"/>
    <n v="43"/>
    <n v="51"/>
    <s v="Grocery"/>
    <n v="19"/>
    <n v="52"/>
    <s v="f"/>
    <n v="3"/>
    <n v="2193"/>
    <x v="2"/>
    <s v="Apr"/>
  </r>
  <r>
    <x v="844"/>
    <n v="26"/>
    <n v="643"/>
    <n v="13"/>
    <s v="Stationery"/>
    <n v="20"/>
    <n v="23"/>
    <s v="f"/>
    <n v="2"/>
    <n v="8359"/>
    <x v="2"/>
    <s v="Apr"/>
  </r>
  <r>
    <x v="845"/>
    <n v="51"/>
    <n v="33"/>
    <n v="17"/>
    <s v="Stationery"/>
    <n v="21"/>
    <n v="65"/>
    <s v="f"/>
    <n v="8"/>
    <n v="561"/>
    <x v="2"/>
    <s v="Apr"/>
  </r>
  <r>
    <x v="846"/>
    <n v="13"/>
    <n v="26"/>
    <n v="44"/>
    <s v="Stationery"/>
    <n v="22"/>
    <n v="55"/>
    <s v="f"/>
    <n v="7"/>
    <n v="1144"/>
    <x v="2"/>
    <s v="Apr"/>
  </r>
  <r>
    <x v="847"/>
    <n v="17"/>
    <n v="51"/>
    <n v="7"/>
    <s v="Stationery"/>
    <n v="23"/>
    <n v="60"/>
    <s v="m"/>
    <n v="5"/>
    <n v="357"/>
    <x v="2"/>
    <s v="Apr"/>
  </r>
  <r>
    <x v="848"/>
    <n v="22"/>
    <n v="22"/>
    <n v="55"/>
    <s v="Grocery"/>
    <n v="24"/>
    <n v="29"/>
    <s v="m"/>
    <n v="4"/>
    <n v="1210"/>
    <x v="2"/>
    <s v="Apr"/>
  </r>
  <r>
    <x v="849"/>
    <n v="32"/>
    <n v="44"/>
    <n v="74"/>
    <s v="Clothing"/>
    <n v="25"/>
    <n v="36"/>
    <s v="m"/>
    <n v="7"/>
    <n v="3256"/>
    <x v="2"/>
    <s v="Apr"/>
  </r>
  <r>
    <x v="850"/>
    <n v="11"/>
    <n v="7"/>
    <n v="39"/>
    <s v="Clothing"/>
    <n v="1"/>
    <n v="25"/>
    <s v="m"/>
    <n v="7"/>
    <n v="273"/>
    <x v="2"/>
    <s v="Apr"/>
  </r>
  <r>
    <x v="851"/>
    <n v="33"/>
    <n v="55"/>
    <n v="112"/>
    <s v="Grocery"/>
    <n v="2"/>
    <n v="33"/>
    <s v="m"/>
    <n v="8"/>
    <n v="6160"/>
    <x v="2"/>
    <s v="May"/>
  </r>
  <r>
    <x v="852"/>
    <n v="26"/>
    <n v="74"/>
    <n v="323"/>
    <s v="Grocery"/>
    <n v="3"/>
    <n v="52"/>
    <s v="f"/>
    <n v="4"/>
    <n v="23902"/>
    <x v="2"/>
    <s v="May"/>
  </r>
  <r>
    <x v="853"/>
    <n v="51"/>
    <n v="39"/>
    <n v="223"/>
    <s v="Clothing"/>
    <n v="4"/>
    <n v="29"/>
    <s v="m"/>
    <n v="9"/>
    <n v="8697"/>
    <x v="2"/>
    <s v="May"/>
  </r>
  <r>
    <x v="854"/>
    <n v="13"/>
    <n v="112"/>
    <n v="43"/>
    <s v="Electronics"/>
    <n v="5"/>
    <n v="36"/>
    <s v="m"/>
    <n v="1"/>
    <n v="4816"/>
    <x v="2"/>
    <s v="May"/>
  </r>
  <r>
    <x v="855"/>
    <n v="17"/>
    <n v="323"/>
    <n v="44"/>
    <s v="Clothing"/>
    <n v="6"/>
    <n v="37"/>
    <s v="m"/>
    <n v="1"/>
    <n v="14212"/>
    <x v="2"/>
    <s v="May"/>
  </r>
  <r>
    <x v="856"/>
    <n v="22"/>
    <n v="223"/>
    <n v="7"/>
    <s v="Furniture"/>
    <n v="7"/>
    <n v="42"/>
    <s v="f"/>
    <n v="2"/>
    <n v="1561"/>
    <x v="2"/>
    <s v="May"/>
  </r>
  <r>
    <x v="857"/>
    <n v="32"/>
    <n v="43"/>
    <n v="55"/>
    <s v="Grocery"/>
    <n v="8"/>
    <n v="23"/>
    <s v="f"/>
    <n v="2"/>
    <n v="2365"/>
    <x v="2"/>
    <s v="May"/>
  </r>
  <r>
    <x v="858"/>
    <n v="11"/>
    <n v="643"/>
    <n v="74"/>
    <s v="Stationery"/>
    <n v="9"/>
    <n v="23"/>
    <s v="m"/>
    <n v="1"/>
    <n v="47582"/>
    <x v="2"/>
    <s v="May"/>
  </r>
  <r>
    <x v="859"/>
    <n v="33"/>
    <n v="33"/>
    <n v="39"/>
    <s v="Grocery"/>
    <n v="10"/>
    <n v="65"/>
    <s v="f"/>
    <n v="5"/>
    <n v="1287"/>
    <x v="2"/>
    <s v="May"/>
  </r>
  <r>
    <x v="860"/>
    <n v="26"/>
    <n v="26"/>
    <n v="26"/>
    <s v="Grocery"/>
    <n v="11"/>
    <n v="55"/>
    <s v="m"/>
    <n v="6"/>
    <n v="676"/>
    <x v="2"/>
    <s v="May"/>
  </r>
  <r>
    <x v="861"/>
    <n v="51"/>
    <n v="51"/>
    <n v="51"/>
    <s v="Grocery"/>
    <n v="12"/>
    <n v="60"/>
    <s v="m"/>
    <n v="8"/>
    <n v="2601"/>
    <x v="2"/>
    <s v="May"/>
  </r>
  <r>
    <x v="862"/>
    <n v="13"/>
    <n v="22"/>
    <n v="13"/>
    <s v="Grocery"/>
    <n v="13"/>
    <n v="49"/>
    <s v="f"/>
    <n v="5"/>
    <n v="286"/>
    <x v="2"/>
    <s v="May"/>
  </r>
  <r>
    <x v="863"/>
    <n v="17"/>
    <n v="44"/>
    <n v="17"/>
    <s v="Electronics"/>
    <n v="14"/>
    <n v="29"/>
    <s v="m"/>
    <n v="4"/>
    <n v="748"/>
    <x v="2"/>
    <s v="May"/>
  </r>
  <r>
    <x v="864"/>
    <n v="22"/>
    <n v="7"/>
    <n v="44"/>
    <s v="Grocery"/>
    <n v="15"/>
    <n v="36"/>
    <s v="m"/>
    <n v="3"/>
    <n v="308"/>
    <x v="2"/>
    <s v="May"/>
  </r>
  <r>
    <x v="865"/>
    <n v="32"/>
    <n v="55"/>
    <n v="7"/>
    <s v="Electronics"/>
    <n v="16"/>
    <n v="37"/>
    <s v="m"/>
    <n v="3"/>
    <n v="385"/>
    <x v="2"/>
    <s v="May"/>
  </r>
  <r>
    <x v="866"/>
    <n v="11"/>
    <n v="74"/>
    <n v="55"/>
    <s v="Grocery"/>
    <n v="17"/>
    <n v="25"/>
    <s v="m"/>
    <n v="2"/>
    <n v="4070"/>
    <x v="2"/>
    <s v="May"/>
  </r>
  <r>
    <x v="867"/>
    <n v="33"/>
    <n v="39"/>
    <n v="74"/>
    <s v="Electronics"/>
    <n v="18"/>
    <n v="33"/>
    <s v="m"/>
    <n v="8"/>
    <n v="2886"/>
    <x v="2"/>
    <s v="May"/>
  </r>
  <r>
    <x v="868"/>
    <n v="26"/>
    <n v="112"/>
    <n v="39"/>
    <s v="Electronics"/>
    <n v="19"/>
    <n v="52"/>
    <s v="f"/>
    <n v="7"/>
    <n v="4368"/>
    <x v="2"/>
    <s v="May"/>
  </r>
  <r>
    <x v="869"/>
    <n v="51"/>
    <n v="323"/>
    <n v="112"/>
    <s v="Clothing"/>
    <n v="20"/>
    <n v="23"/>
    <s v="f"/>
    <n v="5"/>
    <n v="36176"/>
    <x v="2"/>
    <s v="May"/>
  </r>
  <r>
    <x v="870"/>
    <n v="13"/>
    <n v="223"/>
    <n v="323"/>
    <s v="Furniture"/>
    <n v="21"/>
    <n v="65"/>
    <s v="f"/>
    <n v="4"/>
    <n v="72029"/>
    <x v="2"/>
    <s v="May"/>
  </r>
  <r>
    <x v="871"/>
    <n v="17"/>
    <n v="43"/>
    <n v="223"/>
    <s v="Grocery"/>
    <n v="22"/>
    <n v="55"/>
    <s v="f"/>
    <n v="7"/>
    <n v="9589"/>
    <x v="2"/>
    <s v="May"/>
  </r>
  <r>
    <x v="872"/>
    <n v="22"/>
    <n v="643"/>
    <n v="43"/>
    <s v="Stationery"/>
    <n v="23"/>
    <n v="60"/>
    <s v="m"/>
    <n v="7"/>
    <n v="27649"/>
    <x v="2"/>
    <s v="May"/>
  </r>
  <r>
    <x v="873"/>
    <n v="32"/>
    <n v="33"/>
    <n v="44"/>
    <s v="Stationery"/>
    <n v="24"/>
    <n v="29"/>
    <s v="m"/>
    <n v="8"/>
    <n v="1452"/>
    <x v="2"/>
    <s v="May"/>
  </r>
  <r>
    <x v="874"/>
    <n v="11"/>
    <n v="26"/>
    <n v="7"/>
    <s v="Stationery"/>
    <n v="25"/>
    <n v="36"/>
    <s v="m"/>
    <n v="4"/>
    <n v="182"/>
    <x v="2"/>
    <s v="May"/>
  </r>
  <r>
    <x v="875"/>
    <n v="33"/>
    <n v="51"/>
    <n v="55"/>
    <s v="Stationery"/>
    <n v="1"/>
    <n v="25"/>
    <s v="m"/>
    <n v="9"/>
    <n v="2805"/>
    <x v="2"/>
    <s v="May"/>
  </r>
  <r>
    <x v="876"/>
    <n v="26"/>
    <n v="22"/>
    <n v="74"/>
    <s v="Grocery"/>
    <n v="2"/>
    <n v="33"/>
    <s v="m"/>
    <n v="1"/>
    <n v="1628"/>
    <x v="2"/>
    <s v="May"/>
  </r>
  <r>
    <x v="877"/>
    <n v="51"/>
    <n v="44"/>
    <n v="39"/>
    <s v="Clothing"/>
    <n v="3"/>
    <n v="52"/>
    <s v="f"/>
    <n v="1"/>
    <n v="1716"/>
    <x v="2"/>
    <s v="May"/>
  </r>
  <r>
    <x v="878"/>
    <n v="13"/>
    <n v="7"/>
    <n v="26"/>
    <s v="Clothing"/>
    <n v="4"/>
    <n v="29"/>
    <s v="m"/>
    <n v="2"/>
    <n v="182"/>
    <x v="2"/>
    <s v="May"/>
  </r>
  <r>
    <x v="879"/>
    <n v="17"/>
    <n v="55"/>
    <n v="51"/>
    <s v="Grocery"/>
    <n v="5"/>
    <n v="36"/>
    <s v="m"/>
    <n v="2"/>
    <n v="2805"/>
    <x v="2"/>
    <s v="May"/>
  </r>
  <r>
    <x v="880"/>
    <n v="22"/>
    <n v="74"/>
    <n v="13"/>
    <s v="Grocery"/>
    <n v="6"/>
    <n v="37"/>
    <s v="m"/>
    <n v="1"/>
    <n v="962"/>
    <x v="2"/>
    <s v="May"/>
  </r>
  <r>
    <x v="881"/>
    <n v="32"/>
    <n v="39"/>
    <n v="17"/>
    <s v="Clothing"/>
    <n v="7"/>
    <n v="42"/>
    <s v="f"/>
    <n v="5"/>
    <n v="663"/>
    <x v="2"/>
    <s v="May"/>
  </r>
  <r>
    <x v="882"/>
    <n v="11"/>
    <n v="112"/>
    <n v="44"/>
    <s v="Electronics"/>
    <n v="8"/>
    <n v="23"/>
    <s v="f"/>
    <n v="6"/>
    <n v="4928"/>
    <x v="2"/>
    <s v="Jun"/>
  </r>
  <r>
    <x v="883"/>
    <n v="33"/>
    <n v="323"/>
    <n v="7"/>
    <s v="Clothing"/>
    <n v="9"/>
    <n v="23"/>
    <s v="m"/>
    <n v="8"/>
    <n v="2261"/>
    <x v="2"/>
    <s v="Jun"/>
  </r>
  <r>
    <x v="884"/>
    <n v="26"/>
    <n v="223"/>
    <n v="55"/>
    <s v="Furniture"/>
    <n v="10"/>
    <n v="65"/>
    <s v="f"/>
    <n v="5"/>
    <n v="12265"/>
    <x v="2"/>
    <s v="Jun"/>
  </r>
  <r>
    <x v="885"/>
    <n v="51"/>
    <n v="43"/>
    <n v="74"/>
    <s v="Grocery"/>
    <n v="11"/>
    <n v="55"/>
    <s v="m"/>
    <n v="4"/>
    <n v="3182"/>
    <x v="2"/>
    <s v="Jun"/>
  </r>
  <r>
    <x v="886"/>
    <n v="13"/>
    <n v="643"/>
    <n v="39"/>
    <s v="Stationery"/>
    <n v="12"/>
    <n v="60"/>
    <s v="m"/>
    <n v="3"/>
    <n v="25077"/>
    <x v="2"/>
    <s v="Jun"/>
  </r>
  <r>
    <x v="887"/>
    <n v="17"/>
    <n v="33"/>
    <n v="112"/>
    <s v="Grocery"/>
    <n v="13"/>
    <n v="49"/>
    <s v="f"/>
    <n v="3"/>
    <n v="3696"/>
    <x v="2"/>
    <s v="Jun"/>
  </r>
  <r>
    <x v="888"/>
    <n v="22"/>
    <n v="26"/>
    <n v="323"/>
    <s v="Grocery"/>
    <n v="14"/>
    <n v="29"/>
    <s v="m"/>
    <n v="2"/>
    <n v="8398"/>
    <x v="2"/>
    <s v="Jun"/>
  </r>
  <r>
    <x v="889"/>
    <n v="32"/>
    <n v="51"/>
    <n v="223"/>
    <s v="Grocery"/>
    <n v="15"/>
    <n v="36"/>
    <s v="m"/>
    <n v="8"/>
    <n v="11373"/>
    <x v="2"/>
    <s v="Jun"/>
  </r>
  <r>
    <x v="890"/>
    <n v="11"/>
    <n v="22"/>
    <n v="43"/>
    <s v="Grocery"/>
    <n v="16"/>
    <n v="37"/>
    <s v="m"/>
    <n v="7"/>
    <n v="946"/>
    <x v="2"/>
    <s v="Jun"/>
  </r>
  <r>
    <x v="891"/>
    <n v="33"/>
    <n v="44"/>
    <n v="44"/>
    <s v="Electronics"/>
    <n v="17"/>
    <n v="25"/>
    <s v="m"/>
    <n v="5"/>
    <n v="1936"/>
    <x v="2"/>
    <s v="Jun"/>
  </r>
  <r>
    <x v="892"/>
    <n v="26"/>
    <n v="7"/>
    <n v="7"/>
    <s v="Grocery"/>
    <n v="18"/>
    <n v="33"/>
    <s v="m"/>
    <n v="4"/>
    <n v="49"/>
    <x v="2"/>
    <s v="Jun"/>
  </r>
  <r>
    <x v="893"/>
    <n v="51"/>
    <n v="55"/>
    <n v="55"/>
    <s v="Electronics"/>
    <n v="19"/>
    <n v="52"/>
    <s v="f"/>
    <n v="7"/>
    <n v="3025"/>
    <x v="2"/>
    <s v="Jun"/>
  </r>
  <r>
    <x v="894"/>
    <n v="13"/>
    <n v="74"/>
    <n v="74"/>
    <s v="Grocery"/>
    <n v="20"/>
    <n v="23"/>
    <s v="f"/>
    <n v="7"/>
    <n v="5476"/>
    <x v="2"/>
    <s v="Jun"/>
  </r>
  <r>
    <x v="895"/>
    <n v="17"/>
    <n v="39"/>
    <n v="39"/>
    <s v="Electronics"/>
    <n v="21"/>
    <n v="65"/>
    <s v="f"/>
    <n v="8"/>
    <n v="1521"/>
    <x v="2"/>
    <s v="Jun"/>
  </r>
  <r>
    <x v="896"/>
    <n v="22"/>
    <n v="112"/>
    <n v="26"/>
    <s v="Electronics"/>
    <n v="22"/>
    <n v="55"/>
    <s v="f"/>
    <n v="4"/>
    <n v="2912"/>
    <x v="2"/>
    <s v="Jun"/>
  </r>
  <r>
    <x v="897"/>
    <n v="32"/>
    <n v="323"/>
    <n v="51"/>
    <s v="Clothing"/>
    <n v="23"/>
    <n v="60"/>
    <s v="m"/>
    <n v="9"/>
    <n v="16473"/>
    <x v="2"/>
    <s v="Jun"/>
  </r>
  <r>
    <x v="898"/>
    <n v="11"/>
    <n v="223"/>
    <n v="13"/>
    <s v="Furniture"/>
    <n v="24"/>
    <n v="29"/>
    <s v="m"/>
    <n v="1"/>
    <n v="2899"/>
    <x v="2"/>
    <s v="Jun"/>
  </r>
  <r>
    <x v="899"/>
    <n v="33"/>
    <n v="43"/>
    <n v="17"/>
    <s v="Grocery"/>
    <n v="25"/>
    <n v="36"/>
    <s v="m"/>
    <n v="1"/>
    <n v="731"/>
    <x v="2"/>
    <s v="Jun"/>
  </r>
  <r>
    <x v="900"/>
    <n v="26"/>
    <n v="643"/>
    <n v="44"/>
    <s v="Stationery"/>
    <n v="1"/>
    <n v="25"/>
    <s v="m"/>
    <n v="2"/>
    <n v="28292"/>
    <x v="2"/>
    <s v="Jun"/>
  </r>
  <r>
    <x v="901"/>
    <n v="51"/>
    <n v="33"/>
    <n v="7"/>
    <s v="Stationery"/>
    <n v="2"/>
    <n v="33"/>
    <s v="m"/>
    <n v="2"/>
    <n v="231"/>
    <x v="2"/>
    <s v="Jun"/>
  </r>
  <r>
    <x v="902"/>
    <n v="13"/>
    <n v="26"/>
    <n v="55"/>
    <s v="Stationery"/>
    <n v="3"/>
    <n v="52"/>
    <s v="f"/>
    <n v="1"/>
    <n v="1430"/>
    <x v="2"/>
    <s v="Jun"/>
  </r>
  <r>
    <x v="903"/>
    <n v="17"/>
    <n v="51"/>
    <n v="74"/>
    <s v="Stationery"/>
    <n v="4"/>
    <n v="29"/>
    <s v="m"/>
    <n v="5"/>
    <n v="3774"/>
    <x v="2"/>
    <s v="Jun"/>
  </r>
  <r>
    <x v="904"/>
    <n v="22"/>
    <n v="22"/>
    <n v="39"/>
    <s v="Grocery"/>
    <n v="5"/>
    <n v="36"/>
    <s v="m"/>
    <n v="6"/>
    <n v="858"/>
    <x v="2"/>
    <s v="Jun"/>
  </r>
  <r>
    <x v="905"/>
    <n v="32"/>
    <n v="44"/>
    <n v="112"/>
    <s v="Clothing"/>
    <n v="6"/>
    <n v="37"/>
    <s v="m"/>
    <n v="8"/>
    <n v="4928"/>
    <x v="2"/>
    <s v="Jun"/>
  </r>
  <r>
    <x v="906"/>
    <n v="11"/>
    <n v="7"/>
    <n v="323"/>
    <s v="Clothing"/>
    <n v="7"/>
    <n v="42"/>
    <s v="f"/>
    <n v="5"/>
    <n v="2261"/>
    <x v="2"/>
    <s v="Jun"/>
  </r>
  <r>
    <x v="907"/>
    <n v="33"/>
    <n v="55"/>
    <n v="223"/>
    <s v="Grocery"/>
    <n v="8"/>
    <n v="23"/>
    <s v="f"/>
    <n v="4"/>
    <n v="12265"/>
    <x v="2"/>
    <s v="Jun"/>
  </r>
  <r>
    <x v="908"/>
    <n v="26"/>
    <n v="74"/>
    <n v="43"/>
    <s v="Grocery"/>
    <n v="9"/>
    <n v="23"/>
    <s v="m"/>
    <n v="3"/>
    <n v="3182"/>
    <x v="2"/>
    <s v="Jun"/>
  </r>
  <r>
    <x v="909"/>
    <n v="51"/>
    <n v="39"/>
    <n v="44"/>
    <s v="Clothing"/>
    <n v="10"/>
    <n v="65"/>
    <s v="f"/>
    <n v="3"/>
    <n v="1716"/>
    <x v="2"/>
    <s v="Jun"/>
  </r>
  <r>
    <x v="910"/>
    <n v="13"/>
    <n v="112"/>
    <n v="7"/>
    <s v="Electronics"/>
    <n v="11"/>
    <n v="55"/>
    <s v="m"/>
    <n v="2"/>
    <n v="784"/>
    <x v="2"/>
    <s v="Jun"/>
  </r>
  <r>
    <x v="911"/>
    <n v="17"/>
    <n v="323"/>
    <n v="55"/>
    <s v="Clothing"/>
    <n v="12"/>
    <n v="60"/>
    <s v="m"/>
    <n v="8"/>
    <n v="17765"/>
    <x v="2"/>
    <s v="Jun"/>
  </r>
  <r>
    <x v="912"/>
    <n v="22"/>
    <n v="223"/>
    <n v="74"/>
    <s v="Furniture"/>
    <n v="13"/>
    <n v="49"/>
    <s v="f"/>
    <n v="7"/>
    <n v="16502"/>
    <x v="2"/>
    <s v="Jul"/>
  </r>
  <r>
    <x v="913"/>
    <n v="32"/>
    <n v="43"/>
    <n v="39"/>
    <s v="Grocery"/>
    <n v="14"/>
    <n v="29"/>
    <s v="m"/>
    <n v="5"/>
    <n v="1677"/>
    <x v="2"/>
    <s v="Jul"/>
  </r>
  <r>
    <x v="914"/>
    <n v="11"/>
    <n v="643"/>
    <n v="26"/>
    <s v="Stationery"/>
    <n v="15"/>
    <n v="36"/>
    <s v="m"/>
    <n v="4"/>
    <n v="16718"/>
    <x v="2"/>
    <s v="Jul"/>
  </r>
  <r>
    <x v="915"/>
    <n v="33"/>
    <n v="33"/>
    <n v="51"/>
    <s v="Grocery"/>
    <n v="16"/>
    <n v="37"/>
    <s v="m"/>
    <n v="7"/>
    <n v="1683"/>
    <x v="2"/>
    <s v="Jul"/>
  </r>
  <r>
    <x v="916"/>
    <n v="26"/>
    <n v="26"/>
    <n v="13"/>
    <s v="Grocery"/>
    <n v="17"/>
    <n v="25"/>
    <s v="m"/>
    <n v="7"/>
    <n v="338"/>
    <x v="2"/>
    <s v="Jul"/>
  </r>
  <r>
    <x v="917"/>
    <n v="51"/>
    <n v="51"/>
    <n v="17"/>
    <s v="Grocery"/>
    <n v="18"/>
    <n v="33"/>
    <s v="m"/>
    <n v="8"/>
    <n v="867"/>
    <x v="2"/>
    <s v="Jul"/>
  </r>
  <r>
    <x v="918"/>
    <n v="13"/>
    <n v="22"/>
    <n v="44"/>
    <s v="Grocery"/>
    <n v="19"/>
    <n v="52"/>
    <s v="f"/>
    <n v="4"/>
    <n v="968"/>
    <x v="2"/>
    <s v="Jul"/>
  </r>
  <r>
    <x v="919"/>
    <n v="17"/>
    <n v="44"/>
    <n v="7"/>
    <s v="Electronics"/>
    <n v="20"/>
    <n v="23"/>
    <s v="f"/>
    <n v="9"/>
    <n v="308"/>
    <x v="2"/>
    <s v="Jul"/>
  </r>
  <r>
    <x v="920"/>
    <n v="22"/>
    <n v="7"/>
    <n v="55"/>
    <s v="Grocery"/>
    <n v="21"/>
    <n v="65"/>
    <s v="f"/>
    <n v="1"/>
    <n v="385"/>
    <x v="2"/>
    <s v="Jul"/>
  </r>
  <r>
    <x v="921"/>
    <n v="32"/>
    <n v="55"/>
    <n v="74"/>
    <s v="Electronics"/>
    <n v="22"/>
    <n v="55"/>
    <s v="f"/>
    <n v="1"/>
    <n v="4070"/>
    <x v="2"/>
    <s v="Jul"/>
  </r>
  <r>
    <x v="922"/>
    <n v="11"/>
    <n v="74"/>
    <n v="39"/>
    <s v="Grocery"/>
    <n v="23"/>
    <n v="60"/>
    <s v="m"/>
    <n v="2"/>
    <n v="2886"/>
    <x v="2"/>
    <s v="Jul"/>
  </r>
  <r>
    <x v="923"/>
    <n v="33"/>
    <n v="39"/>
    <n v="112"/>
    <s v="Electronics"/>
    <n v="24"/>
    <n v="29"/>
    <s v="m"/>
    <n v="2"/>
    <n v="4368"/>
    <x v="2"/>
    <s v="Jul"/>
  </r>
  <r>
    <x v="924"/>
    <n v="26"/>
    <n v="112"/>
    <n v="323"/>
    <s v="Electronics"/>
    <n v="25"/>
    <n v="36"/>
    <s v="m"/>
    <n v="1"/>
    <n v="36176"/>
    <x v="2"/>
    <s v="Jul"/>
  </r>
  <r>
    <x v="925"/>
    <n v="51"/>
    <n v="323"/>
    <n v="223"/>
    <s v="Clothing"/>
    <n v="1"/>
    <n v="25"/>
    <s v="m"/>
    <n v="5"/>
    <n v="72029"/>
    <x v="2"/>
    <s v="Jul"/>
  </r>
  <r>
    <x v="926"/>
    <n v="13"/>
    <n v="223"/>
    <n v="43"/>
    <s v="Furniture"/>
    <n v="2"/>
    <n v="33"/>
    <s v="m"/>
    <n v="6"/>
    <n v="9589"/>
    <x v="2"/>
    <s v="Jul"/>
  </r>
  <r>
    <x v="927"/>
    <n v="17"/>
    <n v="43"/>
    <n v="44"/>
    <s v="Grocery"/>
    <n v="3"/>
    <n v="52"/>
    <s v="f"/>
    <n v="8"/>
    <n v="1892"/>
    <x v="2"/>
    <s v="Jul"/>
  </r>
  <r>
    <x v="928"/>
    <n v="22"/>
    <n v="643"/>
    <n v="7"/>
    <s v="Stationery"/>
    <n v="4"/>
    <n v="29"/>
    <s v="m"/>
    <n v="5"/>
    <n v="4501"/>
    <x v="2"/>
    <s v="Jul"/>
  </r>
  <r>
    <x v="929"/>
    <n v="32"/>
    <n v="33"/>
    <n v="55"/>
    <s v="Stationery"/>
    <n v="5"/>
    <n v="36"/>
    <s v="m"/>
    <n v="4"/>
    <n v="1815"/>
    <x v="2"/>
    <s v="Jul"/>
  </r>
  <r>
    <x v="930"/>
    <n v="11"/>
    <n v="26"/>
    <n v="74"/>
    <s v="Stationery"/>
    <n v="6"/>
    <n v="37"/>
    <s v="m"/>
    <n v="3"/>
    <n v="1924"/>
    <x v="2"/>
    <s v="Jul"/>
  </r>
  <r>
    <x v="931"/>
    <n v="33"/>
    <n v="51"/>
    <n v="39"/>
    <s v="Stationery"/>
    <n v="7"/>
    <n v="42"/>
    <s v="f"/>
    <n v="3"/>
    <n v="1989"/>
    <x v="2"/>
    <s v="Jul"/>
  </r>
  <r>
    <x v="932"/>
    <n v="26"/>
    <n v="22"/>
    <n v="26"/>
    <s v="Grocery"/>
    <n v="8"/>
    <n v="23"/>
    <s v="f"/>
    <n v="2"/>
    <n v="572"/>
    <x v="2"/>
    <s v="Jul"/>
  </r>
  <r>
    <x v="933"/>
    <n v="51"/>
    <n v="44"/>
    <n v="51"/>
    <s v="Clothing"/>
    <n v="9"/>
    <n v="23"/>
    <s v="m"/>
    <n v="8"/>
    <n v="2244"/>
    <x v="2"/>
    <s v="Jul"/>
  </r>
  <r>
    <x v="934"/>
    <n v="13"/>
    <n v="7"/>
    <n v="13"/>
    <s v="Clothing"/>
    <n v="10"/>
    <n v="65"/>
    <s v="f"/>
    <n v="7"/>
    <n v="91"/>
    <x v="2"/>
    <s v="Jul"/>
  </r>
  <r>
    <x v="935"/>
    <n v="17"/>
    <n v="55"/>
    <n v="17"/>
    <s v="Grocery"/>
    <n v="11"/>
    <n v="55"/>
    <s v="m"/>
    <n v="5"/>
    <n v="935"/>
    <x v="2"/>
    <s v="Jul"/>
  </r>
  <r>
    <x v="936"/>
    <n v="22"/>
    <n v="74"/>
    <n v="44"/>
    <s v="Grocery"/>
    <n v="12"/>
    <n v="60"/>
    <s v="m"/>
    <n v="4"/>
    <n v="3256"/>
    <x v="2"/>
    <s v="Jul"/>
  </r>
  <r>
    <x v="937"/>
    <n v="32"/>
    <n v="39"/>
    <n v="7"/>
    <s v="Clothing"/>
    <n v="13"/>
    <n v="49"/>
    <s v="f"/>
    <n v="7"/>
    <n v="273"/>
    <x v="2"/>
    <s v="Jul"/>
  </r>
  <r>
    <x v="938"/>
    <n v="11"/>
    <n v="112"/>
    <n v="55"/>
    <s v="Electronics"/>
    <n v="14"/>
    <n v="29"/>
    <s v="m"/>
    <n v="7"/>
    <n v="6160"/>
    <x v="2"/>
    <s v="Jul"/>
  </r>
  <r>
    <x v="939"/>
    <n v="33"/>
    <n v="323"/>
    <n v="74"/>
    <s v="Clothing"/>
    <n v="15"/>
    <n v="36"/>
    <s v="m"/>
    <n v="8"/>
    <n v="23902"/>
    <x v="2"/>
    <s v="Jul"/>
  </r>
  <r>
    <x v="940"/>
    <n v="26"/>
    <n v="223"/>
    <n v="39"/>
    <s v="Furniture"/>
    <n v="16"/>
    <n v="37"/>
    <s v="m"/>
    <n v="4"/>
    <n v="8697"/>
    <x v="2"/>
    <s v="Jul"/>
  </r>
  <r>
    <x v="941"/>
    <n v="51"/>
    <n v="43"/>
    <n v="112"/>
    <s v="Grocery"/>
    <n v="17"/>
    <n v="25"/>
    <s v="m"/>
    <n v="9"/>
    <n v="4816"/>
    <x v="2"/>
    <s v="Jul"/>
  </r>
  <r>
    <x v="942"/>
    <n v="13"/>
    <n v="643"/>
    <n v="323"/>
    <s v="Stationery"/>
    <n v="18"/>
    <n v="33"/>
    <s v="m"/>
    <n v="1"/>
    <n v="207689"/>
    <x v="2"/>
    <s v="Jul"/>
  </r>
  <r>
    <x v="943"/>
    <n v="17"/>
    <n v="33"/>
    <n v="223"/>
    <s v="Grocery"/>
    <n v="19"/>
    <n v="52"/>
    <s v="f"/>
    <n v="1"/>
    <n v="7359"/>
    <x v="2"/>
    <s v="Aug"/>
  </r>
  <r>
    <x v="944"/>
    <n v="22"/>
    <n v="26"/>
    <n v="43"/>
    <s v="Grocery"/>
    <n v="20"/>
    <n v="23"/>
    <s v="f"/>
    <n v="2"/>
    <n v="1118"/>
    <x v="2"/>
    <s v="Aug"/>
  </r>
  <r>
    <x v="945"/>
    <n v="32"/>
    <n v="51"/>
    <n v="44"/>
    <s v="Grocery"/>
    <n v="21"/>
    <n v="65"/>
    <s v="f"/>
    <n v="2"/>
    <n v="2244"/>
    <x v="2"/>
    <s v="Aug"/>
  </r>
  <r>
    <x v="946"/>
    <n v="11"/>
    <n v="22"/>
    <n v="7"/>
    <s v="Grocery"/>
    <n v="22"/>
    <n v="55"/>
    <s v="f"/>
    <n v="1"/>
    <n v="154"/>
    <x v="2"/>
    <s v="Aug"/>
  </r>
  <r>
    <x v="947"/>
    <n v="33"/>
    <n v="44"/>
    <n v="55"/>
    <s v="Electronics"/>
    <n v="23"/>
    <n v="60"/>
    <s v="m"/>
    <n v="5"/>
    <n v="2420"/>
    <x v="2"/>
    <s v="Aug"/>
  </r>
  <r>
    <x v="948"/>
    <n v="26"/>
    <n v="7"/>
    <n v="74"/>
    <s v="Grocery"/>
    <n v="24"/>
    <n v="29"/>
    <s v="m"/>
    <n v="6"/>
    <n v="518"/>
    <x v="2"/>
    <s v="Aug"/>
  </r>
  <r>
    <x v="949"/>
    <n v="51"/>
    <n v="55"/>
    <n v="39"/>
    <s v="Electronics"/>
    <n v="25"/>
    <n v="36"/>
    <s v="m"/>
    <n v="8"/>
    <n v="2145"/>
    <x v="2"/>
    <s v="Aug"/>
  </r>
  <r>
    <x v="950"/>
    <n v="13"/>
    <n v="74"/>
    <n v="26"/>
    <s v="Grocery"/>
    <n v="1"/>
    <n v="25"/>
    <s v="m"/>
    <n v="5"/>
    <n v="1924"/>
    <x v="2"/>
    <s v="Aug"/>
  </r>
  <r>
    <x v="951"/>
    <n v="17"/>
    <n v="39"/>
    <n v="51"/>
    <s v="Electronics"/>
    <n v="2"/>
    <n v="33"/>
    <s v="m"/>
    <n v="4"/>
    <n v="1989"/>
    <x v="2"/>
    <s v="Aug"/>
  </r>
  <r>
    <x v="952"/>
    <n v="22"/>
    <n v="112"/>
    <n v="13"/>
    <s v="Electronics"/>
    <n v="3"/>
    <n v="52"/>
    <s v="f"/>
    <n v="3"/>
    <n v="1456"/>
    <x v="2"/>
    <s v="Aug"/>
  </r>
  <r>
    <x v="953"/>
    <n v="32"/>
    <n v="323"/>
    <n v="17"/>
    <s v="Clothing"/>
    <n v="4"/>
    <n v="29"/>
    <s v="m"/>
    <n v="3"/>
    <n v="5491"/>
    <x v="2"/>
    <s v="Aug"/>
  </r>
  <r>
    <x v="954"/>
    <n v="11"/>
    <n v="223"/>
    <n v="44"/>
    <s v="Furniture"/>
    <n v="5"/>
    <n v="36"/>
    <s v="m"/>
    <n v="2"/>
    <n v="9812"/>
    <x v="2"/>
    <s v="Aug"/>
  </r>
  <r>
    <x v="955"/>
    <n v="33"/>
    <n v="43"/>
    <n v="7"/>
    <s v="Grocery"/>
    <n v="6"/>
    <n v="37"/>
    <s v="m"/>
    <n v="8"/>
    <n v="301"/>
    <x v="2"/>
    <s v="Aug"/>
  </r>
  <r>
    <x v="956"/>
    <n v="26"/>
    <n v="643"/>
    <n v="55"/>
    <s v="Stationery"/>
    <n v="7"/>
    <n v="42"/>
    <s v="f"/>
    <n v="7"/>
    <n v="35365"/>
    <x v="2"/>
    <s v="Aug"/>
  </r>
  <r>
    <x v="957"/>
    <n v="51"/>
    <n v="33"/>
    <n v="74"/>
    <s v="Stationery"/>
    <n v="8"/>
    <n v="23"/>
    <s v="f"/>
    <n v="5"/>
    <n v="2442"/>
    <x v="2"/>
    <s v="Aug"/>
  </r>
  <r>
    <x v="958"/>
    <n v="13"/>
    <n v="26"/>
    <n v="39"/>
    <s v="Stationery"/>
    <n v="9"/>
    <n v="23"/>
    <s v="m"/>
    <n v="4"/>
    <n v="1014"/>
    <x v="2"/>
    <s v="Aug"/>
  </r>
  <r>
    <x v="959"/>
    <n v="17"/>
    <n v="51"/>
    <n v="112"/>
    <s v="Stationery"/>
    <n v="10"/>
    <n v="65"/>
    <s v="f"/>
    <n v="7"/>
    <n v="5712"/>
    <x v="2"/>
    <s v="Aug"/>
  </r>
  <r>
    <x v="960"/>
    <n v="22"/>
    <n v="22"/>
    <n v="323"/>
    <s v="Grocery"/>
    <n v="11"/>
    <n v="55"/>
    <s v="m"/>
    <n v="7"/>
    <n v="7106"/>
    <x v="2"/>
    <s v="Aug"/>
  </r>
  <r>
    <x v="961"/>
    <n v="32"/>
    <n v="44"/>
    <n v="223"/>
    <s v="Clothing"/>
    <n v="12"/>
    <n v="60"/>
    <s v="m"/>
    <n v="8"/>
    <n v="9812"/>
    <x v="2"/>
    <s v="Aug"/>
  </r>
  <r>
    <x v="962"/>
    <n v="11"/>
    <n v="7"/>
    <n v="43"/>
    <s v="Clothing"/>
    <n v="13"/>
    <n v="49"/>
    <s v="f"/>
    <n v="4"/>
    <n v="301"/>
    <x v="2"/>
    <s v="Aug"/>
  </r>
  <r>
    <x v="963"/>
    <n v="33"/>
    <n v="55"/>
    <n v="44"/>
    <s v="Grocery"/>
    <n v="14"/>
    <n v="29"/>
    <s v="m"/>
    <n v="9"/>
    <n v="2420"/>
    <x v="2"/>
    <s v="Aug"/>
  </r>
  <r>
    <x v="964"/>
    <n v="26"/>
    <n v="74"/>
    <n v="7"/>
    <s v="Grocery"/>
    <n v="15"/>
    <n v="36"/>
    <s v="m"/>
    <n v="1"/>
    <n v="518"/>
    <x v="2"/>
    <s v="Aug"/>
  </r>
  <r>
    <x v="965"/>
    <n v="51"/>
    <n v="39"/>
    <n v="55"/>
    <s v="Clothing"/>
    <n v="16"/>
    <n v="37"/>
    <s v="m"/>
    <n v="1"/>
    <n v="2145"/>
    <x v="2"/>
    <s v="Aug"/>
  </r>
  <r>
    <x v="966"/>
    <n v="13"/>
    <n v="112"/>
    <n v="74"/>
    <s v="Electronics"/>
    <n v="17"/>
    <n v="25"/>
    <s v="m"/>
    <n v="2"/>
    <n v="8288"/>
    <x v="2"/>
    <s v="Aug"/>
  </r>
  <r>
    <x v="967"/>
    <n v="17"/>
    <n v="323"/>
    <n v="39"/>
    <s v="Clothing"/>
    <n v="18"/>
    <n v="33"/>
    <s v="m"/>
    <n v="2"/>
    <n v="12597"/>
    <x v="2"/>
    <s v="Aug"/>
  </r>
  <r>
    <x v="968"/>
    <n v="22"/>
    <n v="223"/>
    <n v="26"/>
    <s v="Furniture"/>
    <n v="19"/>
    <n v="52"/>
    <s v="f"/>
    <n v="1"/>
    <n v="5798"/>
    <x v="2"/>
    <s v="Aug"/>
  </r>
  <r>
    <x v="969"/>
    <n v="32"/>
    <n v="43"/>
    <n v="51"/>
    <s v="Grocery"/>
    <n v="20"/>
    <n v="23"/>
    <s v="f"/>
    <n v="5"/>
    <n v="2193"/>
    <x v="2"/>
    <s v="Aug"/>
  </r>
  <r>
    <x v="970"/>
    <n v="11"/>
    <n v="643"/>
    <n v="13"/>
    <s v="Stationery"/>
    <n v="21"/>
    <n v="65"/>
    <s v="f"/>
    <n v="6"/>
    <n v="8359"/>
    <x v="2"/>
    <s v="Aug"/>
  </r>
  <r>
    <x v="971"/>
    <n v="33"/>
    <n v="33"/>
    <n v="17"/>
    <s v="Grocery"/>
    <n v="22"/>
    <n v="55"/>
    <s v="f"/>
    <n v="8"/>
    <n v="561"/>
    <x v="2"/>
    <s v="Aug"/>
  </r>
  <r>
    <x v="972"/>
    <n v="26"/>
    <n v="26"/>
    <n v="44"/>
    <s v="Grocery"/>
    <n v="23"/>
    <n v="60"/>
    <s v="m"/>
    <n v="5"/>
    <n v="1144"/>
    <x v="2"/>
    <s v="Aug"/>
  </r>
  <r>
    <x v="973"/>
    <n v="51"/>
    <n v="51"/>
    <n v="7"/>
    <s v="Grocery"/>
    <n v="24"/>
    <n v="29"/>
    <s v="m"/>
    <n v="4"/>
    <n v="357"/>
    <x v="2"/>
    <s v="Aug"/>
  </r>
  <r>
    <x v="974"/>
    <n v="13"/>
    <n v="22"/>
    <n v="55"/>
    <s v="Grocery"/>
    <n v="25"/>
    <n v="36"/>
    <s v="m"/>
    <n v="3"/>
    <n v="1210"/>
    <x v="2"/>
    <s v="Sep"/>
  </r>
  <r>
    <x v="975"/>
    <n v="17"/>
    <n v="44"/>
    <n v="74"/>
    <s v="Electronics"/>
    <n v="1"/>
    <n v="25"/>
    <s v="m"/>
    <n v="3"/>
    <n v="3256"/>
    <x v="2"/>
    <s v="Sep"/>
  </r>
  <r>
    <x v="976"/>
    <n v="22"/>
    <n v="7"/>
    <n v="39"/>
    <s v="Grocery"/>
    <n v="2"/>
    <n v="33"/>
    <s v="m"/>
    <n v="2"/>
    <n v="273"/>
    <x v="2"/>
    <s v="Sep"/>
  </r>
  <r>
    <x v="977"/>
    <n v="32"/>
    <n v="55"/>
    <n v="112"/>
    <s v="Electronics"/>
    <n v="3"/>
    <n v="52"/>
    <s v="f"/>
    <n v="8"/>
    <n v="6160"/>
    <x v="2"/>
    <s v="Sep"/>
  </r>
  <r>
    <x v="978"/>
    <n v="11"/>
    <n v="74"/>
    <n v="323"/>
    <s v="Grocery"/>
    <n v="4"/>
    <n v="29"/>
    <s v="m"/>
    <n v="7"/>
    <n v="23902"/>
    <x v="2"/>
    <s v="Sep"/>
  </r>
  <r>
    <x v="979"/>
    <n v="33"/>
    <n v="39"/>
    <n v="223"/>
    <s v="Electronics"/>
    <n v="5"/>
    <n v="36"/>
    <s v="m"/>
    <n v="5"/>
    <n v="8697"/>
    <x v="2"/>
    <s v="Sep"/>
  </r>
  <r>
    <x v="980"/>
    <n v="26"/>
    <n v="112"/>
    <n v="43"/>
    <s v="Electronics"/>
    <n v="6"/>
    <n v="37"/>
    <s v="m"/>
    <n v="4"/>
    <n v="4816"/>
    <x v="2"/>
    <s v="Sep"/>
  </r>
  <r>
    <x v="981"/>
    <n v="51"/>
    <n v="323"/>
    <n v="44"/>
    <s v="Clothing"/>
    <n v="7"/>
    <n v="42"/>
    <s v="f"/>
    <n v="7"/>
    <n v="14212"/>
    <x v="2"/>
    <s v="Sep"/>
  </r>
  <r>
    <x v="982"/>
    <n v="13"/>
    <n v="223"/>
    <n v="7"/>
    <s v="Furniture"/>
    <n v="8"/>
    <n v="23"/>
    <s v="f"/>
    <n v="7"/>
    <n v="1561"/>
    <x v="2"/>
    <s v="Sep"/>
  </r>
  <r>
    <x v="983"/>
    <n v="17"/>
    <n v="43"/>
    <n v="55"/>
    <s v="Grocery"/>
    <n v="9"/>
    <n v="23"/>
    <s v="m"/>
    <n v="8"/>
    <n v="2365"/>
    <x v="2"/>
    <s v="Sep"/>
  </r>
  <r>
    <x v="984"/>
    <n v="22"/>
    <n v="643"/>
    <n v="74"/>
    <s v="Stationery"/>
    <n v="10"/>
    <n v="65"/>
    <s v="f"/>
    <n v="4"/>
    <n v="47582"/>
    <x v="2"/>
    <s v="Sep"/>
  </r>
  <r>
    <x v="985"/>
    <n v="32"/>
    <n v="33"/>
    <n v="39"/>
    <s v="Stationery"/>
    <n v="11"/>
    <n v="55"/>
    <s v="m"/>
    <n v="9"/>
    <n v="1287"/>
    <x v="2"/>
    <s v="Sep"/>
  </r>
  <r>
    <x v="986"/>
    <n v="11"/>
    <n v="26"/>
    <n v="26"/>
    <s v="Stationery"/>
    <n v="12"/>
    <n v="60"/>
    <s v="m"/>
    <n v="1"/>
    <n v="676"/>
    <x v="2"/>
    <s v="Sep"/>
  </r>
  <r>
    <x v="987"/>
    <n v="33"/>
    <n v="51"/>
    <n v="51"/>
    <s v="Stationery"/>
    <n v="13"/>
    <n v="49"/>
    <s v="f"/>
    <n v="1"/>
    <n v="2601"/>
    <x v="2"/>
    <s v="Sep"/>
  </r>
  <r>
    <x v="988"/>
    <n v="26"/>
    <n v="22"/>
    <n v="13"/>
    <s v="Grocery"/>
    <n v="14"/>
    <n v="29"/>
    <s v="m"/>
    <n v="2"/>
    <n v="286"/>
    <x v="2"/>
    <s v="Sep"/>
  </r>
  <r>
    <x v="989"/>
    <n v="51"/>
    <n v="44"/>
    <n v="17"/>
    <s v="Clothing"/>
    <n v="15"/>
    <n v="36"/>
    <s v="m"/>
    <n v="2"/>
    <n v="748"/>
    <x v="2"/>
    <s v="Sep"/>
  </r>
  <r>
    <x v="990"/>
    <n v="13"/>
    <n v="7"/>
    <n v="44"/>
    <s v="Clothing"/>
    <n v="16"/>
    <n v="37"/>
    <s v="m"/>
    <n v="1"/>
    <n v="308"/>
    <x v="2"/>
    <s v="Sep"/>
  </r>
  <r>
    <x v="991"/>
    <n v="17"/>
    <n v="55"/>
    <n v="7"/>
    <s v="Grocery"/>
    <n v="17"/>
    <n v="25"/>
    <s v="m"/>
    <n v="5"/>
    <n v="385"/>
    <x v="2"/>
    <s v="Sep"/>
  </r>
  <r>
    <x v="992"/>
    <n v="22"/>
    <n v="74"/>
    <n v="55"/>
    <s v="Grocery"/>
    <n v="18"/>
    <n v="33"/>
    <s v="m"/>
    <n v="6"/>
    <n v="4070"/>
    <x v="2"/>
    <s v="Sep"/>
  </r>
  <r>
    <x v="993"/>
    <n v="32"/>
    <n v="39"/>
    <n v="74"/>
    <s v="Clothing"/>
    <n v="19"/>
    <n v="52"/>
    <s v="f"/>
    <n v="8"/>
    <n v="2886"/>
    <x v="2"/>
    <s v="Sep"/>
  </r>
  <r>
    <x v="994"/>
    <n v="11"/>
    <n v="112"/>
    <n v="39"/>
    <s v="Electronics"/>
    <n v="20"/>
    <n v="23"/>
    <s v="f"/>
    <n v="5"/>
    <n v="4368"/>
    <x v="2"/>
    <s v="Sep"/>
  </r>
  <r>
    <x v="995"/>
    <n v="33"/>
    <n v="323"/>
    <n v="112"/>
    <s v="Clothing"/>
    <n v="21"/>
    <n v="65"/>
    <s v="f"/>
    <n v="4"/>
    <n v="36176"/>
    <x v="2"/>
    <s v="Sep"/>
  </r>
  <r>
    <x v="996"/>
    <n v="26"/>
    <n v="223"/>
    <n v="323"/>
    <s v="Furniture"/>
    <n v="22"/>
    <n v="55"/>
    <s v="f"/>
    <n v="3"/>
    <n v="72029"/>
    <x v="2"/>
    <s v="Sep"/>
  </r>
  <r>
    <x v="997"/>
    <n v="51"/>
    <n v="43"/>
    <n v="223"/>
    <s v="Grocery"/>
    <n v="23"/>
    <n v="60"/>
    <s v="m"/>
    <n v="3"/>
    <n v="9589"/>
    <x v="2"/>
    <s v="Sep"/>
  </r>
  <r>
    <x v="998"/>
    <n v="13"/>
    <n v="643"/>
    <n v="43"/>
    <s v="Stationery"/>
    <n v="24"/>
    <n v="29"/>
    <s v="m"/>
    <n v="2"/>
    <n v="27649"/>
    <x v="2"/>
    <s v="Sep"/>
  </r>
  <r>
    <x v="999"/>
    <n v="17"/>
    <n v="33"/>
    <n v="44"/>
    <s v="Grocery"/>
    <n v="25"/>
    <n v="36"/>
    <s v="m"/>
    <n v="8"/>
    <n v="1452"/>
    <x v="2"/>
    <s v="Sep"/>
  </r>
  <r>
    <x v="1000"/>
    <n v="22"/>
    <n v="26"/>
    <n v="7"/>
    <s v="Grocery"/>
    <n v="1"/>
    <n v="25"/>
    <s v="m"/>
    <n v="7"/>
    <n v="182"/>
    <x v="2"/>
    <s v="Sep"/>
  </r>
  <r>
    <x v="1001"/>
    <n v="32"/>
    <n v="51"/>
    <n v="55"/>
    <s v="Grocery"/>
    <n v="2"/>
    <n v="33"/>
    <s v="m"/>
    <n v="5"/>
    <n v="2805"/>
    <x v="2"/>
    <s v="Sep"/>
  </r>
  <r>
    <x v="1002"/>
    <n v="11"/>
    <n v="22"/>
    <n v="74"/>
    <s v="Grocery"/>
    <n v="3"/>
    <n v="52"/>
    <s v="f"/>
    <n v="4"/>
    <n v="1628"/>
    <x v="2"/>
    <s v="Sep"/>
  </r>
  <r>
    <x v="1003"/>
    <n v="33"/>
    <n v="44"/>
    <n v="39"/>
    <s v="Electronics"/>
    <n v="4"/>
    <n v="29"/>
    <s v="m"/>
    <n v="7"/>
    <n v="1716"/>
    <x v="2"/>
    <s v="Sep"/>
  </r>
  <r>
    <x v="1004"/>
    <n v="26"/>
    <n v="7"/>
    <n v="26"/>
    <s v="Grocery"/>
    <n v="5"/>
    <n v="36"/>
    <s v="m"/>
    <n v="7"/>
    <n v="182"/>
    <x v="2"/>
    <s v="Oct"/>
  </r>
  <r>
    <x v="1005"/>
    <n v="51"/>
    <n v="55"/>
    <n v="51"/>
    <s v="Electronics"/>
    <n v="6"/>
    <n v="37"/>
    <s v="m"/>
    <n v="8"/>
    <n v="2805"/>
    <x v="2"/>
    <s v="Oct"/>
  </r>
  <r>
    <x v="1006"/>
    <n v="13"/>
    <n v="74"/>
    <n v="13"/>
    <s v="Grocery"/>
    <n v="7"/>
    <n v="42"/>
    <s v="f"/>
    <n v="4"/>
    <n v="962"/>
    <x v="2"/>
    <s v="Oct"/>
  </r>
  <r>
    <x v="1007"/>
    <n v="17"/>
    <n v="39"/>
    <n v="17"/>
    <s v="Electronics"/>
    <n v="8"/>
    <n v="23"/>
    <s v="f"/>
    <n v="9"/>
    <n v="663"/>
    <x v="2"/>
    <s v="Oct"/>
  </r>
  <r>
    <x v="1008"/>
    <n v="22"/>
    <n v="112"/>
    <n v="44"/>
    <s v="Electronics"/>
    <n v="9"/>
    <n v="23"/>
    <s v="m"/>
    <n v="1"/>
    <n v="4928"/>
    <x v="2"/>
    <s v="Oct"/>
  </r>
  <r>
    <x v="1009"/>
    <n v="32"/>
    <n v="323"/>
    <n v="7"/>
    <s v="Clothing"/>
    <n v="10"/>
    <n v="65"/>
    <s v="f"/>
    <n v="1"/>
    <n v="2261"/>
    <x v="2"/>
    <s v="Oct"/>
  </r>
  <r>
    <x v="1010"/>
    <n v="11"/>
    <n v="223"/>
    <n v="55"/>
    <s v="Furniture"/>
    <n v="11"/>
    <n v="55"/>
    <s v="m"/>
    <n v="2"/>
    <n v="12265"/>
    <x v="2"/>
    <s v="Oct"/>
  </r>
  <r>
    <x v="1011"/>
    <n v="33"/>
    <n v="43"/>
    <n v="74"/>
    <s v="Grocery"/>
    <n v="12"/>
    <n v="60"/>
    <s v="m"/>
    <n v="2"/>
    <n v="3182"/>
    <x v="2"/>
    <s v="Oct"/>
  </r>
  <r>
    <x v="1012"/>
    <n v="26"/>
    <n v="643"/>
    <n v="39"/>
    <s v="Stationery"/>
    <n v="13"/>
    <n v="49"/>
    <s v="f"/>
    <n v="1"/>
    <n v="25077"/>
    <x v="2"/>
    <s v="Oct"/>
  </r>
  <r>
    <x v="1013"/>
    <n v="51"/>
    <n v="33"/>
    <n v="112"/>
    <s v="Stationery"/>
    <n v="14"/>
    <n v="29"/>
    <s v="m"/>
    <n v="5"/>
    <n v="3696"/>
    <x v="2"/>
    <s v="Oct"/>
  </r>
  <r>
    <x v="1014"/>
    <n v="13"/>
    <n v="26"/>
    <n v="323"/>
    <s v="Stationery"/>
    <n v="15"/>
    <n v="36"/>
    <s v="m"/>
    <n v="6"/>
    <n v="8398"/>
    <x v="2"/>
    <s v="Oct"/>
  </r>
  <r>
    <x v="1015"/>
    <n v="17"/>
    <n v="51"/>
    <n v="223"/>
    <s v="Stationery"/>
    <n v="16"/>
    <n v="37"/>
    <s v="m"/>
    <n v="8"/>
    <n v="11373"/>
    <x v="2"/>
    <s v="Oct"/>
  </r>
  <r>
    <x v="1016"/>
    <n v="22"/>
    <n v="22"/>
    <n v="43"/>
    <s v="Grocery"/>
    <n v="17"/>
    <n v="25"/>
    <s v="m"/>
    <n v="5"/>
    <n v="946"/>
    <x v="2"/>
    <s v="Oct"/>
  </r>
  <r>
    <x v="1017"/>
    <n v="32"/>
    <n v="44"/>
    <n v="44"/>
    <s v="Clothing"/>
    <n v="18"/>
    <n v="33"/>
    <s v="m"/>
    <n v="4"/>
    <n v="1936"/>
    <x v="2"/>
    <s v="Oct"/>
  </r>
  <r>
    <x v="1018"/>
    <n v="11"/>
    <n v="7"/>
    <n v="7"/>
    <s v="Clothing"/>
    <n v="19"/>
    <n v="52"/>
    <s v="f"/>
    <n v="3"/>
    <n v="49"/>
    <x v="2"/>
    <s v="Oct"/>
  </r>
  <r>
    <x v="1019"/>
    <n v="33"/>
    <n v="55"/>
    <n v="55"/>
    <s v="Grocery"/>
    <n v="20"/>
    <n v="23"/>
    <s v="f"/>
    <n v="3"/>
    <n v="3025"/>
    <x v="2"/>
    <s v="Oct"/>
  </r>
  <r>
    <x v="1020"/>
    <n v="26"/>
    <n v="74"/>
    <n v="74"/>
    <s v="Grocery"/>
    <n v="21"/>
    <n v="65"/>
    <s v="f"/>
    <n v="2"/>
    <n v="5476"/>
    <x v="2"/>
    <s v="Oct"/>
  </r>
  <r>
    <x v="1021"/>
    <n v="51"/>
    <n v="39"/>
    <n v="39"/>
    <s v="Clothing"/>
    <n v="22"/>
    <n v="55"/>
    <s v="f"/>
    <n v="8"/>
    <n v="1521"/>
    <x v="2"/>
    <s v="Oct"/>
  </r>
  <r>
    <x v="1022"/>
    <n v="13"/>
    <n v="112"/>
    <n v="26"/>
    <s v="Electronics"/>
    <n v="23"/>
    <n v="60"/>
    <s v="m"/>
    <n v="7"/>
    <n v="2912"/>
    <x v="2"/>
    <s v="Oct"/>
  </r>
  <r>
    <x v="1023"/>
    <n v="17"/>
    <n v="323"/>
    <n v="51"/>
    <s v="Clothing"/>
    <n v="24"/>
    <n v="29"/>
    <s v="m"/>
    <n v="5"/>
    <n v="16473"/>
    <x v="2"/>
    <s v="Oct"/>
  </r>
  <r>
    <x v="1024"/>
    <n v="22"/>
    <n v="223"/>
    <n v="13"/>
    <s v="Furniture"/>
    <n v="25"/>
    <n v="36"/>
    <s v="m"/>
    <n v="4"/>
    <n v="2899"/>
    <x v="2"/>
    <s v="Oct"/>
  </r>
  <r>
    <x v="1025"/>
    <n v="32"/>
    <n v="43"/>
    <n v="17"/>
    <s v="Grocery"/>
    <n v="1"/>
    <n v="25"/>
    <s v="m"/>
    <n v="7"/>
    <n v="731"/>
    <x v="2"/>
    <s v="Oct"/>
  </r>
  <r>
    <x v="1026"/>
    <n v="11"/>
    <n v="643"/>
    <n v="44"/>
    <s v="Stationery"/>
    <n v="2"/>
    <n v="33"/>
    <s v="m"/>
    <n v="7"/>
    <n v="28292"/>
    <x v="2"/>
    <s v="Oct"/>
  </r>
  <r>
    <x v="1027"/>
    <n v="33"/>
    <n v="33"/>
    <n v="7"/>
    <s v="Grocery"/>
    <n v="3"/>
    <n v="52"/>
    <s v="f"/>
    <n v="8"/>
    <n v="231"/>
    <x v="2"/>
    <s v="Oct"/>
  </r>
  <r>
    <x v="1028"/>
    <n v="26"/>
    <n v="26"/>
    <n v="55"/>
    <s v="Grocery"/>
    <n v="4"/>
    <n v="29"/>
    <s v="m"/>
    <n v="4"/>
    <n v="1430"/>
    <x v="2"/>
    <s v="Oct"/>
  </r>
  <r>
    <x v="1029"/>
    <n v="51"/>
    <n v="51"/>
    <n v="74"/>
    <s v="Grocery"/>
    <n v="5"/>
    <n v="36"/>
    <s v="m"/>
    <n v="9"/>
    <n v="3774"/>
    <x v="2"/>
    <s v="Oct"/>
  </r>
  <r>
    <x v="1030"/>
    <n v="13"/>
    <n v="22"/>
    <n v="39"/>
    <s v="Grocery"/>
    <n v="6"/>
    <n v="37"/>
    <s v="m"/>
    <n v="1"/>
    <n v="858"/>
    <x v="2"/>
    <s v="Oct"/>
  </r>
  <r>
    <x v="1031"/>
    <n v="17"/>
    <n v="44"/>
    <n v="112"/>
    <s v="Electronics"/>
    <n v="7"/>
    <n v="42"/>
    <s v="f"/>
    <n v="1"/>
    <n v="4928"/>
    <x v="2"/>
    <s v="Oct"/>
  </r>
  <r>
    <x v="1032"/>
    <n v="22"/>
    <n v="7"/>
    <n v="323"/>
    <s v="Grocery"/>
    <n v="8"/>
    <n v="23"/>
    <s v="f"/>
    <n v="2"/>
    <n v="2261"/>
    <x v="2"/>
    <s v="Oct"/>
  </r>
  <r>
    <x v="1033"/>
    <n v="32"/>
    <n v="55"/>
    <n v="223"/>
    <s v="Electronics"/>
    <n v="9"/>
    <n v="23"/>
    <s v="m"/>
    <n v="2"/>
    <n v="12265"/>
    <x v="2"/>
    <s v="Oct"/>
  </r>
  <r>
    <x v="1034"/>
    <n v="11"/>
    <n v="74"/>
    <n v="43"/>
    <s v="Grocery"/>
    <n v="10"/>
    <n v="65"/>
    <s v="f"/>
    <n v="1"/>
    <n v="3182"/>
    <x v="2"/>
    <s v="Oct"/>
  </r>
  <r>
    <x v="1035"/>
    <n v="33"/>
    <n v="39"/>
    <n v="44"/>
    <s v="Electronics"/>
    <n v="11"/>
    <n v="55"/>
    <s v="m"/>
    <n v="5"/>
    <n v="1716"/>
    <x v="2"/>
    <s v="Nov"/>
  </r>
  <r>
    <x v="1036"/>
    <n v="26"/>
    <n v="112"/>
    <n v="7"/>
    <s v="Electronics"/>
    <n v="12"/>
    <n v="60"/>
    <s v="m"/>
    <n v="6"/>
    <n v="784"/>
    <x v="2"/>
    <s v="Nov"/>
  </r>
  <r>
    <x v="1037"/>
    <n v="51"/>
    <n v="323"/>
    <n v="55"/>
    <s v="Clothing"/>
    <n v="13"/>
    <n v="49"/>
    <s v="f"/>
    <n v="8"/>
    <n v="17765"/>
    <x v="2"/>
    <s v="Nov"/>
  </r>
  <r>
    <x v="1038"/>
    <n v="13"/>
    <n v="223"/>
    <n v="74"/>
    <s v="Furniture"/>
    <n v="14"/>
    <n v="29"/>
    <s v="m"/>
    <n v="5"/>
    <n v="16502"/>
    <x v="2"/>
    <s v="Nov"/>
  </r>
  <r>
    <x v="1039"/>
    <n v="17"/>
    <n v="43"/>
    <n v="39"/>
    <s v="Grocery"/>
    <n v="15"/>
    <n v="36"/>
    <s v="m"/>
    <n v="4"/>
    <n v="1677"/>
    <x v="2"/>
    <s v="Nov"/>
  </r>
  <r>
    <x v="1040"/>
    <n v="22"/>
    <n v="643"/>
    <n v="26"/>
    <s v="Stationery"/>
    <n v="16"/>
    <n v="37"/>
    <s v="m"/>
    <n v="3"/>
    <n v="16718"/>
    <x v="2"/>
    <s v="Nov"/>
  </r>
  <r>
    <x v="1041"/>
    <n v="32"/>
    <n v="33"/>
    <n v="51"/>
    <s v="Stationery"/>
    <n v="17"/>
    <n v="25"/>
    <s v="m"/>
    <n v="3"/>
    <n v="1683"/>
    <x v="2"/>
    <s v="Nov"/>
  </r>
  <r>
    <x v="1042"/>
    <n v="11"/>
    <n v="26"/>
    <n v="13"/>
    <s v="Stationery"/>
    <n v="18"/>
    <n v="33"/>
    <s v="m"/>
    <n v="2"/>
    <n v="338"/>
    <x v="2"/>
    <s v="Nov"/>
  </r>
  <r>
    <x v="1043"/>
    <n v="33"/>
    <n v="51"/>
    <n v="17"/>
    <s v="Stationery"/>
    <n v="19"/>
    <n v="52"/>
    <s v="f"/>
    <n v="8"/>
    <n v="867"/>
    <x v="2"/>
    <s v="Nov"/>
  </r>
  <r>
    <x v="1044"/>
    <n v="26"/>
    <n v="22"/>
    <n v="44"/>
    <s v="Grocery"/>
    <n v="20"/>
    <n v="23"/>
    <s v="f"/>
    <n v="7"/>
    <n v="968"/>
    <x v="2"/>
    <s v="Nov"/>
  </r>
  <r>
    <x v="1045"/>
    <n v="51"/>
    <n v="44"/>
    <n v="7"/>
    <s v="Clothing"/>
    <n v="21"/>
    <n v="65"/>
    <s v="f"/>
    <n v="5"/>
    <n v="308"/>
    <x v="2"/>
    <s v="Nov"/>
  </r>
  <r>
    <x v="1046"/>
    <n v="13"/>
    <n v="7"/>
    <n v="55"/>
    <s v="Clothing"/>
    <n v="22"/>
    <n v="55"/>
    <s v="f"/>
    <n v="4"/>
    <n v="385"/>
    <x v="2"/>
    <s v="Nov"/>
  </r>
  <r>
    <x v="1047"/>
    <n v="17"/>
    <n v="55"/>
    <n v="74"/>
    <s v="Grocery"/>
    <n v="23"/>
    <n v="60"/>
    <s v="m"/>
    <n v="7"/>
    <n v="4070"/>
    <x v="2"/>
    <s v="Nov"/>
  </r>
  <r>
    <x v="1048"/>
    <n v="22"/>
    <n v="74"/>
    <n v="39"/>
    <s v="Grocery"/>
    <n v="24"/>
    <n v="29"/>
    <s v="m"/>
    <n v="7"/>
    <n v="2886"/>
    <x v="2"/>
    <s v="Nov"/>
  </r>
  <r>
    <x v="1049"/>
    <n v="32"/>
    <n v="39"/>
    <n v="112"/>
    <s v="Clothing"/>
    <n v="25"/>
    <n v="36"/>
    <s v="m"/>
    <n v="8"/>
    <n v="4368"/>
    <x v="2"/>
    <s v="Nov"/>
  </r>
  <r>
    <x v="1050"/>
    <n v="11"/>
    <n v="112"/>
    <n v="323"/>
    <s v="Electronics"/>
    <n v="1"/>
    <n v="25"/>
    <s v="m"/>
    <n v="4"/>
    <n v="36176"/>
    <x v="2"/>
    <s v="Nov"/>
  </r>
  <r>
    <x v="1051"/>
    <n v="33"/>
    <n v="323"/>
    <n v="223"/>
    <s v="Clothing"/>
    <n v="2"/>
    <n v="33"/>
    <s v="m"/>
    <n v="9"/>
    <n v="72029"/>
    <x v="2"/>
    <s v="Nov"/>
  </r>
  <r>
    <x v="1052"/>
    <n v="26"/>
    <n v="223"/>
    <n v="43"/>
    <s v="Furniture"/>
    <n v="3"/>
    <n v="52"/>
    <s v="f"/>
    <n v="1"/>
    <n v="9589"/>
    <x v="2"/>
    <s v="Nov"/>
  </r>
  <r>
    <x v="1053"/>
    <n v="51"/>
    <n v="43"/>
    <n v="44"/>
    <s v="Grocery"/>
    <n v="4"/>
    <n v="29"/>
    <s v="m"/>
    <n v="1"/>
    <n v="1892"/>
    <x v="2"/>
    <s v="Nov"/>
  </r>
  <r>
    <x v="1054"/>
    <n v="13"/>
    <n v="643"/>
    <n v="7"/>
    <s v="Stationery"/>
    <n v="5"/>
    <n v="36"/>
    <s v="m"/>
    <n v="2"/>
    <n v="4501"/>
    <x v="2"/>
    <s v="Nov"/>
  </r>
  <r>
    <x v="1055"/>
    <n v="17"/>
    <n v="33"/>
    <n v="55"/>
    <s v="Grocery"/>
    <n v="6"/>
    <n v="37"/>
    <s v="m"/>
    <n v="2"/>
    <n v="1815"/>
    <x v="2"/>
    <s v="Nov"/>
  </r>
  <r>
    <x v="1056"/>
    <n v="22"/>
    <n v="26"/>
    <n v="74"/>
    <s v="Grocery"/>
    <n v="7"/>
    <n v="42"/>
    <s v="f"/>
    <n v="1"/>
    <n v="1924"/>
    <x v="2"/>
    <s v="Nov"/>
  </r>
  <r>
    <x v="1057"/>
    <n v="32"/>
    <n v="51"/>
    <n v="39"/>
    <s v="Grocery"/>
    <n v="8"/>
    <n v="23"/>
    <s v="f"/>
    <n v="5"/>
    <n v="1989"/>
    <x v="2"/>
    <s v="Nov"/>
  </r>
  <r>
    <x v="1058"/>
    <n v="11"/>
    <n v="22"/>
    <n v="26"/>
    <s v="Grocery"/>
    <n v="9"/>
    <n v="23"/>
    <s v="m"/>
    <n v="6"/>
    <n v="572"/>
    <x v="2"/>
    <s v="Nov"/>
  </r>
  <r>
    <x v="1059"/>
    <n v="33"/>
    <n v="44"/>
    <n v="51"/>
    <s v="Electronics"/>
    <n v="10"/>
    <n v="65"/>
    <s v="f"/>
    <n v="8"/>
    <n v="2244"/>
    <x v="2"/>
    <s v="Nov"/>
  </r>
  <r>
    <x v="1060"/>
    <n v="26"/>
    <n v="7"/>
    <n v="13"/>
    <s v="Grocery"/>
    <n v="11"/>
    <n v="55"/>
    <s v="m"/>
    <n v="5"/>
    <n v="91"/>
    <x v="2"/>
    <s v="Nov"/>
  </r>
  <r>
    <x v="1061"/>
    <n v="51"/>
    <n v="55"/>
    <n v="17"/>
    <s v="Electronics"/>
    <n v="12"/>
    <n v="60"/>
    <s v="m"/>
    <n v="4"/>
    <n v="935"/>
    <x v="2"/>
    <s v="Nov"/>
  </r>
  <r>
    <x v="1062"/>
    <n v="13"/>
    <n v="74"/>
    <n v="44"/>
    <s v="Grocery"/>
    <n v="13"/>
    <n v="49"/>
    <s v="f"/>
    <n v="3"/>
    <n v="3256"/>
    <x v="2"/>
    <s v="Nov"/>
  </r>
  <r>
    <x v="1063"/>
    <n v="17"/>
    <n v="39"/>
    <n v="7"/>
    <s v="Electronics"/>
    <n v="14"/>
    <n v="29"/>
    <s v="m"/>
    <n v="3"/>
    <n v="273"/>
    <x v="2"/>
    <s v="Nov"/>
  </r>
  <r>
    <x v="1064"/>
    <n v="22"/>
    <n v="112"/>
    <n v="55"/>
    <s v="Electronics"/>
    <n v="15"/>
    <n v="36"/>
    <s v="m"/>
    <n v="2"/>
    <n v="6160"/>
    <x v="2"/>
    <s v="Nov"/>
  </r>
  <r>
    <x v="1065"/>
    <n v="32"/>
    <n v="323"/>
    <n v="74"/>
    <s v="Clothing"/>
    <n v="16"/>
    <n v="37"/>
    <s v="m"/>
    <n v="8"/>
    <n v="23902"/>
    <x v="2"/>
    <s v="Dec"/>
  </r>
  <r>
    <x v="1066"/>
    <n v="11"/>
    <n v="223"/>
    <n v="39"/>
    <s v="Furniture"/>
    <n v="17"/>
    <n v="25"/>
    <s v="m"/>
    <n v="7"/>
    <n v="8697"/>
    <x v="2"/>
    <s v="Dec"/>
  </r>
  <r>
    <x v="1067"/>
    <n v="33"/>
    <n v="43"/>
    <n v="112"/>
    <s v="Grocery"/>
    <n v="18"/>
    <n v="33"/>
    <s v="m"/>
    <n v="5"/>
    <n v="4816"/>
    <x v="2"/>
    <s v="Dec"/>
  </r>
  <r>
    <x v="1068"/>
    <n v="26"/>
    <n v="643"/>
    <n v="323"/>
    <s v="Stationery"/>
    <n v="19"/>
    <n v="52"/>
    <s v="f"/>
    <n v="4"/>
    <n v="207689"/>
    <x v="2"/>
    <s v="Dec"/>
  </r>
  <r>
    <x v="1069"/>
    <n v="51"/>
    <n v="33"/>
    <n v="223"/>
    <s v="Stationery"/>
    <n v="20"/>
    <n v="23"/>
    <s v="f"/>
    <n v="7"/>
    <n v="7359"/>
    <x v="2"/>
    <s v="Dec"/>
  </r>
  <r>
    <x v="1070"/>
    <n v="13"/>
    <n v="26"/>
    <n v="43"/>
    <s v="Stationery"/>
    <n v="21"/>
    <n v="65"/>
    <s v="f"/>
    <n v="7"/>
    <n v="1118"/>
    <x v="2"/>
    <s v="Dec"/>
  </r>
  <r>
    <x v="1071"/>
    <n v="17"/>
    <n v="51"/>
    <n v="44"/>
    <s v="Stationery"/>
    <n v="22"/>
    <n v="55"/>
    <s v="f"/>
    <n v="8"/>
    <n v="2244"/>
    <x v="2"/>
    <s v="Dec"/>
  </r>
  <r>
    <x v="1072"/>
    <n v="22"/>
    <n v="22"/>
    <n v="7"/>
    <s v="Grocery"/>
    <n v="23"/>
    <n v="60"/>
    <s v="m"/>
    <n v="4"/>
    <n v="154"/>
    <x v="2"/>
    <s v="Dec"/>
  </r>
  <r>
    <x v="1073"/>
    <n v="32"/>
    <n v="44"/>
    <n v="55"/>
    <s v="Clothing"/>
    <n v="24"/>
    <n v="29"/>
    <s v="m"/>
    <n v="9"/>
    <n v="2420"/>
    <x v="2"/>
    <s v="Dec"/>
  </r>
  <r>
    <x v="1074"/>
    <n v="11"/>
    <n v="7"/>
    <n v="74"/>
    <s v="Clothing"/>
    <n v="25"/>
    <n v="36"/>
    <s v="m"/>
    <n v="1"/>
    <n v="518"/>
    <x v="2"/>
    <s v="Dec"/>
  </r>
  <r>
    <x v="1075"/>
    <n v="33"/>
    <n v="55"/>
    <n v="39"/>
    <s v="Grocery"/>
    <n v="1"/>
    <n v="25"/>
    <s v="m"/>
    <n v="1"/>
    <n v="2145"/>
    <x v="2"/>
    <s v="Dec"/>
  </r>
  <r>
    <x v="1076"/>
    <n v="26"/>
    <n v="74"/>
    <n v="26"/>
    <s v="Grocery"/>
    <n v="2"/>
    <n v="33"/>
    <s v="m"/>
    <n v="2"/>
    <n v="1924"/>
    <x v="2"/>
    <s v="Dec"/>
  </r>
  <r>
    <x v="1077"/>
    <n v="51"/>
    <n v="39"/>
    <n v="51"/>
    <s v="Clothing"/>
    <n v="3"/>
    <n v="52"/>
    <s v="f"/>
    <n v="2"/>
    <n v="1989"/>
    <x v="2"/>
    <s v="Dec"/>
  </r>
  <r>
    <x v="1078"/>
    <n v="13"/>
    <n v="112"/>
    <n v="13"/>
    <s v="Electronics"/>
    <n v="4"/>
    <n v="29"/>
    <s v="m"/>
    <n v="1"/>
    <n v="1456"/>
    <x v="2"/>
    <s v="Dec"/>
  </r>
  <r>
    <x v="1079"/>
    <n v="17"/>
    <n v="323"/>
    <n v="17"/>
    <s v="Clothing"/>
    <n v="5"/>
    <n v="36"/>
    <s v="m"/>
    <n v="5"/>
    <n v="5491"/>
    <x v="2"/>
    <s v="Dec"/>
  </r>
  <r>
    <x v="1080"/>
    <n v="22"/>
    <n v="223"/>
    <n v="44"/>
    <s v="Furniture"/>
    <n v="6"/>
    <n v="37"/>
    <s v="m"/>
    <n v="6"/>
    <n v="9812"/>
    <x v="2"/>
    <s v="Dec"/>
  </r>
  <r>
    <x v="1081"/>
    <n v="32"/>
    <n v="43"/>
    <n v="7"/>
    <s v="Grocery"/>
    <n v="7"/>
    <n v="42"/>
    <s v="f"/>
    <n v="8"/>
    <n v="301"/>
    <x v="2"/>
    <s v="Dec"/>
  </r>
  <r>
    <x v="1082"/>
    <n v="11"/>
    <n v="643"/>
    <n v="55"/>
    <s v="Stationery"/>
    <n v="8"/>
    <n v="23"/>
    <s v="f"/>
    <n v="5"/>
    <n v="35365"/>
    <x v="2"/>
    <s v="Dec"/>
  </r>
  <r>
    <x v="1083"/>
    <n v="33"/>
    <n v="33"/>
    <n v="74"/>
    <s v="Grocery"/>
    <n v="9"/>
    <n v="23"/>
    <s v="m"/>
    <n v="4"/>
    <n v="2442"/>
    <x v="2"/>
    <s v="Dec"/>
  </r>
  <r>
    <x v="1084"/>
    <n v="26"/>
    <n v="26"/>
    <n v="39"/>
    <s v="Grocery"/>
    <n v="10"/>
    <n v="65"/>
    <s v="f"/>
    <n v="3"/>
    <n v="1014"/>
    <x v="2"/>
    <s v="Dec"/>
  </r>
  <r>
    <x v="1085"/>
    <n v="51"/>
    <n v="51"/>
    <n v="112"/>
    <s v="Grocery"/>
    <n v="11"/>
    <n v="55"/>
    <s v="m"/>
    <n v="3"/>
    <n v="5712"/>
    <x v="2"/>
    <s v="Dec"/>
  </r>
  <r>
    <x v="1086"/>
    <n v="13"/>
    <n v="22"/>
    <n v="323"/>
    <s v="Grocery"/>
    <n v="12"/>
    <n v="60"/>
    <s v="m"/>
    <n v="2"/>
    <n v="7106"/>
    <x v="2"/>
    <s v="Dec"/>
  </r>
  <r>
    <x v="1087"/>
    <n v="17"/>
    <n v="44"/>
    <n v="223"/>
    <s v="Electronics"/>
    <n v="13"/>
    <n v="49"/>
    <s v="f"/>
    <n v="8"/>
    <n v="9812"/>
    <x v="2"/>
    <s v="Dec"/>
  </r>
  <r>
    <x v="1088"/>
    <n v="22"/>
    <n v="7"/>
    <n v="43"/>
    <s v="Grocery"/>
    <n v="14"/>
    <n v="29"/>
    <s v="m"/>
    <n v="7"/>
    <n v="301"/>
    <x v="2"/>
    <s v="Dec"/>
  </r>
  <r>
    <x v="1089"/>
    <n v="32"/>
    <n v="55"/>
    <n v="44"/>
    <s v="Electronics"/>
    <n v="15"/>
    <n v="36"/>
    <s v="m"/>
    <n v="5"/>
    <n v="2420"/>
    <x v="2"/>
    <s v="Dec"/>
  </r>
  <r>
    <x v="1090"/>
    <n v="11"/>
    <n v="74"/>
    <n v="7"/>
    <s v="Grocery"/>
    <n v="16"/>
    <n v="37"/>
    <s v="m"/>
    <n v="4"/>
    <n v="518"/>
    <x v="2"/>
    <s v="Dec"/>
  </r>
  <r>
    <x v="1091"/>
    <n v="33"/>
    <n v="39"/>
    <n v="55"/>
    <s v="Electronics"/>
    <n v="17"/>
    <n v="25"/>
    <s v="m"/>
    <n v="7"/>
    <n v="2145"/>
    <x v="2"/>
    <s v="Dec"/>
  </r>
  <r>
    <x v="1092"/>
    <n v="26"/>
    <n v="112"/>
    <n v="74"/>
    <s v="Electronics"/>
    <n v="18"/>
    <n v="33"/>
    <s v="m"/>
    <n v="7"/>
    <n v="8288"/>
    <x v="2"/>
    <s v="Dec"/>
  </r>
  <r>
    <x v="1093"/>
    <n v="51"/>
    <n v="323"/>
    <n v="39"/>
    <s v="Clothing"/>
    <n v="19"/>
    <n v="52"/>
    <s v="f"/>
    <n v="8"/>
    <n v="12597"/>
    <x v="2"/>
    <s v="Dec"/>
  </r>
  <r>
    <x v="1094"/>
    <n v="13"/>
    <n v="223"/>
    <n v="26"/>
    <s v="Furniture"/>
    <n v="20"/>
    <n v="23"/>
    <s v="f"/>
    <n v="4"/>
    <n v="5798"/>
    <x v="2"/>
    <s v="Dec"/>
  </r>
  <r>
    <x v="1095"/>
    <n v="17"/>
    <n v="43"/>
    <n v="51"/>
    <s v="Grocery"/>
    <n v="21"/>
    <n v="65"/>
    <s v="f"/>
    <n v="9"/>
    <n v="2193"/>
    <x v="2"/>
    <s v="Dec"/>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6">
  <r>
    <x v="0"/>
    <n v="26"/>
    <n v="643"/>
    <n v="323"/>
    <x v="0"/>
    <n v="11"/>
    <x v="0"/>
    <x v="0"/>
    <n v="4"/>
    <n v="207689"/>
    <x v="0"/>
    <x v="0"/>
  </r>
  <r>
    <x v="1"/>
    <n v="11"/>
    <n v="643"/>
    <n v="323"/>
    <x v="0"/>
    <n v="12"/>
    <x v="1"/>
    <x v="0"/>
    <n v="7"/>
    <n v="207689"/>
    <x v="0"/>
    <x v="1"/>
  </r>
  <r>
    <x v="2"/>
    <n v="22"/>
    <n v="643"/>
    <n v="323"/>
    <x v="0"/>
    <n v="13"/>
    <x v="2"/>
    <x v="1"/>
    <n v="5"/>
    <n v="207689"/>
    <x v="0"/>
    <x v="2"/>
  </r>
  <r>
    <x v="3"/>
    <n v="13"/>
    <n v="643"/>
    <n v="323"/>
    <x v="0"/>
    <n v="14"/>
    <x v="3"/>
    <x v="0"/>
    <n v="2"/>
    <n v="207689"/>
    <x v="1"/>
    <x v="0"/>
  </r>
  <r>
    <x v="4"/>
    <n v="26"/>
    <n v="643"/>
    <n v="323"/>
    <x v="0"/>
    <n v="15"/>
    <x v="4"/>
    <x v="0"/>
    <n v="7"/>
    <n v="207689"/>
    <x v="1"/>
    <x v="1"/>
  </r>
  <r>
    <x v="5"/>
    <n v="11"/>
    <n v="643"/>
    <n v="323"/>
    <x v="0"/>
    <n v="16"/>
    <x v="5"/>
    <x v="0"/>
    <n v="2"/>
    <n v="207689"/>
    <x v="1"/>
    <x v="2"/>
  </r>
  <r>
    <x v="6"/>
    <n v="22"/>
    <n v="643"/>
    <n v="323"/>
    <x v="0"/>
    <n v="17"/>
    <x v="6"/>
    <x v="0"/>
    <n v="6"/>
    <n v="207689"/>
    <x v="2"/>
    <x v="0"/>
  </r>
  <r>
    <x v="7"/>
    <n v="13"/>
    <n v="643"/>
    <n v="323"/>
    <x v="0"/>
    <n v="18"/>
    <x v="7"/>
    <x v="0"/>
    <n v="1"/>
    <n v="207689"/>
    <x v="2"/>
    <x v="1"/>
  </r>
  <r>
    <x v="8"/>
    <n v="26"/>
    <n v="643"/>
    <n v="323"/>
    <x v="0"/>
    <n v="19"/>
    <x v="8"/>
    <x v="1"/>
    <n v="4"/>
    <n v="207689"/>
    <x v="2"/>
    <x v="3"/>
  </r>
  <r>
    <x v="9"/>
    <n v="33"/>
    <n v="323"/>
    <n v="223"/>
    <x v="1"/>
    <n v="19"/>
    <x v="8"/>
    <x v="1"/>
    <n v="2"/>
    <n v="72029"/>
    <x v="0"/>
    <x v="4"/>
  </r>
  <r>
    <x v="10"/>
    <n v="11"/>
    <n v="223"/>
    <n v="323"/>
    <x v="2"/>
    <n v="15"/>
    <x v="4"/>
    <x v="0"/>
    <n v="5"/>
    <n v="72029"/>
    <x v="0"/>
    <x v="5"/>
  </r>
  <r>
    <x v="11"/>
    <n v="32"/>
    <n v="323"/>
    <n v="223"/>
    <x v="1"/>
    <n v="20"/>
    <x v="9"/>
    <x v="1"/>
    <n v="8"/>
    <n v="72029"/>
    <x v="0"/>
    <x v="6"/>
  </r>
  <r>
    <x v="12"/>
    <n v="22"/>
    <n v="223"/>
    <n v="323"/>
    <x v="2"/>
    <n v="16"/>
    <x v="5"/>
    <x v="0"/>
    <n v="2"/>
    <n v="72029"/>
    <x v="0"/>
    <x v="7"/>
  </r>
  <r>
    <x v="13"/>
    <n v="17"/>
    <n v="323"/>
    <n v="223"/>
    <x v="1"/>
    <n v="21"/>
    <x v="10"/>
    <x v="1"/>
    <n v="8"/>
    <n v="72029"/>
    <x v="0"/>
    <x v="8"/>
  </r>
  <r>
    <x v="14"/>
    <n v="13"/>
    <n v="223"/>
    <n v="323"/>
    <x v="2"/>
    <n v="17"/>
    <x v="6"/>
    <x v="0"/>
    <n v="7"/>
    <n v="72029"/>
    <x v="1"/>
    <x v="9"/>
  </r>
  <r>
    <x v="15"/>
    <n v="51"/>
    <n v="323"/>
    <n v="223"/>
    <x v="1"/>
    <n v="22"/>
    <x v="0"/>
    <x v="1"/>
    <n v="8"/>
    <n v="72029"/>
    <x v="1"/>
    <x v="4"/>
  </r>
  <r>
    <x v="16"/>
    <n v="26"/>
    <n v="223"/>
    <n v="323"/>
    <x v="2"/>
    <n v="18"/>
    <x v="7"/>
    <x v="0"/>
    <n v="2"/>
    <n v="72029"/>
    <x v="1"/>
    <x v="10"/>
  </r>
  <r>
    <x v="17"/>
    <n v="33"/>
    <n v="323"/>
    <n v="223"/>
    <x v="1"/>
    <n v="23"/>
    <x v="1"/>
    <x v="0"/>
    <n v="1"/>
    <n v="72029"/>
    <x v="1"/>
    <x v="1"/>
  </r>
  <r>
    <x v="18"/>
    <n v="11"/>
    <n v="223"/>
    <n v="323"/>
    <x v="2"/>
    <n v="19"/>
    <x v="8"/>
    <x v="1"/>
    <n v="6"/>
    <n v="72029"/>
    <x v="1"/>
    <x v="11"/>
  </r>
  <r>
    <x v="19"/>
    <n v="32"/>
    <n v="323"/>
    <n v="223"/>
    <x v="1"/>
    <n v="24"/>
    <x v="3"/>
    <x v="0"/>
    <n v="7"/>
    <n v="72029"/>
    <x v="1"/>
    <x v="2"/>
  </r>
  <r>
    <x v="20"/>
    <n v="22"/>
    <n v="223"/>
    <n v="323"/>
    <x v="2"/>
    <n v="20"/>
    <x v="9"/>
    <x v="1"/>
    <n v="1"/>
    <n v="72029"/>
    <x v="2"/>
    <x v="9"/>
  </r>
  <r>
    <x v="21"/>
    <n v="17"/>
    <n v="323"/>
    <n v="223"/>
    <x v="1"/>
    <n v="25"/>
    <x v="4"/>
    <x v="0"/>
    <n v="3"/>
    <n v="72029"/>
    <x v="2"/>
    <x v="0"/>
  </r>
  <r>
    <x v="22"/>
    <n v="13"/>
    <n v="223"/>
    <n v="323"/>
    <x v="2"/>
    <n v="21"/>
    <x v="10"/>
    <x v="1"/>
    <n v="4"/>
    <n v="72029"/>
    <x v="2"/>
    <x v="10"/>
  </r>
  <r>
    <x v="23"/>
    <n v="51"/>
    <n v="323"/>
    <n v="223"/>
    <x v="1"/>
    <n v="1"/>
    <x v="6"/>
    <x v="0"/>
    <n v="5"/>
    <n v="72029"/>
    <x v="2"/>
    <x v="1"/>
  </r>
  <r>
    <x v="24"/>
    <n v="26"/>
    <n v="223"/>
    <n v="323"/>
    <x v="2"/>
    <n v="22"/>
    <x v="0"/>
    <x v="1"/>
    <n v="3"/>
    <n v="72029"/>
    <x v="2"/>
    <x v="11"/>
  </r>
  <r>
    <x v="25"/>
    <n v="33"/>
    <n v="323"/>
    <n v="223"/>
    <x v="1"/>
    <n v="2"/>
    <x v="7"/>
    <x v="0"/>
    <n v="9"/>
    <n v="72029"/>
    <x v="2"/>
    <x v="2"/>
  </r>
  <r>
    <x v="26"/>
    <n v="13"/>
    <n v="643"/>
    <n v="74"/>
    <x v="0"/>
    <n v="3"/>
    <x v="8"/>
    <x v="1"/>
    <n v="7"/>
    <n v="47582"/>
    <x v="0"/>
    <x v="5"/>
  </r>
  <r>
    <x v="27"/>
    <n v="26"/>
    <n v="643"/>
    <n v="74"/>
    <x v="0"/>
    <n v="4"/>
    <x v="3"/>
    <x v="0"/>
    <n v="2"/>
    <n v="47582"/>
    <x v="0"/>
    <x v="7"/>
  </r>
  <r>
    <x v="28"/>
    <n v="11"/>
    <n v="643"/>
    <n v="74"/>
    <x v="0"/>
    <n v="5"/>
    <x v="4"/>
    <x v="0"/>
    <n v="6"/>
    <n v="47582"/>
    <x v="0"/>
    <x v="3"/>
  </r>
  <r>
    <x v="29"/>
    <n v="22"/>
    <n v="643"/>
    <n v="74"/>
    <x v="0"/>
    <n v="6"/>
    <x v="5"/>
    <x v="0"/>
    <n v="1"/>
    <n v="47582"/>
    <x v="1"/>
    <x v="5"/>
  </r>
  <r>
    <x v="30"/>
    <n v="13"/>
    <n v="643"/>
    <n v="74"/>
    <x v="0"/>
    <n v="7"/>
    <x v="11"/>
    <x v="1"/>
    <n v="4"/>
    <n v="47582"/>
    <x v="1"/>
    <x v="7"/>
  </r>
  <r>
    <x v="31"/>
    <n v="26"/>
    <n v="643"/>
    <n v="74"/>
    <x v="0"/>
    <n v="8"/>
    <x v="9"/>
    <x v="1"/>
    <n v="3"/>
    <n v="47582"/>
    <x v="2"/>
    <x v="9"/>
  </r>
  <r>
    <x v="32"/>
    <n v="11"/>
    <n v="643"/>
    <n v="74"/>
    <x v="0"/>
    <n v="9"/>
    <x v="9"/>
    <x v="0"/>
    <n v="1"/>
    <n v="47582"/>
    <x v="2"/>
    <x v="10"/>
  </r>
  <r>
    <x v="33"/>
    <n v="22"/>
    <n v="643"/>
    <n v="74"/>
    <x v="0"/>
    <n v="10"/>
    <x v="10"/>
    <x v="1"/>
    <n v="4"/>
    <n v="47582"/>
    <x v="2"/>
    <x v="11"/>
  </r>
  <r>
    <x v="34"/>
    <n v="11"/>
    <n v="112"/>
    <n v="323"/>
    <x v="3"/>
    <n v="18"/>
    <x v="7"/>
    <x v="0"/>
    <n v="2"/>
    <n v="36176"/>
    <x v="0"/>
    <x v="4"/>
  </r>
  <r>
    <x v="35"/>
    <n v="32"/>
    <n v="323"/>
    <n v="112"/>
    <x v="1"/>
    <n v="14"/>
    <x v="3"/>
    <x v="0"/>
    <n v="8"/>
    <n v="36176"/>
    <x v="0"/>
    <x v="5"/>
  </r>
  <r>
    <x v="36"/>
    <n v="22"/>
    <n v="112"/>
    <n v="323"/>
    <x v="3"/>
    <n v="19"/>
    <x v="8"/>
    <x v="1"/>
    <n v="7"/>
    <n v="36176"/>
    <x v="0"/>
    <x v="6"/>
  </r>
  <r>
    <x v="37"/>
    <n v="17"/>
    <n v="323"/>
    <n v="112"/>
    <x v="1"/>
    <n v="15"/>
    <x v="4"/>
    <x v="0"/>
    <n v="1"/>
    <n v="36176"/>
    <x v="0"/>
    <x v="7"/>
  </r>
  <r>
    <x v="38"/>
    <n v="13"/>
    <n v="112"/>
    <n v="323"/>
    <x v="3"/>
    <n v="20"/>
    <x v="9"/>
    <x v="1"/>
    <n v="2"/>
    <n v="36176"/>
    <x v="0"/>
    <x v="8"/>
  </r>
  <r>
    <x v="39"/>
    <n v="51"/>
    <n v="323"/>
    <n v="112"/>
    <x v="1"/>
    <n v="16"/>
    <x v="5"/>
    <x v="0"/>
    <n v="7"/>
    <n v="36176"/>
    <x v="0"/>
    <x v="3"/>
  </r>
  <r>
    <x v="40"/>
    <n v="26"/>
    <n v="112"/>
    <n v="323"/>
    <x v="3"/>
    <n v="21"/>
    <x v="10"/>
    <x v="1"/>
    <n v="6"/>
    <n v="36176"/>
    <x v="1"/>
    <x v="4"/>
  </r>
  <r>
    <x v="41"/>
    <n v="33"/>
    <n v="323"/>
    <n v="112"/>
    <x v="1"/>
    <n v="17"/>
    <x v="6"/>
    <x v="0"/>
    <n v="3"/>
    <n v="36176"/>
    <x v="1"/>
    <x v="10"/>
  </r>
  <r>
    <x v="42"/>
    <n v="11"/>
    <n v="112"/>
    <n v="323"/>
    <x v="3"/>
    <n v="22"/>
    <x v="0"/>
    <x v="1"/>
    <n v="1"/>
    <n v="36176"/>
    <x v="1"/>
    <x v="6"/>
  </r>
  <r>
    <x v="43"/>
    <n v="32"/>
    <n v="323"/>
    <n v="112"/>
    <x v="1"/>
    <n v="18"/>
    <x v="7"/>
    <x v="0"/>
    <n v="5"/>
    <n v="36176"/>
    <x v="1"/>
    <x v="11"/>
  </r>
  <r>
    <x v="44"/>
    <n v="22"/>
    <n v="112"/>
    <n v="323"/>
    <x v="3"/>
    <n v="23"/>
    <x v="1"/>
    <x v="0"/>
    <n v="4"/>
    <n v="36176"/>
    <x v="1"/>
    <x v="2"/>
  </r>
  <r>
    <x v="45"/>
    <n v="17"/>
    <n v="323"/>
    <n v="112"/>
    <x v="1"/>
    <n v="19"/>
    <x v="8"/>
    <x v="1"/>
    <n v="9"/>
    <n v="36176"/>
    <x v="2"/>
    <x v="9"/>
  </r>
  <r>
    <x v="46"/>
    <n v="13"/>
    <n v="112"/>
    <n v="323"/>
    <x v="3"/>
    <n v="24"/>
    <x v="3"/>
    <x v="0"/>
    <n v="3"/>
    <n v="36176"/>
    <x v="2"/>
    <x v="0"/>
  </r>
  <r>
    <x v="47"/>
    <n v="51"/>
    <n v="323"/>
    <n v="112"/>
    <x v="1"/>
    <n v="20"/>
    <x v="9"/>
    <x v="1"/>
    <n v="5"/>
    <n v="36176"/>
    <x v="2"/>
    <x v="10"/>
  </r>
  <r>
    <x v="48"/>
    <n v="26"/>
    <n v="112"/>
    <n v="323"/>
    <x v="3"/>
    <n v="25"/>
    <x v="4"/>
    <x v="0"/>
    <n v="1"/>
    <n v="36176"/>
    <x v="2"/>
    <x v="1"/>
  </r>
  <r>
    <x v="49"/>
    <n v="33"/>
    <n v="323"/>
    <n v="112"/>
    <x v="1"/>
    <n v="21"/>
    <x v="10"/>
    <x v="1"/>
    <n v="4"/>
    <n v="36176"/>
    <x v="2"/>
    <x v="11"/>
  </r>
  <r>
    <x v="50"/>
    <n v="11"/>
    <n v="112"/>
    <n v="323"/>
    <x v="3"/>
    <n v="1"/>
    <x v="6"/>
    <x v="0"/>
    <n v="4"/>
    <n v="36176"/>
    <x v="2"/>
    <x v="2"/>
  </r>
  <r>
    <x v="51"/>
    <n v="11"/>
    <n v="643"/>
    <n v="55"/>
    <x v="0"/>
    <n v="25"/>
    <x v="4"/>
    <x v="0"/>
    <n v="2"/>
    <n v="35365"/>
    <x v="0"/>
    <x v="0"/>
  </r>
  <r>
    <x v="52"/>
    <n v="22"/>
    <n v="643"/>
    <n v="55"/>
    <x v="0"/>
    <n v="1"/>
    <x v="6"/>
    <x v="0"/>
    <n v="6"/>
    <n v="35365"/>
    <x v="0"/>
    <x v="1"/>
  </r>
  <r>
    <x v="53"/>
    <n v="13"/>
    <n v="643"/>
    <n v="55"/>
    <x v="0"/>
    <n v="2"/>
    <x v="7"/>
    <x v="0"/>
    <n v="1"/>
    <n v="35365"/>
    <x v="0"/>
    <x v="2"/>
  </r>
  <r>
    <x v="54"/>
    <n v="26"/>
    <n v="643"/>
    <n v="55"/>
    <x v="0"/>
    <n v="3"/>
    <x v="8"/>
    <x v="1"/>
    <n v="4"/>
    <n v="35365"/>
    <x v="1"/>
    <x v="0"/>
  </r>
  <r>
    <x v="55"/>
    <n v="11"/>
    <n v="643"/>
    <n v="55"/>
    <x v="0"/>
    <n v="4"/>
    <x v="3"/>
    <x v="0"/>
    <n v="3"/>
    <n v="35365"/>
    <x v="1"/>
    <x v="7"/>
  </r>
  <r>
    <x v="56"/>
    <n v="22"/>
    <n v="643"/>
    <n v="55"/>
    <x v="0"/>
    <n v="5"/>
    <x v="4"/>
    <x v="0"/>
    <n v="1"/>
    <n v="35365"/>
    <x v="1"/>
    <x v="3"/>
  </r>
  <r>
    <x v="57"/>
    <n v="13"/>
    <n v="643"/>
    <n v="55"/>
    <x v="0"/>
    <n v="6"/>
    <x v="5"/>
    <x v="0"/>
    <n v="4"/>
    <n v="35365"/>
    <x v="2"/>
    <x v="5"/>
  </r>
  <r>
    <x v="58"/>
    <n v="26"/>
    <n v="643"/>
    <n v="55"/>
    <x v="0"/>
    <n v="7"/>
    <x v="11"/>
    <x v="1"/>
    <n v="7"/>
    <n v="35365"/>
    <x v="2"/>
    <x v="7"/>
  </r>
  <r>
    <x v="59"/>
    <n v="11"/>
    <n v="643"/>
    <n v="55"/>
    <x v="0"/>
    <n v="8"/>
    <x v="9"/>
    <x v="1"/>
    <n v="5"/>
    <n v="35365"/>
    <x v="2"/>
    <x v="3"/>
  </r>
  <r>
    <x v="60"/>
    <n v="11"/>
    <n v="643"/>
    <n v="44"/>
    <x v="0"/>
    <n v="19"/>
    <x v="8"/>
    <x v="1"/>
    <n v="1"/>
    <n v="28292"/>
    <x v="0"/>
    <x v="9"/>
  </r>
  <r>
    <x v="61"/>
    <n v="22"/>
    <n v="643"/>
    <n v="44"/>
    <x v="0"/>
    <n v="20"/>
    <x v="9"/>
    <x v="1"/>
    <n v="4"/>
    <n v="28292"/>
    <x v="0"/>
    <x v="10"/>
  </r>
  <r>
    <x v="62"/>
    <n v="13"/>
    <n v="643"/>
    <n v="44"/>
    <x v="0"/>
    <n v="21"/>
    <x v="10"/>
    <x v="1"/>
    <n v="3"/>
    <n v="28292"/>
    <x v="0"/>
    <x v="11"/>
  </r>
  <r>
    <x v="63"/>
    <n v="26"/>
    <n v="643"/>
    <n v="44"/>
    <x v="0"/>
    <n v="22"/>
    <x v="0"/>
    <x v="1"/>
    <n v="1"/>
    <n v="28292"/>
    <x v="1"/>
    <x v="9"/>
  </r>
  <r>
    <x v="64"/>
    <n v="11"/>
    <n v="643"/>
    <n v="44"/>
    <x v="0"/>
    <n v="23"/>
    <x v="1"/>
    <x v="0"/>
    <n v="4"/>
    <n v="28292"/>
    <x v="1"/>
    <x v="6"/>
  </r>
  <r>
    <x v="65"/>
    <n v="22"/>
    <n v="643"/>
    <n v="44"/>
    <x v="0"/>
    <n v="24"/>
    <x v="3"/>
    <x v="0"/>
    <n v="7"/>
    <n v="28292"/>
    <x v="1"/>
    <x v="8"/>
  </r>
  <r>
    <x v="66"/>
    <n v="13"/>
    <n v="643"/>
    <n v="44"/>
    <x v="0"/>
    <n v="25"/>
    <x v="4"/>
    <x v="0"/>
    <n v="5"/>
    <n v="28292"/>
    <x v="2"/>
    <x v="4"/>
  </r>
  <r>
    <x v="67"/>
    <n v="26"/>
    <n v="643"/>
    <n v="44"/>
    <x v="0"/>
    <n v="1"/>
    <x v="6"/>
    <x v="0"/>
    <n v="2"/>
    <n v="28292"/>
    <x v="2"/>
    <x v="6"/>
  </r>
  <r>
    <x v="68"/>
    <n v="11"/>
    <n v="643"/>
    <n v="44"/>
    <x v="0"/>
    <n v="2"/>
    <x v="7"/>
    <x v="0"/>
    <n v="7"/>
    <n v="28292"/>
    <x v="2"/>
    <x v="8"/>
  </r>
  <r>
    <x v="69"/>
    <n v="26"/>
    <n v="643"/>
    <n v="43"/>
    <x v="0"/>
    <n v="17"/>
    <x v="6"/>
    <x v="0"/>
    <n v="3"/>
    <n v="27649"/>
    <x v="0"/>
    <x v="5"/>
  </r>
  <r>
    <x v="70"/>
    <n v="11"/>
    <n v="643"/>
    <n v="43"/>
    <x v="0"/>
    <n v="18"/>
    <x v="7"/>
    <x v="0"/>
    <n v="1"/>
    <n v="27649"/>
    <x v="0"/>
    <x v="7"/>
  </r>
  <r>
    <x v="71"/>
    <n v="22"/>
    <n v="643"/>
    <n v="43"/>
    <x v="0"/>
    <n v="19"/>
    <x v="8"/>
    <x v="1"/>
    <n v="4"/>
    <n v="27649"/>
    <x v="1"/>
    <x v="9"/>
  </r>
  <r>
    <x v="72"/>
    <n v="13"/>
    <n v="643"/>
    <n v="43"/>
    <x v="0"/>
    <n v="20"/>
    <x v="9"/>
    <x v="1"/>
    <n v="7"/>
    <n v="27649"/>
    <x v="1"/>
    <x v="10"/>
  </r>
  <r>
    <x v="73"/>
    <n v="26"/>
    <n v="643"/>
    <n v="43"/>
    <x v="0"/>
    <n v="21"/>
    <x v="10"/>
    <x v="1"/>
    <n v="5"/>
    <n v="27649"/>
    <x v="1"/>
    <x v="11"/>
  </r>
  <r>
    <x v="74"/>
    <n v="11"/>
    <n v="643"/>
    <n v="43"/>
    <x v="0"/>
    <n v="22"/>
    <x v="0"/>
    <x v="1"/>
    <n v="2"/>
    <n v="27649"/>
    <x v="2"/>
    <x v="9"/>
  </r>
  <r>
    <x v="75"/>
    <n v="22"/>
    <n v="643"/>
    <n v="43"/>
    <x v="0"/>
    <n v="23"/>
    <x v="1"/>
    <x v="0"/>
    <n v="7"/>
    <n v="27649"/>
    <x v="2"/>
    <x v="10"/>
  </r>
  <r>
    <x v="76"/>
    <n v="13"/>
    <n v="643"/>
    <n v="43"/>
    <x v="0"/>
    <n v="24"/>
    <x v="3"/>
    <x v="0"/>
    <n v="2"/>
    <n v="27649"/>
    <x v="2"/>
    <x v="11"/>
  </r>
  <r>
    <x v="77"/>
    <n v="26"/>
    <n v="643"/>
    <n v="39"/>
    <x v="0"/>
    <n v="5"/>
    <x v="4"/>
    <x v="0"/>
    <n v="5"/>
    <n v="25077"/>
    <x v="0"/>
    <x v="9"/>
  </r>
  <r>
    <x v="78"/>
    <n v="11"/>
    <n v="643"/>
    <n v="39"/>
    <x v="0"/>
    <n v="6"/>
    <x v="5"/>
    <x v="0"/>
    <n v="2"/>
    <n v="25077"/>
    <x v="0"/>
    <x v="10"/>
  </r>
  <r>
    <x v="79"/>
    <n v="22"/>
    <n v="643"/>
    <n v="39"/>
    <x v="0"/>
    <n v="7"/>
    <x v="11"/>
    <x v="1"/>
    <n v="7"/>
    <n v="25077"/>
    <x v="0"/>
    <x v="11"/>
  </r>
  <r>
    <x v="80"/>
    <n v="13"/>
    <n v="643"/>
    <n v="39"/>
    <x v="0"/>
    <n v="8"/>
    <x v="9"/>
    <x v="1"/>
    <n v="2"/>
    <n v="25077"/>
    <x v="1"/>
    <x v="9"/>
  </r>
  <r>
    <x v="81"/>
    <n v="26"/>
    <n v="643"/>
    <n v="39"/>
    <x v="0"/>
    <n v="9"/>
    <x v="9"/>
    <x v="0"/>
    <n v="6"/>
    <n v="25077"/>
    <x v="1"/>
    <x v="10"/>
  </r>
  <r>
    <x v="82"/>
    <n v="11"/>
    <n v="643"/>
    <n v="39"/>
    <x v="0"/>
    <n v="10"/>
    <x v="10"/>
    <x v="1"/>
    <n v="1"/>
    <n v="25077"/>
    <x v="1"/>
    <x v="11"/>
  </r>
  <r>
    <x v="83"/>
    <n v="22"/>
    <n v="643"/>
    <n v="39"/>
    <x v="0"/>
    <n v="11"/>
    <x v="0"/>
    <x v="0"/>
    <n v="4"/>
    <n v="25077"/>
    <x v="2"/>
    <x v="9"/>
  </r>
  <r>
    <x v="84"/>
    <n v="13"/>
    <n v="643"/>
    <n v="39"/>
    <x v="0"/>
    <n v="12"/>
    <x v="1"/>
    <x v="0"/>
    <n v="3"/>
    <n v="25077"/>
    <x v="2"/>
    <x v="6"/>
  </r>
  <r>
    <x v="85"/>
    <n v="26"/>
    <n v="643"/>
    <n v="39"/>
    <x v="0"/>
    <n v="13"/>
    <x v="2"/>
    <x v="1"/>
    <n v="1"/>
    <n v="25077"/>
    <x v="2"/>
    <x v="8"/>
  </r>
  <r>
    <x v="86"/>
    <n v="32"/>
    <n v="323"/>
    <n v="74"/>
    <x v="1"/>
    <n v="8"/>
    <x v="9"/>
    <x v="1"/>
    <n v="7"/>
    <n v="23902"/>
    <x v="0"/>
    <x v="4"/>
  </r>
  <r>
    <x v="87"/>
    <n v="22"/>
    <n v="74"/>
    <n v="323"/>
    <x v="4"/>
    <n v="22"/>
    <x v="0"/>
    <x v="1"/>
    <n v="2"/>
    <n v="23902"/>
    <x v="0"/>
    <x v="5"/>
  </r>
  <r>
    <x v="88"/>
    <n v="17"/>
    <n v="323"/>
    <n v="74"/>
    <x v="1"/>
    <n v="9"/>
    <x v="9"/>
    <x v="0"/>
    <n v="3"/>
    <n v="23902"/>
    <x v="0"/>
    <x v="1"/>
  </r>
  <r>
    <x v="89"/>
    <n v="13"/>
    <n v="74"/>
    <n v="323"/>
    <x v="4"/>
    <n v="23"/>
    <x v="1"/>
    <x v="0"/>
    <n v="6"/>
    <n v="23902"/>
    <x v="0"/>
    <x v="7"/>
  </r>
  <r>
    <x v="90"/>
    <n v="51"/>
    <n v="323"/>
    <n v="74"/>
    <x v="1"/>
    <n v="10"/>
    <x v="10"/>
    <x v="1"/>
    <n v="5"/>
    <n v="23902"/>
    <x v="0"/>
    <x v="2"/>
  </r>
  <r>
    <x v="91"/>
    <n v="26"/>
    <n v="74"/>
    <n v="323"/>
    <x v="4"/>
    <n v="24"/>
    <x v="3"/>
    <x v="0"/>
    <n v="1"/>
    <n v="23902"/>
    <x v="0"/>
    <x v="3"/>
  </r>
  <r>
    <x v="92"/>
    <n v="33"/>
    <n v="323"/>
    <n v="74"/>
    <x v="1"/>
    <n v="11"/>
    <x v="0"/>
    <x v="0"/>
    <n v="9"/>
    <n v="23902"/>
    <x v="1"/>
    <x v="0"/>
  </r>
  <r>
    <x v="93"/>
    <n v="11"/>
    <n v="74"/>
    <n v="323"/>
    <x v="4"/>
    <n v="25"/>
    <x v="4"/>
    <x v="0"/>
    <n v="4"/>
    <n v="23902"/>
    <x v="1"/>
    <x v="5"/>
  </r>
  <r>
    <x v="94"/>
    <n v="32"/>
    <n v="323"/>
    <n v="74"/>
    <x v="1"/>
    <n v="12"/>
    <x v="1"/>
    <x v="0"/>
    <n v="5"/>
    <n v="23902"/>
    <x v="1"/>
    <x v="1"/>
  </r>
  <r>
    <x v="95"/>
    <n v="22"/>
    <n v="74"/>
    <n v="323"/>
    <x v="4"/>
    <n v="1"/>
    <x v="6"/>
    <x v="0"/>
    <n v="3"/>
    <n v="23902"/>
    <x v="1"/>
    <x v="7"/>
  </r>
  <r>
    <x v="96"/>
    <n v="17"/>
    <n v="323"/>
    <n v="74"/>
    <x v="1"/>
    <n v="13"/>
    <x v="2"/>
    <x v="1"/>
    <n v="4"/>
    <n v="23902"/>
    <x v="1"/>
    <x v="2"/>
  </r>
  <r>
    <x v="97"/>
    <n v="13"/>
    <n v="74"/>
    <n v="323"/>
    <x v="4"/>
    <n v="2"/>
    <x v="7"/>
    <x v="0"/>
    <n v="1"/>
    <n v="23902"/>
    <x v="1"/>
    <x v="3"/>
  </r>
  <r>
    <x v="98"/>
    <n v="51"/>
    <n v="323"/>
    <n v="74"/>
    <x v="1"/>
    <n v="14"/>
    <x v="3"/>
    <x v="0"/>
    <n v="2"/>
    <n v="23902"/>
    <x v="2"/>
    <x v="0"/>
  </r>
  <r>
    <x v="99"/>
    <n v="26"/>
    <n v="74"/>
    <n v="323"/>
    <x v="4"/>
    <n v="3"/>
    <x v="8"/>
    <x v="1"/>
    <n v="4"/>
    <n v="23902"/>
    <x v="2"/>
    <x v="10"/>
  </r>
  <r>
    <x v="100"/>
    <n v="33"/>
    <n v="323"/>
    <n v="74"/>
    <x v="1"/>
    <n v="15"/>
    <x v="4"/>
    <x v="0"/>
    <n v="8"/>
    <n v="23902"/>
    <x v="2"/>
    <x v="1"/>
  </r>
  <r>
    <x v="101"/>
    <n v="11"/>
    <n v="74"/>
    <n v="323"/>
    <x v="4"/>
    <n v="4"/>
    <x v="3"/>
    <x v="0"/>
    <n v="7"/>
    <n v="23902"/>
    <x v="2"/>
    <x v="11"/>
  </r>
  <r>
    <x v="102"/>
    <n v="32"/>
    <n v="323"/>
    <n v="74"/>
    <x v="1"/>
    <n v="16"/>
    <x v="5"/>
    <x v="0"/>
    <n v="8"/>
    <n v="23902"/>
    <x v="2"/>
    <x v="3"/>
  </r>
  <r>
    <x v="103"/>
    <n v="51"/>
    <n v="323"/>
    <n v="55"/>
    <x v="1"/>
    <n v="5"/>
    <x v="4"/>
    <x v="0"/>
    <n v="3"/>
    <n v="17765"/>
    <x v="0"/>
    <x v="9"/>
  </r>
  <r>
    <x v="104"/>
    <n v="33"/>
    <n v="323"/>
    <n v="55"/>
    <x v="1"/>
    <n v="6"/>
    <x v="5"/>
    <x v="0"/>
    <n v="5"/>
    <n v="17765"/>
    <x v="0"/>
    <x v="6"/>
  </r>
  <r>
    <x v="105"/>
    <n v="32"/>
    <n v="323"/>
    <n v="55"/>
    <x v="1"/>
    <n v="7"/>
    <x v="11"/>
    <x v="1"/>
    <n v="9"/>
    <n v="17765"/>
    <x v="0"/>
    <x v="8"/>
  </r>
  <r>
    <x v="106"/>
    <n v="17"/>
    <n v="323"/>
    <n v="55"/>
    <x v="1"/>
    <n v="8"/>
    <x v="9"/>
    <x v="1"/>
    <n v="5"/>
    <n v="17765"/>
    <x v="1"/>
    <x v="4"/>
  </r>
  <r>
    <x v="107"/>
    <n v="51"/>
    <n v="323"/>
    <n v="55"/>
    <x v="1"/>
    <n v="9"/>
    <x v="9"/>
    <x v="0"/>
    <n v="4"/>
    <n v="17765"/>
    <x v="1"/>
    <x v="6"/>
  </r>
  <r>
    <x v="108"/>
    <n v="33"/>
    <n v="323"/>
    <n v="55"/>
    <x v="1"/>
    <n v="10"/>
    <x v="10"/>
    <x v="1"/>
    <n v="2"/>
    <n v="17765"/>
    <x v="1"/>
    <x v="8"/>
  </r>
  <r>
    <x v="109"/>
    <n v="32"/>
    <n v="323"/>
    <n v="55"/>
    <x v="1"/>
    <n v="11"/>
    <x v="0"/>
    <x v="0"/>
    <n v="8"/>
    <n v="17765"/>
    <x v="2"/>
    <x v="4"/>
  </r>
  <r>
    <x v="110"/>
    <n v="17"/>
    <n v="323"/>
    <n v="55"/>
    <x v="1"/>
    <n v="12"/>
    <x v="1"/>
    <x v="0"/>
    <n v="8"/>
    <n v="17765"/>
    <x v="2"/>
    <x v="6"/>
  </r>
  <r>
    <x v="111"/>
    <n v="51"/>
    <n v="323"/>
    <n v="55"/>
    <x v="1"/>
    <n v="13"/>
    <x v="2"/>
    <x v="1"/>
    <n v="8"/>
    <n v="17765"/>
    <x v="2"/>
    <x v="2"/>
  </r>
  <r>
    <x v="112"/>
    <n v="22"/>
    <n v="643"/>
    <n v="26"/>
    <x v="0"/>
    <n v="8"/>
    <x v="9"/>
    <x v="1"/>
    <n v="7"/>
    <n v="16718"/>
    <x v="0"/>
    <x v="4"/>
  </r>
  <r>
    <x v="113"/>
    <n v="13"/>
    <n v="643"/>
    <n v="26"/>
    <x v="0"/>
    <n v="9"/>
    <x v="9"/>
    <x v="0"/>
    <n v="5"/>
    <n v="16718"/>
    <x v="0"/>
    <x v="6"/>
  </r>
  <r>
    <x v="114"/>
    <n v="26"/>
    <n v="643"/>
    <n v="26"/>
    <x v="0"/>
    <n v="10"/>
    <x v="10"/>
    <x v="1"/>
    <n v="2"/>
    <n v="16718"/>
    <x v="0"/>
    <x v="8"/>
  </r>
  <r>
    <x v="115"/>
    <n v="11"/>
    <n v="643"/>
    <n v="26"/>
    <x v="0"/>
    <n v="11"/>
    <x v="0"/>
    <x v="0"/>
    <n v="7"/>
    <n v="16718"/>
    <x v="1"/>
    <x v="4"/>
  </r>
  <r>
    <x v="116"/>
    <n v="22"/>
    <n v="643"/>
    <n v="26"/>
    <x v="0"/>
    <n v="12"/>
    <x v="1"/>
    <x v="0"/>
    <n v="2"/>
    <n v="16718"/>
    <x v="1"/>
    <x v="6"/>
  </r>
  <r>
    <x v="117"/>
    <n v="13"/>
    <n v="643"/>
    <n v="26"/>
    <x v="0"/>
    <n v="13"/>
    <x v="2"/>
    <x v="1"/>
    <n v="6"/>
    <n v="16718"/>
    <x v="1"/>
    <x v="8"/>
  </r>
  <r>
    <x v="118"/>
    <n v="26"/>
    <n v="643"/>
    <n v="26"/>
    <x v="0"/>
    <n v="14"/>
    <x v="3"/>
    <x v="0"/>
    <n v="1"/>
    <n v="16718"/>
    <x v="2"/>
    <x v="4"/>
  </r>
  <r>
    <x v="119"/>
    <n v="11"/>
    <n v="643"/>
    <n v="26"/>
    <x v="0"/>
    <n v="15"/>
    <x v="4"/>
    <x v="0"/>
    <n v="4"/>
    <n v="16718"/>
    <x v="2"/>
    <x v="1"/>
  </r>
  <r>
    <x v="120"/>
    <n v="22"/>
    <n v="643"/>
    <n v="26"/>
    <x v="0"/>
    <n v="16"/>
    <x v="5"/>
    <x v="0"/>
    <n v="3"/>
    <n v="16718"/>
    <x v="2"/>
    <x v="2"/>
  </r>
  <r>
    <x v="121"/>
    <n v="13"/>
    <n v="223"/>
    <n v="74"/>
    <x v="2"/>
    <n v="6"/>
    <x v="5"/>
    <x v="0"/>
    <n v="2"/>
    <n v="16502"/>
    <x v="0"/>
    <x v="9"/>
  </r>
  <r>
    <x v="122"/>
    <n v="26"/>
    <n v="223"/>
    <n v="74"/>
    <x v="2"/>
    <n v="7"/>
    <x v="11"/>
    <x v="1"/>
    <n v="6"/>
    <n v="16502"/>
    <x v="0"/>
    <x v="6"/>
  </r>
  <r>
    <x v="123"/>
    <n v="11"/>
    <n v="223"/>
    <n v="74"/>
    <x v="2"/>
    <n v="8"/>
    <x v="9"/>
    <x v="1"/>
    <n v="1"/>
    <n v="16502"/>
    <x v="0"/>
    <x v="8"/>
  </r>
  <r>
    <x v="124"/>
    <n v="22"/>
    <n v="223"/>
    <n v="74"/>
    <x v="2"/>
    <n v="9"/>
    <x v="9"/>
    <x v="0"/>
    <n v="4"/>
    <n v="16502"/>
    <x v="1"/>
    <x v="4"/>
  </r>
  <r>
    <x v="125"/>
    <n v="13"/>
    <n v="223"/>
    <n v="74"/>
    <x v="2"/>
    <n v="10"/>
    <x v="10"/>
    <x v="1"/>
    <n v="3"/>
    <n v="16502"/>
    <x v="1"/>
    <x v="6"/>
  </r>
  <r>
    <x v="126"/>
    <n v="26"/>
    <n v="223"/>
    <n v="74"/>
    <x v="2"/>
    <n v="11"/>
    <x v="0"/>
    <x v="0"/>
    <n v="1"/>
    <n v="16502"/>
    <x v="1"/>
    <x v="8"/>
  </r>
  <r>
    <x v="127"/>
    <n v="11"/>
    <n v="223"/>
    <n v="74"/>
    <x v="2"/>
    <n v="12"/>
    <x v="1"/>
    <x v="0"/>
    <n v="4"/>
    <n v="16502"/>
    <x v="2"/>
    <x v="4"/>
  </r>
  <r>
    <x v="128"/>
    <n v="22"/>
    <n v="223"/>
    <n v="74"/>
    <x v="2"/>
    <n v="13"/>
    <x v="2"/>
    <x v="1"/>
    <n v="7"/>
    <n v="16502"/>
    <x v="2"/>
    <x v="1"/>
  </r>
  <r>
    <x v="129"/>
    <n v="13"/>
    <n v="223"/>
    <n v="74"/>
    <x v="2"/>
    <n v="14"/>
    <x v="3"/>
    <x v="0"/>
    <n v="5"/>
    <n v="16502"/>
    <x v="2"/>
    <x v="2"/>
  </r>
  <r>
    <x v="130"/>
    <n v="17"/>
    <n v="323"/>
    <n v="51"/>
    <x v="1"/>
    <n v="16"/>
    <x v="5"/>
    <x v="0"/>
    <n v="8"/>
    <n v="16473"/>
    <x v="0"/>
    <x v="9"/>
  </r>
  <r>
    <x v="131"/>
    <n v="51"/>
    <n v="323"/>
    <n v="51"/>
    <x v="1"/>
    <n v="17"/>
    <x v="6"/>
    <x v="0"/>
    <n v="8"/>
    <n v="16473"/>
    <x v="0"/>
    <x v="10"/>
  </r>
  <r>
    <x v="132"/>
    <n v="33"/>
    <n v="323"/>
    <n v="51"/>
    <x v="1"/>
    <n v="18"/>
    <x v="7"/>
    <x v="0"/>
    <n v="8"/>
    <n v="16473"/>
    <x v="0"/>
    <x v="11"/>
  </r>
  <r>
    <x v="133"/>
    <n v="32"/>
    <n v="323"/>
    <n v="51"/>
    <x v="1"/>
    <n v="19"/>
    <x v="8"/>
    <x v="1"/>
    <n v="1"/>
    <n v="16473"/>
    <x v="1"/>
    <x v="9"/>
  </r>
  <r>
    <x v="134"/>
    <n v="17"/>
    <n v="323"/>
    <n v="51"/>
    <x v="1"/>
    <n v="20"/>
    <x v="9"/>
    <x v="1"/>
    <n v="7"/>
    <n v="16473"/>
    <x v="1"/>
    <x v="6"/>
  </r>
  <r>
    <x v="135"/>
    <n v="51"/>
    <n v="323"/>
    <n v="51"/>
    <x v="1"/>
    <n v="21"/>
    <x v="10"/>
    <x v="1"/>
    <n v="3"/>
    <n v="16473"/>
    <x v="1"/>
    <x v="8"/>
  </r>
  <r>
    <x v="136"/>
    <n v="33"/>
    <n v="323"/>
    <n v="51"/>
    <x v="1"/>
    <n v="22"/>
    <x v="0"/>
    <x v="1"/>
    <n v="5"/>
    <n v="16473"/>
    <x v="2"/>
    <x v="4"/>
  </r>
  <r>
    <x v="137"/>
    <n v="32"/>
    <n v="323"/>
    <n v="51"/>
    <x v="1"/>
    <n v="23"/>
    <x v="1"/>
    <x v="0"/>
    <n v="9"/>
    <n v="16473"/>
    <x v="2"/>
    <x v="6"/>
  </r>
  <r>
    <x v="138"/>
    <n v="17"/>
    <n v="323"/>
    <n v="51"/>
    <x v="1"/>
    <n v="24"/>
    <x v="3"/>
    <x v="0"/>
    <n v="5"/>
    <n v="16473"/>
    <x v="2"/>
    <x v="8"/>
  </r>
  <r>
    <x v="139"/>
    <n v="33"/>
    <n v="323"/>
    <n v="44"/>
    <x v="1"/>
    <n v="25"/>
    <x v="4"/>
    <x v="0"/>
    <n v="5"/>
    <n v="14212"/>
    <x v="0"/>
    <x v="5"/>
  </r>
  <r>
    <x v="140"/>
    <n v="32"/>
    <n v="323"/>
    <n v="44"/>
    <x v="1"/>
    <n v="1"/>
    <x v="6"/>
    <x v="0"/>
    <n v="4"/>
    <n v="14212"/>
    <x v="0"/>
    <x v="7"/>
  </r>
  <r>
    <x v="141"/>
    <n v="17"/>
    <n v="323"/>
    <n v="44"/>
    <x v="1"/>
    <n v="2"/>
    <x v="7"/>
    <x v="0"/>
    <n v="2"/>
    <n v="14212"/>
    <x v="0"/>
    <x v="3"/>
  </r>
  <r>
    <x v="142"/>
    <n v="51"/>
    <n v="323"/>
    <n v="44"/>
    <x v="1"/>
    <n v="3"/>
    <x v="8"/>
    <x v="1"/>
    <n v="8"/>
    <n v="14212"/>
    <x v="1"/>
    <x v="5"/>
  </r>
  <r>
    <x v="143"/>
    <n v="33"/>
    <n v="323"/>
    <n v="44"/>
    <x v="1"/>
    <n v="4"/>
    <x v="3"/>
    <x v="0"/>
    <n v="8"/>
    <n v="14212"/>
    <x v="1"/>
    <x v="7"/>
  </r>
  <r>
    <x v="144"/>
    <n v="32"/>
    <n v="323"/>
    <n v="44"/>
    <x v="1"/>
    <n v="5"/>
    <x v="4"/>
    <x v="0"/>
    <n v="8"/>
    <n v="14212"/>
    <x v="1"/>
    <x v="3"/>
  </r>
  <r>
    <x v="145"/>
    <n v="17"/>
    <n v="323"/>
    <n v="44"/>
    <x v="1"/>
    <n v="6"/>
    <x v="5"/>
    <x v="0"/>
    <n v="1"/>
    <n v="14212"/>
    <x v="2"/>
    <x v="10"/>
  </r>
  <r>
    <x v="146"/>
    <n v="51"/>
    <n v="323"/>
    <n v="44"/>
    <x v="1"/>
    <n v="7"/>
    <x v="11"/>
    <x v="1"/>
    <n v="7"/>
    <n v="14212"/>
    <x v="2"/>
    <x v="11"/>
  </r>
  <r>
    <x v="147"/>
    <n v="11"/>
    <n v="323"/>
    <n v="43"/>
    <x v="4"/>
    <n v="2"/>
    <x v="7"/>
    <x v="0"/>
    <n v="5"/>
    <n v="13889"/>
    <x v="0"/>
    <x v="9"/>
  </r>
  <r>
    <x v="148"/>
    <n v="51"/>
    <n v="323"/>
    <n v="39"/>
    <x v="1"/>
    <n v="11"/>
    <x v="0"/>
    <x v="0"/>
    <n v="1"/>
    <n v="12597"/>
    <x v="0"/>
    <x v="0"/>
  </r>
  <r>
    <x v="149"/>
    <n v="33"/>
    <n v="323"/>
    <n v="39"/>
    <x v="1"/>
    <n v="12"/>
    <x v="1"/>
    <x v="0"/>
    <n v="7"/>
    <n v="12597"/>
    <x v="0"/>
    <x v="1"/>
  </r>
  <r>
    <x v="150"/>
    <n v="32"/>
    <n v="323"/>
    <n v="39"/>
    <x v="1"/>
    <n v="13"/>
    <x v="2"/>
    <x v="1"/>
    <n v="3"/>
    <n v="12597"/>
    <x v="0"/>
    <x v="3"/>
  </r>
  <r>
    <x v="151"/>
    <n v="17"/>
    <n v="323"/>
    <n v="39"/>
    <x v="1"/>
    <n v="14"/>
    <x v="3"/>
    <x v="0"/>
    <n v="5"/>
    <n v="12597"/>
    <x v="1"/>
    <x v="5"/>
  </r>
  <r>
    <x v="152"/>
    <n v="51"/>
    <n v="323"/>
    <n v="39"/>
    <x v="1"/>
    <n v="15"/>
    <x v="4"/>
    <x v="0"/>
    <n v="9"/>
    <n v="12597"/>
    <x v="1"/>
    <x v="7"/>
  </r>
  <r>
    <x v="153"/>
    <n v="33"/>
    <n v="323"/>
    <n v="39"/>
    <x v="1"/>
    <n v="16"/>
    <x v="5"/>
    <x v="0"/>
    <n v="5"/>
    <n v="12597"/>
    <x v="1"/>
    <x v="3"/>
  </r>
  <r>
    <x v="154"/>
    <n v="32"/>
    <n v="323"/>
    <n v="39"/>
    <x v="1"/>
    <n v="17"/>
    <x v="6"/>
    <x v="0"/>
    <n v="4"/>
    <n v="12597"/>
    <x v="2"/>
    <x v="5"/>
  </r>
  <r>
    <x v="155"/>
    <n v="17"/>
    <n v="323"/>
    <n v="39"/>
    <x v="1"/>
    <n v="18"/>
    <x v="7"/>
    <x v="0"/>
    <n v="2"/>
    <n v="12597"/>
    <x v="2"/>
    <x v="7"/>
  </r>
  <r>
    <x v="156"/>
    <n v="51"/>
    <n v="323"/>
    <n v="39"/>
    <x v="1"/>
    <n v="19"/>
    <x v="8"/>
    <x v="1"/>
    <n v="8"/>
    <n v="12597"/>
    <x v="2"/>
    <x v="3"/>
  </r>
  <r>
    <x v="157"/>
    <n v="11"/>
    <n v="223"/>
    <n v="55"/>
    <x v="2"/>
    <n v="3"/>
    <x v="8"/>
    <x v="1"/>
    <n v="6"/>
    <n v="12265"/>
    <x v="0"/>
    <x v="9"/>
  </r>
  <r>
    <x v="158"/>
    <n v="32"/>
    <n v="55"/>
    <n v="223"/>
    <x v="3"/>
    <n v="1"/>
    <x v="6"/>
    <x v="0"/>
    <n v="8"/>
    <n v="12265"/>
    <x v="0"/>
    <x v="9"/>
  </r>
  <r>
    <x v="159"/>
    <n v="22"/>
    <n v="223"/>
    <n v="55"/>
    <x v="2"/>
    <n v="4"/>
    <x v="3"/>
    <x v="0"/>
    <n v="1"/>
    <n v="12265"/>
    <x v="0"/>
    <x v="10"/>
  </r>
  <r>
    <x v="160"/>
    <n v="17"/>
    <n v="55"/>
    <n v="223"/>
    <x v="4"/>
    <n v="2"/>
    <x v="7"/>
    <x v="0"/>
    <n v="1"/>
    <n v="12265"/>
    <x v="0"/>
    <x v="10"/>
  </r>
  <r>
    <x v="161"/>
    <n v="13"/>
    <n v="223"/>
    <n v="55"/>
    <x v="2"/>
    <n v="5"/>
    <x v="4"/>
    <x v="0"/>
    <n v="4"/>
    <n v="12265"/>
    <x v="0"/>
    <x v="11"/>
  </r>
  <r>
    <x v="162"/>
    <n v="51"/>
    <n v="55"/>
    <n v="223"/>
    <x v="3"/>
    <n v="3"/>
    <x v="8"/>
    <x v="1"/>
    <n v="7"/>
    <n v="12265"/>
    <x v="0"/>
    <x v="8"/>
  </r>
  <r>
    <x v="163"/>
    <n v="26"/>
    <n v="223"/>
    <n v="55"/>
    <x v="2"/>
    <n v="6"/>
    <x v="5"/>
    <x v="0"/>
    <n v="3"/>
    <n v="12265"/>
    <x v="1"/>
    <x v="9"/>
  </r>
  <r>
    <x v="164"/>
    <n v="33"/>
    <n v="55"/>
    <n v="223"/>
    <x v="4"/>
    <n v="4"/>
    <x v="3"/>
    <x v="0"/>
    <n v="3"/>
    <n v="12265"/>
    <x v="1"/>
    <x v="4"/>
  </r>
  <r>
    <x v="165"/>
    <n v="11"/>
    <n v="223"/>
    <n v="55"/>
    <x v="2"/>
    <n v="7"/>
    <x v="11"/>
    <x v="1"/>
    <n v="1"/>
    <n v="12265"/>
    <x v="1"/>
    <x v="10"/>
  </r>
  <r>
    <x v="166"/>
    <n v="32"/>
    <n v="55"/>
    <n v="223"/>
    <x v="3"/>
    <n v="5"/>
    <x v="4"/>
    <x v="0"/>
    <n v="5"/>
    <n v="12265"/>
    <x v="1"/>
    <x v="6"/>
  </r>
  <r>
    <x v="167"/>
    <n v="22"/>
    <n v="223"/>
    <n v="55"/>
    <x v="2"/>
    <n v="8"/>
    <x v="9"/>
    <x v="1"/>
    <n v="4"/>
    <n v="12265"/>
    <x v="1"/>
    <x v="11"/>
  </r>
  <r>
    <x v="168"/>
    <n v="17"/>
    <n v="55"/>
    <n v="223"/>
    <x v="4"/>
    <n v="6"/>
    <x v="5"/>
    <x v="0"/>
    <n v="9"/>
    <n v="12265"/>
    <x v="1"/>
    <x v="8"/>
  </r>
  <r>
    <x v="169"/>
    <n v="13"/>
    <n v="223"/>
    <n v="55"/>
    <x v="2"/>
    <n v="9"/>
    <x v="9"/>
    <x v="0"/>
    <n v="7"/>
    <n v="12265"/>
    <x v="2"/>
    <x v="9"/>
  </r>
  <r>
    <x v="170"/>
    <n v="51"/>
    <n v="55"/>
    <n v="223"/>
    <x v="3"/>
    <n v="7"/>
    <x v="11"/>
    <x v="1"/>
    <n v="5"/>
    <n v="12265"/>
    <x v="2"/>
    <x v="4"/>
  </r>
  <r>
    <x v="171"/>
    <n v="26"/>
    <n v="223"/>
    <n v="55"/>
    <x v="2"/>
    <n v="10"/>
    <x v="10"/>
    <x v="1"/>
    <n v="5"/>
    <n v="12265"/>
    <x v="2"/>
    <x v="6"/>
  </r>
  <r>
    <x v="172"/>
    <n v="33"/>
    <n v="55"/>
    <n v="223"/>
    <x v="4"/>
    <n v="8"/>
    <x v="9"/>
    <x v="1"/>
    <n v="4"/>
    <n v="12265"/>
    <x v="2"/>
    <x v="6"/>
  </r>
  <r>
    <x v="173"/>
    <n v="11"/>
    <n v="223"/>
    <n v="55"/>
    <x v="2"/>
    <n v="11"/>
    <x v="0"/>
    <x v="0"/>
    <n v="2"/>
    <n v="12265"/>
    <x v="2"/>
    <x v="8"/>
  </r>
  <r>
    <x v="174"/>
    <n v="32"/>
    <n v="55"/>
    <n v="223"/>
    <x v="3"/>
    <n v="9"/>
    <x v="9"/>
    <x v="0"/>
    <n v="2"/>
    <n v="12265"/>
    <x v="2"/>
    <x v="8"/>
  </r>
  <r>
    <x v="175"/>
    <n v="17"/>
    <n v="51"/>
    <n v="223"/>
    <x v="0"/>
    <n v="8"/>
    <x v="9"/>
    <x v="1"/>
    <n v="3"/>
    <n v="11373"/>
    <x v="0"/>
    <x v="9"/>
  </r>
  <r>
    <x v="176"/>
    <n v="51"/>
    <n v="51"/>
    <n v="223"/>
    <x v="4"/>
    <n v="9"/>
    <x v="9"/>
    <x v="0"/>
    <n v="5"/>
    <n v="11373"/>
    <x v="0"/>
    <x v="10"/>
  </r>
  <r>
    <x v="177"/>
    <n v="33"/>
    <n v="51"/>
    <n v="223"/>
    <x v="0"/>
    <n v="10"/>
    <x v="10"/>
    <x v="1"/>
    <n v="9"/>
    <n v="11373"/>
    <x v="0"/>
    <x v="11"/>
  </r>
  <r>
    <x v="178"/>
    <n v="32"/>
    <n v="51"/>
    <n v="223"/>
    <x v="4"/>
    <n v="11"/>
    <x v="0"/>
    <x v="0"/>
    <n v="5"/>
    <n v="11373"/>
    <x v="1"/>
    <x v="9"/>
  </r>
  <r>
    <x v="179"/>
    <n v="17"/>
    <n v="51"/>
    <n v="223"/>
    <x v="0"/>
    <n v="12"/>
    <x v="1"/>
    <x v="0"/>
    <n v="4"/>
    <n v="11373"/>
    <x v="1"/>
    <x v="10"/>
  </r>
  <r>
    <x v="180"/>
    <n v="51"/>
    <n v="51"/>
    <n v="223"/>
    <x v="4"/>
    <n v="13"/>
    <x v="2"/>
    <x v="1"/>
    <n v="2"/>
    <n v="11373"/>
    <x v="1"/>
    <x v="11"/>
  </r>
  <r>
    <x v="181"/>
    <n v="33"/>
    <n v="51"/>
    <n v="223"/>
    <x v="0"/>
    <n v="14"/>
    <x v="3"/>
    <x v="0"/>
    <n v="8"/>
    <n v="11373"/>
    <x v="2"/>
    <x v="4"/>
  </r>
  <r>
    <x v="182"/>
    <n v="32"/>
    <n v="51"/>
    <n v="223"/>
    <x v="4"/>
    <n v="15"/>
    <x v="4"/>
    <x v="0"/>
    <n v="8"/>
    <n v="11373"/>
    <x v="2"/>
    <x v="6"/>
  </r>
  <r>
    <x v="183"/>
    <n v="17"/>
    <n v="51"/>
    <n v="223"/>
    <x v="0"/>
    <n v="16"/>
    <x v="5"/>
    <x v="0"/>
    <n v="8"/>
    <n v="11373"/>
    <x v="2"/>
    <x v="8"/>
  </r>
  <r>
    <x v="184"/>
    <n v="22"/>
    <n v="223"/>
    <n v="44"/>
    <x v="2"/>
    <n v="23"/>
    <x v="1"/>
    <x v="0"/>
    <n v="3"/>
    <n v="9812"/>
    <x v="0"/>
    <x v="0"/>
  </r>
  <r>
    <x v="185"/>
    <n v="17"/>
    <n v="44"/>
    <n v="223"/>
    <x v="3"/>
    <n v="5"/>
    <x v="4"/>
    <x v="0"/>
    <n v="7"/>
    <n v="9812"/>
    <x v="0"/>
    <x v="0"/>
  </r>
  <r>
    <x v="186"/>
    <n v="13"/>
    <n v="223"/>
    <n v="44"/>
    <x v="2"/>
    <n v="24"/>
    <x v="3"/>
    <x v="0"/>
    <n v="1"/>
    <n v="9812"/>
    <x v="0"/>
    <x v="1"/>
  </r>
  <r>
    <x v="187"/>
    <n v="51"/>
    <n v="44"/>
    <n v="223"/>
    <x v="1"/>
    <n v="6"/>
    <x v="5"/>
    <x v="0"/>
    <n v="3"/>
    <n v="9812"/>
    <x v="0"/>
    <x v="1"/>
  </r>
  <r>
    <x v="188"/>
    <n v="26"/>
    <n v="223"/>
    <n v="44"/>
    <x v="2"/>
    <n v="25"/>
    <x v="4"/>
    <x v="0"/>
    <n v="4"/>
    <n v="9812"/>
    <x v="0"/>
    <x v="2"/>
  </r>
  <r>
    <x v="189"/>
    <n v="33"/>
    <n v="44"/>
    <n v="223"/>
    <x v="3"/>
    <n v="7"/>
    <x v="11"/>
    <x v="1"/>
    <n v="5"/>
    <n v="9812"/>
    <x v="0"/>
    <x v="2"/>
  </r>
  <r>
    <x v="190"/>
    <n v="11"/>
    <n v="223"/>
    <n v="44"/>
    <x v="2"/>
    <n v="1"/>
    <x v="6"/>
    <x v="0"/>
    <n v="7"/>
    <n v="9812"/>
    <x v="1"/>
    <x v="0"/>
  </r>
  <r>
    <x v="191"/>
    <n v="32"/>
    <n v="44"/>
    <n v="223"/>
    <x v="1"/>
    <n v="8"/>
    <x v="9"/>
    <x v="1"/>
    <n v="9"/>
    <n v="9812"/>
    <x v="1"/>
    <x v="5"/>
  </r>
  <r>
    <x v="192"/>
    <n v="22"/>
    <n v="223"/>
    <n v="44"/>
    <x v="2"/>
    <n v="2"/>
    <x v="7"/>
    <x v="0"/>
    <n v="5"/>
    <n v="9812"/>
    <x v="1"/>
    <x v="1"/>
  </r>
  <r>
    <x v="193"/>
    <n v="17"/>
    <n v="44"/>
    <n v="223"/>
    <x v="3"/>
    <n v="9"/>
    <x v="9"/>
    <x v="0"/>
    <n v="5"/>
    <n v="9812"/>
    <x v="1"/>
    <x v="7"/>
  </r>
  <r>
    <x v="194"/>
    <n v="13"/>
    <n v="223"/>
    <n v="44"/>
    <x v="2"/>
    <n v="3"/>
    <x v="8"/>
    <x v="1"/>
    <n v="2"/>
    <n v="9812"/>
    <x v="1"/>
    <x v="3"/>
  </r>
  <r>
    <x v="195"/>
    <n v="51"/>
    <n v="44"/>
    <n v="223"/>
    <x v="1"/>
    <n v="10"/>
    <x v="10"/>
    <x v="1"/>
    <n v="4"/>
    <n v="9812"/>
    <x v="1"/>
    <x v="3"/>
  </r>
  <r>
    <x v="196"/>
    <n v="26"/>
    <n v="223"/>
    <n v="44"/>
    <x v="2"/>
    <n v="4"/>
    <x v="3"/>
    <x v="0"/>
    <n v="7"/>
    <n v="9812"/>
    <x v="2"/>
    <x v="5"/>
  </r>
  <r>
    <x v="197"/>
    <n v="33"/>
    <n v="44"/>
    <n v="223"/>
    <x v="3"/>
    <n v="11"/>
    <x v="0"/>
    <x v="0"/>
    <n v="2"/>
    <n v="9812"/>
    <x v="2"/>
    <x v="5"/>
  </r>
  <r>
    <x v="198"/>
    <n v="11"/>
    <n v="223"/>
    <n v="44"/>
    <x v="2"/>
    <n v="5"/>
    <x v="4"/>
    <x v="0"/>
    <n v="2"/>
    <n v="9812"/>
    <x v="2"/>
    <x v="7"/>
  </r>
  <r>
    <x v="199"/>
    <n v="32"/>
    <n v="44"/>
    <n v="223"/>
    <x v="1"/>
    <n v="12"/>
    <x v="1"/>
    <x v="0"/>
    <n v="8"/>
    <n v="9812"/>
    <x v="2"/>
    <x v="7"/>
  </r>
  <r>
    <x v="200"/>
    <n v="22"/>
    <n v="223"/>
    <n v="44"/>
    <x v="2"/>
    <n v="6"/>
    <x v="5"/>
    <x v="0"/>
    <n v="6"/>
    <n v="9812"/>
    <x v="2"/>
    <x v="3"/>
  </r>
  <r>
    <x v="201"/>
    <n v="17"/>
    <n v="44"/>
    <n v="223"/>
    <x v="3"/>
    <n v="13"/>
    <x v="2"/>
    <x v="1"/>
    <n v="8"/>
    <n v="9812"/>
    <x v="2"/>
    <x v="3"/>
  </r>
  <r>
    <x v="202"/>
    <n v="26"/>
    <n v="223"/>
    <n v="43"/>
    <x v="2"/>
    <n v="20"/>
    <x v="9"/>
    <x v="1"/>
    <n v="1"/>
    <n v="9589"/>
    <x v="0"/>
    <x v="4"/>
  </r>
  <r>
    <x v="203"/>
    <n v="33"/>
    <n v="43"/>
    <n v="223"/>
    <x v="4"/>
    <n v="16"/>
    <x v="5"/>
    <x v="0"/>
    <n v="4"/>
    <n v="9589"/>
    <x v="0"/>
    <x v="5"/>
  </r>
  <r>
    <x v="204"/>
    <n v="11"/>
    <n v="223"/>
    <n v="43"/>
    <x v="2"/>
    <n v="21"/>
    <x v="10"/>
    <x v="1"/>
    <n v="4"/>
    <n v="9589"/>
    <x v="0"/>
    <x v="6"/>
  </r>
  <r>
    <x v="205"/>
    <n v="32"/>
    <n v="43"/>
    <n v="223"/>
    <x v="4"/>
    <n v="17"/>
    <x v="6"/>
    <x v="0"/>
    <n v="2"/>
    <n v="9589"/>
    <x v="0"/>
    <x v="7"/>
  </r>
  <r>
    <x v="206"/>
    <n v="22"/>
    <n v="223"/>
    <n v="43"/>
    <x v="2"/>
    <n v="22"/>
    <x v="0"/>
    <x v="1"/>
    <n v="7"/>
    <n v="9589"/>
    <x v="0"/>
    <x v="8"/>
  </r>
  <r>
    <x v="207"/>
    <n v="17"/>
    <n v="43"/>
    <n v="223"/>
    <x v="4"/>
    <n v="18"/>
    <x v="7"/>
    <x v="0"/>
    <n v="8"/>
    <n v="9589"/>
    <x v="1"/>
    <x v="9"/>
  </r>
  <r>
    <x v="208"/>
    <n v="13"/>
    <n v="223"/>
    <n v="43"/>
    <x v="2"/>
    <n v="23"/>
    <x v="1"/>
    <x v="0"/>
    <n v="5"/>
    <n v="9589"/>
    <x v="1"/>
    <x v="4"/>
  </r>
  <r>
    <x v="209"/>
    <n v="51"/>
    <n v="43"/>
    <n v="223"/>
    <x v="4"/>
    <n v="19"/>
    <x v="8"/>
    <x v="1"/>
    <n v="8"/>
    <n v="9589"/>
    <x v="1"/>
    <x v="10"/>
  </r>
  <r>
    <x v="210"/>
    <n v="26"/>
    <n v="223"/>
    <n v="43"/>
    <x v="2"/>
    <n v="24"/>
    <x v="3"/>
    <x v="0"/>
    <n v="2"/>
    <n v="9589"/>
    <x v="1"/>
    <x v="1"/>
  </r>
  <r>
    <x v="211"/>
    <n v="33"/>
    <n v="43"/>
    <n v="223"/>
    <x v="4"/>
    <n v="20"/>
    <x v="9"/>
    <x v="1"/>
    <n v="8"/>
    <n v="9589"/>
    <x v="1"/>
    <x v="11"/>
  </r>
  <r>
    <x v="212"/>
    <n v="11"/>
    <n v="223"/>
    <n v="43"/>
    <x v="2"/>
    <n v="25"/>
    <x v="4"/>
    <x v="0"/>
    <n v="7"/>
    <n v="9589"/>
    <x v="1"/>
    <x v="2"/>
  </r>
  <r>
    <x v="213"/>
    <n v="32"/>
    <n v="43"/>
    <n v="223"/>
    <x v="4"/>
    <n v="21"/>
    <x v="10"/>
    <x v="1"/>
    <n v="1"/>
    <n v="9589"/>
    <x v="2"/>
    <x v="9"/>
  </r>
  <r>
    <x v="214"/>
    <n v="22"/>
    <n v="223"/>
    <n v="43"/>
    <x v="2"/>
    <n v="1"/>
    <x v="6"/>
    <x v="0"/>
    <n v="2"/>
    <n v="9589"/>
    <x v="2"/>
    <x v="0"/>
  </r>
  <r>
    <x v="215"/>
    <n v="17"/>
    <n v="43"/>
    <n v="223"/>
    <x v="4"/>
    <n v="22"/>
    <x v="0"/>
    <x v="1"/>
    <n v="7"/>
    <n v="9589"/>
    <x v="2"/>
    <x v="10"/>
  </r>
  <r>
    <x v="216"/>
    <n v="13"/>
    <n v="223"/>
    <n v="43"/>
    <x v="2"/>
    <n v="2"/>
    <x v="7"/>
    <x v="0"/>
    <n v="6"/>
    <n v="9589"/>
    <x v="2"/>
    <x v="1"/>
  </r>
  <r>
    <x v="217"/>
    <n v="51"/>
    <n v="43"/>
    <n v="223"/>
    <x v="4"/>
    <n v="23"/>
    <x v="1"/>
    <x v="0"/>
    <n v="3"/>
    <n v="9589"/>
    <x v="2"/>
    <x v="11"/>
  </r>
  <r>
    <x v="218"/>
    <n v="26"/>
    <n v="223"/>
    <n v="43"/>
    <x v="2"/>
    <n v="3"/>
    <x v="8"/>
    <x v="1"/>
    <n v="1"/>
    <n v="9589"/>
    <x v="2"/>
    <x v="2"/>
  </r>
  <r>
    <x v="219"/>
    <n v="11"/>
    <n v="223"/>
    <n v="39"/>
    <x v="2"/>
    <n v="9"/>
    <x v="9"/>
    <x v="0"/>
    <n v="7"/>
    <n v="8697"/>
    <x v="0"/>
    <x v="4"/>
  </r>
  <r>
    <x v="220"/>
    <n v="32"/>
    <n v="39"/>
    <n v="223"/>
    <x v="1"/>
    <n v="23"/>
    <x v="1"/>
    <x v="0"/>
    <n v="8"/>
    <n v="8697"/>
    <x v="0"/>
    <x v="5"/>
  </r>
  <r>
    <x v="221"/>
    <n v="22"/>
    <n v="223"/>
    <n v="39"/>
    <x v="2"/>
    <n v="10"/>
    <x v="10"/>
    <x v="1"/>
    <n v="2"/>
    <n v="8697"/>
    <x v="0"/>
    <x v="1"/>
  </r>
  <r>
    <x v="222"/>
    <n v="17"/>
    <n v="39"/>
    <n v="223"/>
    <x v="3"/>
    <n v="24"/>
    <x v="3"/>
    <x v="0"/>
    <n v="8"/>
    <n v="8697"/>
    <x v="0"/>
    <x v="7"/>
  </r>
  <r>
    <x v="223"/>
    <n v="13"/>
    <n v="223"/>
    <n v="39"/>
    <x v="2"/>
    <n v="11"/>
    <x v="0"/>
    <x v="0"/>
    <n v="6"/>
    <n v="8697"/>
    <x v="0"/>
    <x v="2"/>
  </r>
  <r>
    <x v="224"/>
    <n v="51"/>
    <n v="39"/>
    <n v="223"/>
    <x v="1"/>
    <n v="25"/>
    <x v="4"/>
    <x v="0"/>
    <n v="1"/>
    <n v="8697"/>
    <x v="0"/>
    <x v="3"/>
  </r>
  <r>
    <x v="225"/>
    <n v="26"/>
    <n v="223"/>
    <n v="39"/>
    <x v="2"/>
    <n v="12"/>
    <x v="1"/>
    <x v="0"/>
    <n v="1"/>
    <n v="8697"/>
    <x v="1"/>
    <x v="0"/>
  </r>
  <r>
    <x v="226"/>
    <n v="33"/>
    <n v="39"/>
    <n v="223"/>
    <x v="3"/>
    <n v="1"/>
    <x v="6"/>
    <x v="0"/>
    <n v="7"/>
    <n v="8697"/>
    <x v="1"/>
    <x v="5"/>
  </r>
  <r>
    <x v="227"/>
    <n v="11"/>
    <n v="223"/>
    <n v="39"/>
    <x v="2"/>
    <n v="13"/>
    <x v="2"/>
    <x v="1"/>
    <n v="4"/>
    <n v="8697"/>
    <x v="1"/>
    <x v="1"/>
  </r>
  <r>
    <x v="228"/>
    <n v="32"/>
    <n v="39"/>
    <n v="223"/>
    <x v="1"/>
    <n v="2"/>
    <x v="7"/>
    <x v="0"/>
    <n v="3"/>
    <n v="8697"/>
    <x v="1"/>
    <x v="7"/>
  </r>
  <r>
    <x v="229"/>
    <n v="22"/>
    <n v="223"/>
    <n v="39"/>
    <x v="2"/>
    <n v="14"/>
    <x v="3"/>
    <x v="0"/>
    <n v="3"/>
    <n v="8697"/>
    <x v="1"/>
    <x v="2"/>
  </r>
  <r>
    <x v="230"/>
    <n v="17"/>
    <n v="39"/>
    <n v="223"/>
    <x v="3"/>
    <n v="3"/>
    <x v="8"/>
    <x v="1"/>
    <n v="5"/>
    <n v="8697"/>
    <x v="1"/>
    <x v="3"/>
  </r>
  <r>
    <x v="231"/>
    <n v="13"/>
    <n v="223"/>
    <n v="39"/>
    <x v="2"/>
    <n v="15"/>
    <x v="4"/>
    <x v="0"/>
    <n v="1"/>
    <n v="8697"/>
    <x v="2"/>
    <x v="0"/>
  </r>
  <r>
    <x v="232"/>
    <n v="51"/>
    <n v="39"/>
    <n v="223"/>
    <x v="1"/>
    <n v="4"/>
    <x v="3"/>
    <x v="0"/>
    <n v="9"/>
    <n v="8697"/>
    <x v="2"/>
    <x v="10"/>
  </r>
  <r>
    <x v="233"/>
    <n v="26"/>
    <n v="223"/>
    <n v="39"/>
    <x v="2"/>
    <n v="16"/>
    <x v="5"/>
    <x v="0"/>
    <n v="4"/>
    <n v="8697"/>
    <x v="2"/>
    <x v="1"/>
  </r>
  <r>
    <x v="234"/>
    <n v="33"/>
    <n v="39"/>
    <n v="223"/>
    <x v="3"/>
    <n v="5"/>
    <x v="4"/>
    <x v="0"/>
    <n v="5"/>
    <n v="8697"/>
    <x v="2"/>
    <x v="11"/>
  </r>
  <r>
    <x v="235"/>
    <n v="11"/>
    <n v="223"/>
    <n v="39"/>
    <x v="2"/>
    <n v="17"/>
    <x v="6"/>
    <x v="0"/>
    <n v="7"/>
    <n v="8697"/>
    <x v="2"/>
    <x v="3"/>
  </r>
  <r>
    <x v="236"/>
    <n v="26"/>
    <n v="26"/>
    <n v="323"/>
    <x v="0"/>
    <n v="7"/>
    <x v="11"/>
    <x v="1"/>
    <n v="3"/>
    <n v="8398"/>
    <x v="0"/>
    <x v="9"/>
  </r>
  <r>
    <x v="237"/>
    <n v="26"/>
    <n v="26"/>
    <n v="323"/>
    <x v="4"/>
    <n v="8"/>
    <x v="9"/>
    <x v="1"/>
    <n v="1"/>
    <n v="8398"/>
    <x v="0"/>
    <x v="10"/>
  </r>
  <r>
    <x v="238"/>
    <n v="11"/>
    <n v="26"/>
    <n v="323"/>
    <x v="0"/>
    <n v="9"/>
    <x v="9"/>
    <x v="0"/>
    <n v="4"/>
    <n v="8398"/>
    <x v="0"/>
    <x v="11"/>
  </r>
  <r>
    <x v="239"/>
    <n v="22"/>
    <n v="26"/>
    <n v="323"/>
    <x v="4"/>
    <n v="10"/>
    <x v="10"/>
    <x v="1"/>
    <n v="7"/>
    <n v="8398"/>
    <x v="1"/>
    <x v="9"/>
  </r>
  <r>
    <x v="240"/>
    <n v="13"/>
    <n v="26"/>
    <n v="323"/>
    <x v="0"/>
    <n v="11"/>
    <x v="0"/>
    <x v="0"/>
    <n v="5"/>
    <n v="8398"/>
    <x v="1"/>
    <x v="10"/>
  </r>
  <r>
    <x v="241"/>
    <n v="26"/>
    <n v="26"/>
    <n v="323"/>
    <x v="4"/>
    <n v="12"/>
    <x v="1"/>
    <x v="0"/>
    <n v="2"/>
    <n v="8398"/>
    <x v="1"/>
    <x v="11"/>
  </r>
  <r>
    <x v="242"/>
    <n v="11"/>
    <n v="26"/>
    <n v="323"/>
    <x v="0"/>
    <n v="13"/>
    <x v="2"/>
    <x v="1"/>
    <n v="7"/>
    <n v="8398"/>
    <x v="2"/>
    <x v="4"/>
  </r>
  <r>
    <x v="243"/>
    <n v="22"/>
    <n v="26"/>
    <n v="323"/>
    <x v="4"/>
    <n v="14"/>
    <x v="3"/>
    <x v="0"/>
    <n v="2"/>
    <n v="8398"/>
    <x v="2"/>
    <x v="6"/>
  </r>
  <r>
    <x v="244"/>
    <n v="13"/>
    <n v="26"/>
    <n v="323"/>
    <x v="0"/>
    <n v="15"/>
    <x v="4"/>
    <x v="0"/>
    <n v="6"/>
    <n v="8398"/>
    <x v="2"/>
    <x v="8"/>
  </r>
  <r>
    <x v="245"/>
    <n v="22"/>
    <n v="643"/>
    <n v="13"/>
    <x v="0"/>
    <n v="14"/>
    <x v="3"/>
    <x v="0"/>
    <n v="1"/>
    <n v="8359"/>
    <x v="0"/>
    <x v="0"/>
  </r>
  <r>
    <x v="246"/>
    <n v="13"/>
    <n v="643"/>
    <n v="13"/>
    <x v="0"/>
    <n v="15"/>
    <x v="4"/>
    <x v="0"/>
    <n v="4"/>
    <n v="8359"/>
    <x v="0"/>
    <x v="7"/>
  </r>
  <r>
    <x v="247"/>
    <n v="26"/>
    <n v="643"/>
    <n v="13"/>
    <x v="0"/>
    <n v="16"/>
    <x v="5"/>
    <x v="0"/>
    <n v="7"/>
    <n v="8359"/>
    <x v="0"/>
    <x v="3"/>
  </r>
  <r>
    <x v="248"/>
    <n v="11"/>
    <n v="643"/>
    <n v="13"/>
    <x v="0"/>
    <n v="17"/>
    <x v="6"/>
    <x v="0"/>
    <n v="5"/>
    <n v="8359"/>
    <x v="1"/>
    <x v="5"/>
  </r>
  <r>
    <x v="249"/>
    <n v="22"/>
    <n v="643"/>
    <n v="13"/>
    <x v="0"/>
    <n v="18"/>
    <x v="7"/>
    <x v="0"/>
    <n v="2"/>
    <n v="8359"/>
    <x v="1"/>
    <x v="7"/>
  </r>
  <r>
    <x v="250"/>
    <n v="13"/>
    <n v="643"/>
    <n v="13"/>
    <x v="0"/>
    <n v="19"/>
    <x v="8"/>
    <x v="1"/>
    <n v="7"/>
    <n v="8359"/>
    <x v="1"/>
    <x v="3"/>
  </r>
  <r>
    <x v="251"/>
    <n v="26"/>
    <n v="643"/>
    <n v="13"/>
    <x v="0"/>
    <n v="20"/>
    <x v="9"/>
    <x v="1"/>
    <n v="2"/>
    <n v="8359"/>
    <x v="2"/>
    <x v="5"/>
  </r>
  <r>
    <x v="252"/>
    <n v="11"/>
    <n v="643"/>
    <n v="13"/>
    <x v="0"/>
    <n v="21"/>
    <x v="10"/>
    <x v="1"/>
    <n v="6"/>
    <n v="8359"/>
    <x v="2"/>
    <x v="7"/>
  </r>
  <r>
    <x v="253"/>
    <n v="26"/>
    <n v="112"/>
    <n v="74"/>
    <x v="3"/>
    <n v="10"/>
    <x v="10"/>
    <x v="1"/>
    <n v="1"/>
    <n v="8288"/>
    <x v="0"/>
    <x v="0"/>
  </r>
  <r>
    <x v="254"/>
    <n v="11"/>
    <n v="112"/>
    <n v="74"/>
    <x v="3"/>
    <n v="11"/>
    <x v="0"/>
    <x v="0"/>
    <n v="4"/>
    <n v="8288"/>
    <x v="0"/>
    <x v="1"/>
  </r>
  <r>
    <x v="255"/>
    <n v="22"/>
    <n v="112"/>
    <n v="74"/>
    <x v="3"/>
    <n v="12"/>
    <x v="1"/>
    <x v="0"/>
    <n v="3"/>
    <n v="8288"/>
    <x v="0"/>
    <x v="3"/>
  </r>
  <r>
    <x v="256"/>
    <n v="13"/>
    <n v="112"/>
    <n v="74"/>
    <x v="3"/>
    <n v="13"/>
    <x v="2"/>
    <x v="1"/>
    <n v="1"/>
    <n v="8288"/>
    <x v="1"/>
    <x v="5"/>
  </r>
  <r>
    <x v="257"/>
    <n v="26"/>
    <n v="112"/>
    <n v="74"/>
    <x v="3"/>
    <n v="14"/>
    <x v="3"/>
    <x v="0"/>
    <n v="4"/>
    <n v="8288"/>
    <x v="1"/>
    <x v="7"/>
  </r>
  <r>
    <x v="258"/>
    <n v="11"/>
    <n v="112"/>
    <n v="74"/>
    <x v="3"/>
    <n v="15"/>
    <x v="4"/>
    <x v="0"/>
    <n v="7"/>
    <n v="8288"/>
    <x v="1"/>
    <x v="3"/>
  </r>
  <r>
    <x v="259"/>
    <n v="22"/>
    <n v="112"/>
    <n v="74"/>
    <x v="3"/>
    <n v="16"/>
    <x v="5"/>
    <x v="0"/>
    <n v="5"/>
    <n v="8288"/>
    <x v="2"/>
    <x v="5"/>
  </r>
  <r>
    <x v="260"/>
    <n v="13"/>
    <n v="112"/>
    <n v="74"/>
    <x v="3"/>
    <n v="17"/>
    <x v="6"/>
    <x v="0"/>
    <n v="2"/>
    <n v="8288"/>
    <x v="2"/>
    <x v="7"/>
  </r>
  <r>
    <x v="261"/>
    <n v="26"/>
    <n v="112"/>
    <n v="74"/>
    <x v="3"/>
    <n v="18"/>
    <x v="7"/>
    <x v="0"/>
    <n v="7"/>
    <n v="8288"/>
    <x v="2"/>
    <x v="3"/>
  </r>
  <r>
    <x v="262"/>
    <n v="51"/>
    <n v="33"/>
    <n v="223"/>
    <x v="0"/>
    <n v="12"/>
    <x v="1"/>
    <x v="0"/>
    <n v="9"/>
    <n v="7359"/>
    <x v="0"/>
    <x v="0"/>
  </r>
  <r>
    <x v="263"/>
    <n v="33"/>
    <n v="33"/>
    <n v="223"/>
    <x v="4"/>
    <n v="13"/>
    <x v="2"/>
    <x v="1"/>
    <n v="5"/>
    <n v="7359"/>
    <x v="0"/>
    <x v="1"/>
  </r>
  <r>
    <x v="264"/>
    <n v="32"/>
    <n v="33"/>
    <n v="223"/>
    <x v="0"/>
    <n v="14"/>
    <x v="3"/>
    <x v="0"/>
    <n v="4"/>
    <n v="7359"/>
    <x v="0"/>
    <x v="2"/>
  </r>
  <r>
    <x v="265"/>
    <n v="17"/>
    <n v="33"/>
    <n v="223"/>
    <x v="4"/>
    <n v="15"/>
    <x v="4"/>
    <x v="0"/>
    <n v="2"/>
    <n v="7359"/>
    <x v="1"/>
    <x v="0"/>
  </r>
  <r>
    <x v="266"/>
    <n v="51"/>
    <n v="33"/>
    <n v="223"/>
    <x v="0"/>
    <n v="16"/>
    <x v="5"/>
    <x v="0"/>
    <n v="8"/>
    <n v="7359"/>
    <x v="1"/>
    <x v="1"/>
  </r>
  <r>
    <x v="267"/>
    <n v="33"/>
    <n v="33"/>
    <n v="223"/>
    <x v="4"/>
    <n v="17"/>
    <x v="6"/>
    <x v="0"/>
    <n v="8"/>
    <n v="7359"/>
    <x v="1"/>
    <x v="2"/>
  </r>
  <r>
    <x v="268"/>
    <n v="32"/>
    <n v="33"/>
    <n v="223"/>
    <x v="0"/>
    <n v="18"/>
    <x v="7"/>
    <x v="0"/>
    <n v="8"/>
    <n v="7359"/>
    <x v="2"/>
    <x v="0"/>
  </r>
  <r>
    <x v="269"/>
    <n v="17"/>
    <n v="33"/>
    <n v="223"/>
    <x v="4"/>
    <n v="19"/>
    <x v="8"/>
    <x v="1"/>
    <n v="1"/>
    <n v="7359"/>
    <x v="2"/>
    <x v="7"/>
  </r>
  <r>
    <x v="270"/>
    <n v="51"/>
    <n v="33"/>
    <n v="223"/>
    <x v="0"/>
    <n v="20"/>
    <x v="9"/>
    <x v="1"/>
    <n v="7"/>
    <n v="7359"/>
    <x v="2"/>
    <x v="3"/>
  </r>
  <r>
    <x v="271"/>
    <n v="13"/>
    <n v="22"/>
    <n v="323"/>
    <x v="4"/>
    <n v="4"/>
    <x v="3"/>
    <x v="0"/>
    <n v="4"/>
    <n v="7106"/>
    <x v="0"/>
    <x v="0"/>
  </r>
  <r>
    <x v="272"/>
    <n v="26"/>
    <n v="22"/>
    <n v="323"/>
    <x v="4"/>
    <n v="5"/>
    <x v="4"/>
    <x v="0"/>
    <n v="3"/>
    <n v="7106"/>
    <x v="0"/>
    <x v="1"/>
  </r>
  <r>
    <x v="273"/>
    <n v="11"/>
    <n v="22"/>
    <n v="323"/>
    <x v="4"/>
    <n v="6"/>
    <x v="5"/>
    <x v="0"/>
    <n v="1"/>
    <n v="7106"/>
    <x v="0"/>
    <x v="2"/>
  </r>
  <r>
    <x v="274"/>
    <n v="22"/>
    <n v="22"/>
    <n v="323"/>
    <x v="4"/>
    <n v="7"/>
    <x v="11"/>
    <x v="1"/>
    <n v="4"/>
    <n v="7106"/>
    <x v="1"/>
    <x v="5"/>
  </r>
  <r>
    <x v="275"/>
    <n v="13"/>
    <n v="22"/>
    <n v="323"/>
    <x v="4"/>
    <n v="8"/>
    <x v="9"/>
    <x v="1"/>
    <n v="7"/>
    <n v="7106"/>
    <x v="1"/>
    <x v="7"/>
  </r>
  <r>
    <x v="276"/>
    <n v="26"/>
    <n v="22"/>
    <n v="323"/>
    <x v="4"/>
    <n v="9"/>
    <x v="9"/>
    <x v="0"/>
    <n v="5"/>
    <n v="7106"/>
    <x v="1"/>
    <x v="3"/>
  </r>
  <r>
    <x v="277"/>
    <n v="11"/>
    <n v="22"/>
    <n v="323"/>
    <x v="4"/>
    <n v="10"/>
    <x v="10"/>
    <x v="1"/>
    <n v="2"/>
    <n v="7106"/>
    <x v="2"/>
    <x v="5"/>
  </r>
  <r>
    <x v="278"/>
    <n v="22"/>
    <n v="22"/>
    <n v="323"/>
    <x v="4"/>
    <n v="11"/>
    <x v="0"/>
    <x v="0"/>
    <n v="7"/>
    <n v="7106"/>
    <x v="2"/>
    <x v="7"/>
  </r>
  <r>
    <x v="279"/>
    <n v="13"/>
    <n v="22"/>
    <n v="323"/>
    <x v="4"/>
    <n v="12"/>
    <x v="1"/>
    <x v="0"/>
    <n v="2"/>
    <n v="7106"/>
    <x v="2"/>
    <x v="3"/>
  </r>
  <r>
    <x v="280"/>
    <n v="22"/>
    <n v="112"/>
    <n v="55"/>
    <x v="3"/>
    <n v="7"/>
    <x v="11"/>
    <x v="1"/>
    <n v="4"/>
    <n v="6160"/>
    <x v="0"/>
    <x v="4"/>
  </r>
  <r>
    <x v="281"/>
    <n v="17"/>
    <n v="55"/>
    <n v="112"/>
    <x v="4"/>
    <n v="21"/>
    <x v="10"/>
    <x v="1"/>
    <n v="3"/>
    <n v="6160"/>
    <x v="0"/>
    <x v="5"/>
  </r>
  <r>
    <x v="282"/>
    <n v="13"/>
    <n v="112"/>
    <n v="55"/>
    <x v="3"/>
    <n v="8"/>
    <x v="9"/>
    <x v="1"/>
    <n v="3"/>
    <n v="6160"/>
    <x v="0"/>
    <x v="1"/>
  </r>
  <r>
    <x v="283"/>
    <n v="51"/>
    <n v="55"/>
    <n v="112"/>
    <x v="3"/>
    <n v="22"/>
    <x v="0"/>
    <x v="1"/>
    <n v="5"/>
    <n v="6160"/>
    <x v="0"/>
    <x v="7"/>
  </r>
  <r>
    <x v="284"/>
    <n v="26"/>
    <n v="112"/>
    <n v="55"/>
    <x v="3"/>
    <n v="9"/>
    <x v="9"/>
    <x v="0"/>
    <n v="1"/>
    <n v="6160"/>
    <x v="0"/>
    <x v="2"/>
  </r>
  <r>
    <x v="285"/>
    <n v="33"/>
    <n v="55"/>
    <n v="112"/>
    <x v="4"/>
    <n v="23"/>
    <x v="1"/>
    <x v="0"/>
    <n v="9"/>
    <n v="6160"/>
    <x v="0"/>
    <x v="3"/>
  </r>
  <r>
    <x v="286"/>
    <n v="11"/>
    <n v="112"/>
    <n v="55"/>
    <x v="3"/>
    <n v="10"/>
    <x v="10"/>
    <x v="1"/>
    <n v="4"/>
    <n v="6160"/>
    <x v="1"/>
    <x v="0"/>
  </r>
  <r>
    <x v="287"/>
    <n v="32"/>
    <n v="55"/>
    <n v="112"/>
    <x v="3"/>
    <n v="24"/>
    <x v="3"/>
    <x v="0"/>
    <n v="5"/>
    <n v="6160"/>
    <x v="1"/>
    <x v="5"/>
  </r>
  <r>
    <x v="288"/>
    <n v="22"/>
    <n v="112"/>
    <n v="55"/>
    <x v="3"/>
    <n v="11"/>
    <x v="0"/>
    <x v="0"/>
    <n v="7"/>
    <n v="6160"/>
    <x v="1"/>
    <x v="1"/>
  </r>
  <r>
    <x v="289"/>
    <n v="17"/>
    <n v="55"/>
    <n v="112"/>
    <x v="4"/>
    <n v="25"/>
    <x v="4"/>
    <x v="0"/>
    <n v="4"/>
    <n v="6160"/>
    <x v="1"/>
    <x v="7"/>
  </r>
  <r>
    <x v="290"/>
    <n v="13"/>
    <n v="112"/>
    <n v="55"/>
    <x v="3"/>
    <n v="12"/>
    <x v="1"/>
    <x v="0"/>
    <n v="5"/>
    <n v="6160"/>
    <x v="1"/>
    <x v="2"/>
  </r>
  <r>
    <x v="291"/>
    <n v="51"/>
    <n v="55"/>
    <n v="112"/>
    <x v="3"/>
    <n v="1"/>
    <x v="6"/>
    <x v="0"/>
    <n v="2"/>
    <n v="6160"/>
    <x v="1"/>
    <x v="3"/>
  </r>
  <r>
    <x v="292"/>
    <n v="26"/>
    <n v="112"/>
    <n v="55"/>
    <x v="3"/>
    <n v="13"/>
    <x v="2"/>
    <x v="1"/>
    <n v="2"/>
    <n v="6160"/>
    <x v="2"/>
    <x v="0"/>
  </r>
  <r>
    <x v="293"/>
    <n v="33"/>
    <n v="55"/>
    <n v="112"/>
    <x v="4"/>
    <n v="2"/>
    <x v="7"/>
    <x v="0"/>
    <n v="8"/>
    <n v="6160"/>
    <x v="2"/>
    <x v="10"/>
  </r>
  <r>
    <x v="294"/>
    <n v="11"/>
    <n v="112"/>
    <n v="55"/>
    <x v="3"/>
    <n v="14"/>
    <x v="3"/>
    <x v="0"/>
    <n v="7"/>
    <n v="6160"/>
    <x v="2"/>
    <x v="1"/>
  </r>
  <r>
    <x v="295"/>
    <n v="32"/>
    <n v="55"/>
    <n v="112"/>
    <x v="3"/>
    <n v="3"/>
    <x v="8"/>
    <x v="1"/>
    <n v="8"/>
    <n v="6160"/>
    <x v="2"/>
    <x v="11"/>
  </r>
  <r>
    <x v="296"/>
    <n v="22"/>
    <n v="112"/>
    <n v="55"/>
    <x v="3"/>
    <n v="15"/>
    <x v="4"/>
    <x v="0"/>
    <n v="2"/>
    <n v="6160"/>
    <x v="2"/>
    <x v="2"/>
  </r>
  <r>
    <x v="297"/>
    <n v="13"/>
    <n v="223"/>
    <n v="26"/>
    <x v="2"/>
    <n v="12"/>
    <x v="1"/>
    <x v="0"/>
    <n v="2"/>
    <n v="5798"/>
    <x v="0"/>
    <x v="0"/>
  </r>
  <r>
    <x v="298"/>
    <n v="26"/>
    <n v="223"/>
    <n v="26"/>
    <x v="2"/>
    <n v="13"/>
    <x v="2"/>
    <x v="1"/>
    <n v="7"/>
    <n v="5798"/>
    <x v="0"/>
    <x v="1"/>
  </r>
  <r>
    <x v="299"/>
    <n v="11"/>
    <n v="223"/>
    <n v="26"/>
    <x v="2"/>
    <n v="14"/>
    <x v="3"/>
    <x v="0"/>
    <n v="2"/>
    <n v="5798"/>
    <x v="0"/>
    <x v="3"/>
  </r>
  <r>
    <x v="300"/>
    <n v="22"/>
    <n v="223"/>
    <n v="26"/>
    <x v="2"/>
    <n v="15"/>
    <x v="4"/>
    <x v="0"/>
    <n v="6"/>
    <n v="5798"/>
    <x v="1"/>
    <x v="5"/>
  </r>
  <r>
    <x v="301"/>
    <n v="13"/>
    <n v="223"/>
    <n v="26"/>
    <x v="2"/>
    <n v="16"/>
    <x v="5"/>
    <x v="0"/>
    <n v="1"/>
    <n v="5798"/>
    <x v="1"/>
    <x v="7"/>
  </r>
  <r>
    <x v="302"/>
    <n v="26"/>
    <n v="223"/>
    <n v="26"/>
    <x v="2"/>
    <n v="17"/>
    <x v="6"/>
    <x v="0"/>
    <n v="4"/>
    <n v="5798"/>
    <x v="1"/>
    <x v="3"/>
  </r>
  <r>
    <x v="303"/>
    <n v="11"/>
    <n v="223"/>
    <n v="26"/>
    <x v="2"/>
    <n v="18"/>
    <x v="7"/>
    <x v="0"/>
    <n v="3"/>
    <n v="5798"/>
    <x v="2"/>
    <x v="5"/>
  </r>
  <r>
    <x v="304"/>
    <n v="22"/>
    <n v="223"/>
    <n v="26"/>
    <x v="2"/>
    <n v="19"/>
    <x v="8"/>
    <x v="1"/>
    <n v="1"/>
    <n v="5798"/>
    <x v="2"/>
    <x v="7"/>
  </r>
  <r>
    <x v="305"/>
    <n v="13"/>
    <n v="223"/>
    <n v="26"/>
    <x v="2"/>
    <n v="20"/>
    <x v="9"/>
    <x v="1"/>
    <n v="4"/>
    <n v="5798"/>
    <x v="2"/>
    <x v="3"/>
  </r>
  <r>
    <x v="306"/>
    <n v="51"/>
    <n v="51"/>
    <n v="112"/>
    <x v="4"/>
    <n v="3"/>
    <x v="8"/>
    <x v="1"/>
    <n v="5"/>
    <n v="5712"/>
    <x v="0"/>
    <x v="0"/>
  </r>
  <r>
    <x v="307"/>
    <n v="33"/>
    <n v="51"/>
    <n v="112"/>
    <x v="0"/>
    <n v="4"/>
    <x v="3"/>
    <x v="0"/>
    <n v="4"/>
    <n v="5712"/>
    <x v="0"/>
    <x v="1"/>
  </r>
  <r>
    <x v="308"/>
    <n v="32"/>
    <n v="51"/>
    <n v="112"/>
    <x v="4"/>
    <n v="5"/>
    <x v="4"/>
    <x v="0"/>
    <n v="2"/>
    <n v="5712"/>
    <x v="0"/>
    <x v="2"/>
  </r>
  <r>
    <x v="309"/>
    <n v="17"/>
    <n v="51"/>
    <n v="112"/>
    <x v="0"/>
    <n v="6"/>
    <x v="5"/>
    <x v="0"/>
    <n v="8"/>
    <n v="5712"/>
    <x v="1"/>
    <x v="0"/>
  </r>
  <r>
    <x v="310"/>
    <n v="51"/>
    <n v="51"/>
    <n v="112"/>
    <x v="4"/>
    <n v="7"/>
    <x v="11"/>
    <x v="1"/>
    <n v="8"/>
    <n v="5712"/>
    <x v="1"/>
    <x v="7"/>
  </r>
  <r>
    <x v="311"/>
    <n v="33"/>
    <n v="51"/>
    <n v="112"/>
    <x v="0"/>
    <n v="8"/>
    <x v="9"/>
    <x v="1"/>
    <n v="8"/>
    <n v="5712"/>
    <x v="1"/>
    <x v="3"/>
  </r>
  <r>
    <x v="312"/>
    <n v="32"/>
    <n v="51"/>
    <n v="112"/>
    <x v="4"/>
    <n v="9"/>
    <x v="9"/>
    <x v="0"/>
    <n v="1"/>
    <n v="5712"/>
    <x v="2"/>
    <x v="5"/>
  </r>
  <r>
    <x v="313"/>
    <n v="17"/>
    <n v="51"/>
    <n v="112"/>
    <x v="0"/>
    <n v="10"/>
    <x v="10"/>
    <x v="1"/>
    <n v="7"/>
    <n v="5712"/>
    <x v="2"/>
    <x v="7"/>
  </r>
  <r>
    <x v="314"/>
    <n v="51"/>
    <n v="51"/>
    <n v="112"/>
    <x v="4"/>
    <n v="11"/>
    <x v="0"/>
    <x v="0"/>
    <n v="3"/>
    <n v="5712"/>
    <x v="2"/>
    <x v="3"/>
  </r>
  <r>
    <x v="315"/>
    <n v="17"/>
    <n v="323"/>
    <n v="17"/>
    <x v="1"/>
    <n v="22"/>
    <x v="0"/>
    <x v="1"/>
    <n v="4"/>
    <n v="5491"/>
    <x v="0"/>
    <x v="0"/>
  </r>
  <r>
    <x v="316"/>
    <n v="51"/>
    <n v="323"/>
    <n v="17"/>
    <x v="1"/>
    <n v="23"/>
    <x v="1"/>
    <x v="0"/>
    <n v="2"/>
    <n v="5491"/>
    <x v="0"/>
    <x v="1"/>
  </r>
  <r>
    <x v="317"/>
    <n v="33"/>
    <n v="323"/>
    <n v="17"/>
    <x v="1"/>
    <n v="24"/>
    <x v="3"/>
    <x v="0"/>
    <n v="8"/>
    <n v="5491"/>
    <x v="0"/>
    <x v="2"/>
  </r>
  <r>
    <x v="318"/>
    <n v="32"/>
    <n v="323"/>
    <n v="17"/>
    <x v="1"/>
    <n v="25"/>
    <x v="4"/>
    <x v="0"/>
    <n v="8"/>
    <n v="5491"/>
    <x v="1"/>
    <x v="0"/>
  </r>
  <r>
    <x v="319"/>
    <n v="17"/>
    <n v="323"/>
    <n v="17"/>
    <x v="1"/>
    <n v="1"/>
    <x v="6"/>
    <x v="0"/>
    <n v="8"/>
    <n v="5491"/>
    <x v="1"/>
    <x v="1"/>
  </r>
  <r>
    <x v="320"/>
    <n v="51"/>
    <n v="323"/>
    <n v="17"/>
    <x v="1"/>
    <n v="2"/>
    <x v="7"/>
    <x v="0"/>
    <n v="1"/>
    <n v="5491"/>
    <x v="1"/>
    <x v="3"/>
  </r>
  <r>
    <x v="321"/>
    <n v="33"/>
    <n v="323"/>
    <n v="17"/>
    <x v="1"/>
    <n v="3"/>
    <x v="8"/>
    <x v="1"/>
    <n v="7"/>
    <n v="5491"/>
    <x v="2"/>
    <x v="5"/>
  </r>
  <r>
    <x v="322"/>
    <n v="32"/>
    <n v="323"/>
    <n v="17"/>
    <x v="1"/>
    <n v="4"/>
    <x v="3"/>
    <x v="0"/>
    <n v="3"/>
    <n v="5491"/>
    <x v="2"/>
    <x v="7"/>
  </r>
  <r>
    <x v="323"/>
    <n v="17"/>
    <n v="323"/>
    <n v="17"/>
    <x v="1"/>
    <n v="5"/>
    <x v="4"/>
    <x v="0"/>
    <n v="5"/>
    <n v="5491"/>
    <x v="2"/>
    <x v="3"/>
  </r>
  <r>
    <x v="324"/>
    <n v="26"/>
    <n v="74"/>
    <n v="74"/>
    <x v="4"/>
    <n v="13"/>
    <x v="2"/>
    <x v="1"/>
    <n v="4"/>
    <n v="5476"/>
    <x v="0"/>
    <x v="9"/>
  </r>
  <r>
    <x v="325"/>
    <n v="11"/>
    <n v="74"/>
    <n v="74"/>
    <x v="4"/>
    <n v="14"/>
    <x v="3"/>
    <x v="0"/>
    <n v="3"/>
    <n v="5476"/>
    <x v="0"/>
    <x v="10"/>
  </r>
  <r>
    <x v="326"/>
    <n v="22"/>
    <n v="74"/>
    <n v="74"/>
    <x v="4"/>
    <n v="15"/>
    <x v="4"/>
    <x v="0"/>
    <n v="1"/>
    <n v="5476"/>
    <x v="0"/>
    <x v="11"/>
  </r>
  <r>
    <x v="327"/>
    <n v="13"/>
    <n v="74"/>
    <n v="74"/>
    <x v="4"/>
    <n v="16"/>
    <x v="5"/>
    <x v="0"/>
    <n v="4"/>
    <n v="5476"/>
    <x v="1"/>
    <x v="9"/>
  </r>
  <r>
    <x v="328"/>
    <n v="26"/>
    <n v="74"/>
    <n v="74"/>
    <x v="4"/>
    <n v="17"/>
    <x v="6"/>
    <x v="0"/>
    <n v="7"/>
    <n v="5476"/>
    <x v="1"/>
    <x v="10"/>
  </r>
  <r>
    <x v="329"/>
    <n v="11"/>
    <n v="74"/>
    <n v="74"/>
    <x v="4"/>
    <n v="18"/>
    <x v="7"/>
    <x v="0"/>
    <n v="5"/>
    <n v="5476"/>
    <x v="1"/>
    <x v="8"/>
  </r>
  <r>
    <x v="330"/>
    <n v="22"/>
    <n v="74"/>
    <n v="74"/>
    <x v="4"/>
    <n v="19"/>
    <x v="8"/>
    <x v="1"/>
    <n v="2"/>
    <n v="5476"/>
    <x v="2"/>
    <x v="4"/>
  </r>
  <r>
    <x v="331"/>
    <n v="13"/>
    <n v="74"/>
    <n v="74"/>
    <x v="4"/>
    <n v="20"/>
    <x v="9"/>
    <x v="1"/>
    <n v="7"/>
    <n v="5476"/>
    <x v="2"/>
    <x v="6"/>
  </r>
  <r>
    <x v="332"/>
    <n v="26"/>
    <n v="74"/>
    <n v="74"/>
    <x v="4"/>
    <n v="21"/>
    <x v="10"/>
    <x v="1"/>
    <n v="2"/>
    <n v="5476"/>
    <x v="2"/>
    <x v="8"/>
  </r>
  <r>
    <x v="333"/>
    <n v="22"/>
    <n v="112"/>
    <n v="44"/>
    <x v="3"/>
    <n v="1"/>
    <x v="6"/>
    <x v="0"/>
    <n v="1"/>
    <n v="4928"/>
    <x v="0"/>
    <x v="9"/>
  </r>
  <r>
    <x v="334"/>
    <n v="26"/>
    <n v="44"/>
    <n v="112"/>
    <x v="3"/>
    <n v="24"/>
    <x v="3"/>
    <x v="0"/>
    <n v="5"/>
    <n v="4928"/>
    <x v="0"/>
    <x v="9"/>
  </r>
  <r>
    <x v="335"/>
    <n v="13"/>
    <n v="112"/>
    <n v="44"/>
    <x v="3"/>
    <n v="2"/>
    <x v="7"/>
    <x v="0"/>
    <n v="4"/>
    <n v="4928"/>
    <x v="0"/>
    <x v="10"/>
  </r>
  <r>
    <x v="336"/>
    <n v="51"/>
    <n v="44"/>
    <n v="112"/>
    <x v="1"/>
    <n v="25"/>
    <x v="4"/>
    <x v="0"/>
    <n v="9"/>
    <n v="4928"/>
    <x v="0"/>
    <x v="10"/>
  </r>
  <r>
    <x v="337"/>
    <n v="26"/>
    <n v="112"/>
    <n v="44"/>
    <x v="3"/>
    <n v="3"/>
    <x v="8"/>
    <x v="1"/>
    <n v="7"/>
    <n v="4928"/>
    <x v="0"/>
    <x v="11"/>
  </r>
  <r>
    <x v="338"/>
    <n v="33"/>
    <n v="44"/>
    <n v="112"/>
    <x v="3"/>
    <n v="1"/>
    <x v="6"/>
    <x v="0"/>
    <n v="5"/>
    <n v="4928"/>
    <x v="0"/>
    <x v="8"/>
  </r>
  <r>
    <x v="339"/>
    <n v="11"/>
    <n v="112"/>
    <n v="44"/>
    <x v="3"/>
    <n v="4"/>
    <x v="3"/>
    <x v="0"/>
    <n v="5"/>
    <n v="4928"/>
    <x v="1"/>
    <x v="9"/>
  </r>
  <r>
    <x v="340"/>
    <n v="32"/>
    <n v="44"/>
    <n v="112"/>
    <x v="1"/>
    <n v="2"/>
    <x v="7"/>
    <x v="0"/>
    <n v="4"/>
    <n v="4928"/>
    <x v="1"/>
    <x v="4"/>
  </r>
  <r>
    <x v="341"/>
    <n v="22"/>
    <n v="112"/>
    <n v="44"/>
    <x v="3"/>
    <n v="5"/>
    <x v="4"/>
    <x v="0"/>
    <n v="2"/>
    <n v="4928"/>
    <x v="1"/>
    <x v="10"/>
  </r>
  <r>
    <x v="342"/>
    <n v="17"/>
    <n v="44"/>
    <n v="112"/>
    <x v="3"/>
    <n v="3"/>
    <x v="8"/>
    <x v="1"/>
    <n v="2"/>
    <n v="4928"/>
    <x v="1"/>
    <x v="6"/>
  </r>
  <r>
    <x v="343"/>
    <n v="13"/>
    <n v="112"/>
    <n v="44"/>
    <x v="3"/>
    <n v="6"/>
    <x v="5"/>
    <x v="0"/>
    <n v="7"/>
    <n v="4928"/>
    <x v="1"/>
    <x v="11"/>
  </r>
  <r>
    <x v="344"/>
    <n v="51"/>
    <n v="44"/>
    <n v="112"/>
    <x v="1"/>
    <n v="4"/>
    <x v="3"/>
    <x v="0"/>
    <n v="8"/>
    <n v="4928"/>
    <x v="1"/>
    <x v="8"/>
  </r>
  <r>
    <x v="345"/>
    <n v="26"/>
    <n v="112"/>
    <n v="44"/>
    <x v="3"/>
    <n v="7"/>
    <x v="11"/>
    <x v="1"/>
    <n v="2"/>
    <n v="4928"/>
    <x v="2"/>
    <x v="9"/>
  </r>
  <r>
    <x v="346"/>
    <n v="33"/>
    <n v="44"/>
    <n v="112"/>
    <x v="3"/>
    <n v="5"/>
    <x v="4"/>
    <x v="0"/>
    <n v="8"/>
    <n v="4928"/>
    <x v="2"/>
    <x v="4"/>
  </r>
  <r>
    <x v="347"/>
    <n v="11"/>
    <n v="112"/>
    <n v="44"/>
    <x v="3"/>
    <n v="8"/>
    <x v="9"/>
    <x v="1"/>
    <n v="6"/>
    <n v="4928"/>
    <x v="2"/>
    <x v="6"/>
  </r>
  <r>
    <x v="348"/>
    <n v="32"/>
    <n v="44"/>
    <n v="112"/>
    <x v="1"/>
    <n v="6"/>
    <x v="5"/>
    <x v="0"/>
    <n v="8"/>
    <n v="4928"/>
    <x v="2"/>
    <x v="6"/>
  </r>
  <r>
    <x v="349"/>
    <n v="22"/>
    <n v="112"/>
    <n v="44"/>
    <x v="3"/>
    <n v="9"/>
    <x v="9"/>
    <x v="0"/>
    <n v="1"/>
    <n v="4928"/>
    <x v="2"/>
    <x v="8"/>
  </r>
  <r>
    <x v="350"/>
    <n v="17"/>
    <n v="44"/>
    <n v="112"/>
    <x v="3"/>
    <n v="7"/>
    <x v="11"/>
    <x v="1"/>
    <n v="1"/>
    <n v="4928"/>
    <x v="2"/>
    <x v="8"/>
  </r>
  <r>
    <x v="351"/>
    <n v="33"/>
    <n v="43"/>
    <n v="112"/>
    <x v="4"/>
    <n v="10"/>
    <x v="10"/>
    <x v="1"/>
    <n v="8"/>
    <n v="4816"/>
    <x v="0"/>
    <x v="4"/>
  </r>
  <r>
    <x v="352"/>
    <n v="11"/>
    <n v="112"/>
    <n v="43"/>
    <x v="3"/>
    <n v="24"/>
    <x v="3"/>
    <x v="0"/>
    <n v="7"/>
    <n v="4816"/>
    <x v="0"/>
    <x v="5"/>
  </r>
  <r>
    <x v="353"/>
    <n v="32"/>
    <n v="43"/>
    <n v="112"/>
    <x v="4"/>
    <n v="11"/>
    <x v="0"/>
    <x v="0"/>
    <n v="8"/>
    <n v="4816"/>
    <x v="0"/>
    <x v="1"/>
  </r>
  <r>
    <x v="354"/>
    <n v="22"/>
    <n v="112"/>
    <n v="43"/>
    <x v="3"/>
    <n v="25"/>
    <x v="4"/>
    <x v="0"/>
    <n v="5"/>
    <n v="4816"/>
    <x v="0"/>
    <x v="7"/>
  </r>
  <r>
    <x v="355"/>
    <n v="17"/>
    <n v="43"/>
    <n v="112"/>
    <x v="4"/>
    <n v="12"/>
    <x v="1"/>
    <x v="0"/>
    <n v="8"/>
    <n v="4816"/>
    <x v="0"/>
    <x v="2"/>
  </r>
  <r>
    <x v="356"/>
    <n v="13"/>
    <n v="112"/>
    <n v="43"/>
    <x v="3"/>
    <n v="1"/>
    <x v="6"/>
    <x v="0"/>
    <n v="2"/>
    <n v="4816"/>
    <x v="0"/>
    <x v="3"/>
  </r>
  <r>
    <x v="357"/>
    <n v="51"/>
    <n v="43"/>
    <n v="112"/>
    <x v="4"/>
    <n v="13"/>
    <x v="2"/>
    <x v="1"/>
    <n v="1"/>
    <n v="4816"/>
    <x v="1"/>
    <x v="0"/>
  </r>
  <r>
    <x v="358"/>
    <n v="26"/>
    <n v="112"/>
    <n v="43"/>
    <x v="3"/>
    <n v="2"/>
    <x v="7"/>
    <x v="0"/>
    <n v="7"/>
    <n v="4816"/>
    <x v="1"/>
    <x v="5"/>
  </r>
  <r>
    <x v="359"/>
    <n v="33"/>
    <n v="43"/>
    <n v="112"/>
    <x v="4"/>
    <n v="14"/>
    <x v="3"/>
    <x v="0"/>
    <n v="7"/>
    <n v="4816"/>
    <x v="1"/>
    <x v="1"/>
  </r>
  <r>
    <x v="360"/>
    <n v="11"/>
    <n v="112"/>
    <n v="43"/>
    <x v="3"/>
    <n v="3"/>
    <x v="8"/>
    <x v="1"/>
    <n v="2"/>
    <n v="4816"/>
    <x v="1"/>
    <x v="7"/>
  </r>
  <r>
    <x v="361"/>
    <n v="32"/>
    <n v="43"/>
    <n v="112"/>
    <x v="4"/>
    <n v="15"/>
    <x v="4"/>
    <x v="0"/>
    <n v="3"/>
    <n v="4816"/>
    <x v="1"/>
    <x v="2"/>
  </r>
  <r>
    <x v="362"/>
    <n v="22"/>
    <n v="112"/>
    <n v="43"/>
    <x v="3"/>
    <n v="4"/>
    <x v="3"/>
    <x v="0"/>
    <n v="6"/>
    <n v="4816"/>
    <x v="1"/>
    <x v="3"/>
  </r>
  <r>
    <x v="363"/>
    <n v="17"/>
    <n v="43"/>
    <n v="112"/>
    <x v="4"/>
    <n v="16"/>
    <x v="5"/>
    <x v="0"/>
    <n v="5"/>
    <n v="4816"/>
    <x v="2"/>
    <x v="0"/>
  </r>
  <r>
    <x v="364"/>
    <n v="13"/>
    <n v="112"/>
    <n v="43"/>
    <x v="3"/>
    <n v="5"/>
    <x v="4"/>
    <x v="0"/>
    <n v="1"/>
    <n v="4816"/>
    <x v="2"/>
    <x v="10"/>
  </r>
  <r>
    <x v="365"/>
    <n v="51"/>
    <n v="43"/>
    <n v="112"/>
    <x v="4"/>
    <n v="17"/>
    <x v="6"/>
    <x v="0"/>
    <n v="9"/>
    <n v="4816"/>
    <x v="2"/>
    <x v="1"/>
  </r>
  <r>
    <x v="366"/>
    <n v="26"/>
    <n v="112"/>
    <n v="43"/>
    <x v="3"/>
    <n v="6"/>
    <x v="5"/>
    <x v="0"/>
    <n v="4"/>
    <n v="4816"/>
    <x v="2"/>
    <x v="11"/>
  </r>
  <r>
    <x v="367"/>
    <n v="33"/>
    <n v="43"/>
    <n v="112"/>
    <x v="4"/>
    <n v="18"/>
    <x v="7"/>
    <x v="0"/>
    <n v="5"/>
    <n v="4816"/>
    <x v="2"/>
    <x v="3"/>
  </r>
  <r>
    <x v="368"/>
    <n v="13"/>
    <n v="643"/>
    <n v="7"/>
    <x v="0"/>
    <n v="22"/>
    <x v="0"/>
    <x v="1"/>
    <n v="6"/>
    <n v="4501"/>
    <x v="0"/>
    <x v="4"/>
  </r>
  <r>
    <x v="369"/>
    <n v="26"/>
    <n v="643"/>
    <n v="7"/>
    <x v="0"/>
    <n v="23"/>
    <x v="1"/>
    <x v="0"/>
    <n v="1"/>
    <n v="4501"/>
    <x v="0"/>
    <x v="6"/>
  </r>
  <r>
    <x v="370"/>
    <n v="11"/>
    <n v="643"/>
    <n v="7"/>
    <x v="0"/>
    <n v="24"/>
    <x v="3"/>
    <x v="0"/>
    <n v="4"/>
    <n v="4501"/>
    <x v="0"/>
    <x v="8"/>
  </r>
  <r>
    <x v="371"/>
    <n v="22"/>
    <n v="643"/>
    <n v="7"/>
    <x v="0"/>
    <n v="25"/>
    <x v="4"/>
    <x v="0"/>
    <n v="3"/>
    <n v="4501"/>
    <x v="1"/>
    <x v="4"/>
  </r>
  <r>
    <x v="372"/>
    <n v="13"/>
    <n v="643"/>
    <n v="7"/>
    <x v="0"/>
    <n v="1"/>
    <x v="6"/>
    <x v="0"/>
    <n v="1"/>
    <n v="4501"/>
    <x v="1"/>
    <x v="1"/>
  </r>
  <r>
    <x v="373"/>
    <n v="26"/>
    <n v="643"/>
    <n v="7"/>
    <x v="0"/>
    <n v="2"/>
    <x v="7"/>
    <x v="0"/>
    <n v="4"/>
    <n v="4501"/>
    <x v="1"/>
    <x v="2"/>
  </r>
  <r>
    <x v="374"/>
    <n v="11"/>
    <n v="643"/>
    <n v="7"/>
    <x v="0"/>
    <n v="3"/>
    <x v="8"/>
    <x v="1"/>
    <n v="7"/>
    <n v="4501"/>
    <x v="2"/>
    <x v="0"/>
  </r>
  <r>
    <x v="375"/>
    <n v="22"/>
    <n v="643"/>
    <n v="7"/>
    <x v="0"/>
    <n v="4"/>
    <x v="3"/>
    <x v="0"/>
    <n v="5"/>
    <n v="4501"/>
    <x v="2"/>
    <x v="1"/>
  </r>
  <r>
    <x v="376"/>
    <n v="13"/>
    <n v="643"/>
    <n v="7"/>
    <x v="0"/>
    <n v="5"/>
    <x v="4"/>
    <x v="0"/>
    <n v="2"/>
    <n v="4501"/>
    <x v="2"/>
    <x v="2"/>
  </r>
  <r>
    <x v="377"/>
    <n v="32"/>
    <n v="39"/>
    <n v="112"/>
    <x v="1"/>
    <n v="17"/>
    <x v="6"/>
    <x v="0"/>
    <n v="1"/>
    <n v="4368"/>
    <x v="0"/>
    <x v="4"/>
  </r>
  <r>
    <x v="378"/>
    <n v="22"/>
    <n v="112"/>
    <n v="39"/>
    <x v="3"/>
    <n v="13"/>
    <x v="2"/>
    <x v="1"/>
    <n v="6"/>
    <n v="4368"/>
    <x v="0"/>
    <x v="5"/>
  </r>
  <r>
    <x v="379"/>
    <n v="17"/>
    <n v="39"/>
    <n v="112"/>
    <x v="3"/>
    <n v="18"/>
    <x v="7"/>
    <x v="0"/>
    <n v="7"/>
    <n v="4368"/>
    <x v="0"/>
    <x v="6"/>
  </r>
  <r>
    <x v="380"/>
    <n v="13"/>
    <n v="112"/>
    <n v="39"/>
    <x v="3"/>
    <n v="14"/>
    <x v="3"/>
    <x v="0"/>
    <n v="1"/>
    <n v="4368"/>
    <x v="0"/>
    <x v="7"/>
  </r>
  <r>
    <x v="381"/>
    <n v="51"/>
    <n v="39"/>
    <n v="112"/>
    <x v="1"/>
    <n v="19"/>
    <x v="8"/>
    <x v="1"/>
    <n v="3"/>
    <n v="4368"/>
    <x v="0"/>
    <x v="8"/>
  </r>
  <r>
    <x v="382"/>
    <n v="26"/>
    <n v="112"/>
    <n v="39"/>
    <x v="3"/>
    <n v="15"/>
    <x v="4"/>
    <x v="0"/>
    <n v="4"/>
    <n v="4368"/>
    <x v="0"/>
    <x v="3"/>
  </r>
  <r>
    <x v="383"/>
    <n v="33"/>
    <n v="39"/>
    <n v="112"/>
    <x v="3"/>
    <n v="20"/>
    <x v="9"/>
    <x v="1"/>
    <n v="5"/>
    <n v="4368"/>
    <x v="1"/>
    <x v="4"/>
  </r>
  <r>
    <x v="384"/>
    <n v="11"/>
    <n v="112"/>
    <n v="39"/>
    <x v="3"/>
    <n v="16"/>
    <x v="5"/>
    <x v="0"/>
    <n v="3"/>
    <n v="4368"/>
    <x v="1"/>
    <x v="10"/>
  </r>
  <r>
    <x v="385"/>
    <n v="32"/>
    <n v="39"/>
    <n v="112"/>
    <x v="1"/>
    <n v="21"/>
    <x v="10"/>
    <x v="1"/>
    <n v="9"/>
    <n v="4368"/>
    <x v="1"/>
    <x v="6"/>
  </r>
  <r>
    <x v="386"/>
    <n v="22"/>
    <n v="112"/>
    <n v="39"/>
    <x v="3"/>
    <n v="17"/>
    <x v="6"/>
    <x v="0"/>
    <n v="1"/>
    <n v="4368"/>
    <x v="1"/>
    <x v="11"/>
  </r>
  <r>
    <x v="387"/>
    <n v="17"/>
    <n v="39"/>
    <n v="112"/>
    <x v="3"/>
    <n v="22"/>
    <x v="0"/>
    <x v="1"/>
    <n v="5"/>
    <n v="4368"/>
    <x v="1"/>
    <x v="2"/>
  </r>
  <r>
    <x v="388"/>
    <n v="13"/>
    <n v="112"/>
    <n v="39"/>
    <x v="3"/>
    <n v="18"/>
    <x v="7"/>
    <x v="0"/>
    <n v="4"/>
    <n v="4368"/>
    <x v="2"/>
    <x v="9"/>
  </r>
  <r>
    <x v="389"/>
    <n v="51"/>
    <n v="39"/>
    <n v="112"/>
    <x v="1"/>
    <n v="23"/>
    <x v="1"/>
    <x v="0"/>
    <n v="4"/>
    <n v="4368"/>
    <x v="2"/>
    <x v="0"/>
  </r>
  <r>
    <x v="390"/>
    <n v="26"/>
    <n v="112"/>
    <n v="39"/>
    <x v="3"/>
    <n v="19"/>
    <x v="8"/>
    <x v="1"/>
    <n v="7"/>
    <n v="4368"/>
    <x v="2"/>
    <x v="10"/>
  </r>
  <r>
    <x v="391"/>
    <n v="33"/>
    <n v="39"/>
    <n v="112"/>
    <x v="3"/>
    <n v="24"/>
    <x v="3"/>
    <x v="0"/>
    <n v="2"/>
    <n v="4368"/>
    <x v="2"/>
    <x v="1"/>
  </r>
  <r>
    <x v="392"/>
    <n v="11"/>
    <n v="112"/>
    <n v="39"/>
    <x v="3"/>
    <n v="20"/>
    <x v="9"/>
    <x v="1"/>
    <n v="5"/>
    <n v="4368"/>
    <x v="2"/>
    <x v="11"/>
  </r>
  <r>
    <x v="393"/>
    <n v="32"/>
    <n v="39"/>
    <n v="112"/>
    <x v="1"/>
    <n v="25"/>
    <x v="4"/>
    <x v="0"/>
    <n v="8"/>
    <n v="4368"/>
    <x v="2"/>
    <x v="2"/>
  </r>
  <r>
    <x v="394"/>
    <n v="17"/>
    <n v="55"/>
    <n v="74"/>
    <x v="4"/>
    <n v="15"/>
    <x v="4"/>
    <x v="0"/>
    <n v="9"/>
    <n v="4070"/>
    <x v="0"/>
    <x v="4"/>
  </r>
  <r>
    <x v="395"/>
    <n v="13"/>
    <n v="74"/>
    <n v="55"/>
    <x v="4"/>
    <n v="11"/>
    <x v="0"/>
    <x v="0"/>
    <n v="1"/>
    <n v="4070"/>
    <x v="0"/>
    <x v="5"/>
  </r>
  <r>
    <x v="396"/>
    <n v="51"/>
    <n v="55"/>
    <n v="74"/>
    <x v="3"/>
    <n v="16"/>
    <x v="5"/>
    <x v="0"/>
    <n v="5"/>
    <n v="4070"/>
    <x v="0"/>
    <x v="6"/>
  </r>
  <r>
    <x v="397"/>
    <n v="26"/>
    <n v="74"/>
    <n v="55"/>
    <x v="4"/>
    <n v="12"/>
    <x v="1"/>
    <x v="0"/>
    <n v="4"/>
    <n v="4070"/>
    <x v="0"/>
    <x v="7"/>
  </r>
  <r>
    <x v="398"/>
    <n v="33"/>
    <n v="55"/>
    <n v="74"/>
    <x v="4"/>
    <n v="17"/>
    <x v="6"/>
    <x v="0"/>
    <n v="4"/>
    <n v="4070"/>
    <x v="0"/>
    <x v="8"/>
  </r>
  <r>
    <x v="399"/>
    <n v="11"/>
    <n v="74"/>
    <n v="55"/>
    <x v="4"/>
    <n v="13"/>
    <x v="2"/>
    <x v="1"/>
    <n v="7"/>
    <n v="4070"/>
    <x v="0"/>
    <x v="3"/>
  </r>
  <r>
    <x v="400"/>
    <n v="32"/>
    <n v="55"/>
    <n v="74"/>
    <x v="3"/>
    <n v="18"/>
    <x v="7"/>
    <x v="0"/>
    <n v="2"/>
    <n v="4070"/>
    <x v="1"/>
    <x v="4"/>
  </r>
  <r>
    <x v="401"/>
    <n v="22"/>
    <n v="74"/>
    <n v="55"/>
    <x v="4"/>
    <n v="14"/>
    <x v="3"/>
    <x v="0"/>
    <n v="5"/>
    <n v="4070"/>
    <x v="1"/>
    <x v="10"/>
  </r>
  <r>
    <x v="402"/>
    <n v="17"/>
    <n v="55"/>
    <n v="74"/>
    <x v="4"/>
    <n v="19"/>
    <x v="8"/>
    <x v="1"/>
    <n v="8"/>
    <n v="4070"/>
    <x v="1"/>
    <x v="6"/>
  </r>
  <r>
    <x v="403"/>
    <n v="13"/>
    <n v="74"/>
    <n v="55"/>
    <x v="4"/>
    <n v="15"/>
    <x v="4"/>
    <x v="0"/>
    <n v="2"/>
    <n v="4070"/>
    <x v="1"/>
    <x v="11"/>
  </r>
  <r>
    <x v="404"/>
    <n v="51"/>
    <n v="55"/>
    <n v="74"/>
    <x v="3"/>
    <n v="20"/>
    <x v="9"/>
    <x v="1"/>
    <n v="8"/>
    <n v="4070"/>
    <x v="1"/>
    <x v="8"/>
  </r>
  <r>
    <x v="405"/>
    <n v="26"/>
    <n v="74"/>
    <n v="55"/>
    <x v="4"/>
    <n v="16"/>
    <x v="5"/>
    <x v="0"/>
    <n v="7"/>
    <n v="4070"/>
    <x v="2"/>
    <x v="9"/>
  </r>
  <r>
    <x v="406"/>
    <n v="33"/>
    <n v="55"/>
    <n v="74"/>
    <x v="4"/>
    <n v="21"/>
    <x v="10"/>
    <x v="1"/>
    <n v="8"/>
    <n v="4070"/>
    <x v="2"/>
    <x v="0"/>
  </r>
  <r>
    <x v="407"/>
    <n v="11"/>
    <n v="74"/>
    <n v="55"/>
    <x v="4"/>
    <n v="17"/>
    <x v="6"/>
    <x v="0"/>
    <n v="2"/>
    <n v="4070"/>
    <x v="2"/>
    <x v="10"/>
  </r>
  <r>
    <x v="408"/>
    <n v="32"/>
    <n v="55"/>
    <n v="74"/>
    <x v="3"/>
    <n v="22"/>
    <x v="0"/>
    <x v="1"/>
    <n v="1"/>
    <n v="4070"/>
    <x v="2"/>
    <x v="1"/>
  </r>
  <r>
    <x v="409"/>
    <n v="22"/>
    <n v="74"/>
    <n v="55"/>
    <x v="4"/>
    <n v="18"/>
    <x v="7"/>
    <x v="0"/>
    <n v="6"/>
    <n v="4070"/>
    <x v="2"/>
    <x v="11"/>
  </r>
  <r>
    <x v="410"/>
    <n v="17"/>
    <n v="55"/>
    <n v="74"/>
    <x v="4"/>
    <n v="23"/>
    <x v="1"/>
    <x v="0"/>
    <n v="7"/>
    <n v="4070"/>
    <x v="2"/>
    <x v="2"/>
  </r>
  <r>
    <x v="411"/>
    <n v="51"/>
    <n v="51"/>
    <n v="74"/>
    <x v="4"/>
    <n v="22"/>
    <x v="0"/>
    <x v="1"/>
    <n v="2"/>
    <n v="3774"/>
    <x v="0"/>
    <x v="9"/>
  </r>
  <r>
    <x v="412"/>
    <n v="33"/>
    <n v="51"/>
    <n v="74"/>
    <x v="0"/>
    <n v="23"/>
    <x v="1"/>
    <x v="0"/>
    <n v="8"/>
    <n v="3774"/>
    <x v="0"/>
    <x v="10"/>
  </r>
  <r>
    <x v="413"/>
    <n v="32"/>
    <n v="51"/>
    <n v="74"/>
    <x v="4"/>
    <n v="24"/>
    <x v="3"/>
    <x v="0"/>
    <n v="8"/>
    <n v="3774"/>
    <x v="0"/>
    <x v="11"/>
  </r>
  <r>
    <x v="414"/>
    <n v="17"/>
    <n v="51"/>
    <n v="74"/>
    <x v="0"/>
    <n v="25"/>
    <x v="4"/>
    <x v="0"/>
    <n v="8"/>
    <n v="3774"/>
    <x v="1"/>
    <x v="4"/>
  </r>
  <r>
    <x v="415"/>
    <n v="51"/>
    <n v="51"/>
    <n v="74"/>
    <x v="4"/>
    <n v="1"/>
    <x v="6"/>
    <x v="0"/>
    <n v="1"/>
    <n v="3774"/>
    <x v="1"/>
    <x v="6"/>
  </r>
  <r>
    <x v="416"/>
    <n v="33"/>
    <n v="51"/>
    <n v="74"/>
    <x v="0"/>
    <n v="2"/>
    <x v="7"/>
    <x v="0"/>
    <n v="7"/>
    <n v="3774"/>
    <x v="1"/>
    <x v="8"/>
  </r>
  <r>
    <x v="417"/>
    <n v="32"/>
    <n v="51"/>
    <n v="74"/>
    <x v="4"/>
    <n v="3"/>
    <x v="8"/>
    <x v="1"/>
    <n v="3"/>
    <n v="3774"/>
    <x v="2"/>
    <x v="4"/>
  </r>
  <r>
    <x v="418"/>
    <n v="17"/>
    <n v="51"/>
    <n v="74"/>
    <x v="0"/>
    <n v="4"/>
    <x v="3"/>
    <x v="0"/>
    <n v="5"/>
    <n v="3774"/>
    <x v="2"/>
    <x v="6"/>
  </r>
  <r>
    <x v="419"/>
    <n v="51"/>
    <n v="51"/>
    <n v="74"/>
    <x v="4"/>
    <n v="5"/>
    <x v="4"/>
    <x v="0"/>
    <n v="9"/>
    <n v="3774"/>
    <x v="2"/>
    <x v="8"/>
  </r>
  <r>
    <x v="420"/>
    <n v="51"/>
    <n v="33"/>
    <n v="112"/>
    <x v="0"/>
    <n v="6"/>
    <x v="5"/>
    <x v="0"/>
    <n v="4"/>
    <n v="3696"/>
    <x v="0"/>
    <x v="9"/>
  </r>
  <r>
    <x v="421"/>
    <n v="33"/>
    <n v="33"/>
    <n v="112"/>
    <x v="4"/>
    <n v="7"/>
    <x v="11"/>
    <x v="1"/>
    <n v="2"/>
    <n v="3696"/>
    <x v="0"/>
    <x v="10"/>
  </r>
  <r>
    <x v="422"/>
    <n v="32"/>
    <n v="33"/>
    <n v="112"/>
    <x v="0"/>
    <n v="8"/>
    <x v="9"/>
    <x v="1"/>
    <n v="8"/>
    <n v="3696"/>
    <x v="0"/>
    <x v="11"/>
  </r>
  <r>
    <x v="423"/>
    <n v="17"/>
    <n v="33"/>
    <n v="112"/>
    <x v="4"/>
    <n v="9"/>
    <x v="9"/>
    <x v="0"/>
    <n v="8"/>
    <n v="3696"/>
    <x v="1"/>
    <x v="9"/>
  </r>
  <r>
    <x v="424"/>
    <n v="51"/>
    <n v="33"/>
    <n v="112"/>
    <x v="0"/>
    <n v="10"/>
    <x v="10"/>
    <x v="1"/>
    <n v="8"/>
    <n v="3696"/>
    <x v="1"/>
    <x v="10"/>
  </r>
  <r>
    <x v="425"/>
    <n v="33"/>
    <n v="33"/>
    <n v="112"/>
    <x v="4"/>
    <n v="11"/>
    <x v="0"/>
    <x v="0"/>
    <n v="1"/>
    <n v="3696"/>
    <x v="1"/>
    <x v="11"/>
  </r>
  <r>
    <x v="426"/>
    <n v="32"/>
    <n v="33"/>
    <n v="112"/>
    <x v="0"/>
    <n v="12"/>
    <x v="1"/>
    <x v="0"/>
    <n v="7"/>
    <n v="3696"/>
    <x v="2"/>
    <x v="9"/>
  </r>
  <r>
    <x v="427"/>
    <n v="17"/>
    <n v="33"/>
    <n v="112"/>
    <x v="4"/>
    <n v="13"/>
    <x v="2"/>
    <x v="1"/>
    <n v="3"/>
    <n v="3696"/>
    <x v="2"/>
    <x v="6"/>
  </r>
  <r>
    <x v="428"/>
    <n v="51"/>
    <n v="33"/>
    <n v="112"/>
    <x v="0"/>
    <n v="14"/>
    <x v="3"/>
    <x v="0"/>
    <n v="5"/>
    <n v="3696"/>
    <x v="2"/>
    <x v="8"/>
  </r>
  <r>
    <x v="429"/>
    <n v="13"/>
    <n v="74"/>
    <n v="44"/>
    <x v="4"/>
    <n v="5"/>
    <x v="4"/>
    <x v="0"/>
    <n v="7"/>
    <n v="3256"/>
    <x v="0"/>
    <x v="4"/>
  </r>
  <r>
    <x v="430"/>
    <n v="51"/>
    <n v="44"/>
    <n v="74"/>
    <x v="1"/>
    <n v="19"/>
    <x v="8"/>
    <x v="1"/>
    <n v="4"/>
    <n v="3256"/>
    <x v="0"/>
    <x v="5"/>
  </r>
  <r>
    <x v="431"/>
    <n v="26"/>
    <n v="74"/>
    <n v="44"/>
    <x v="4"/>
    <n v="6"/>
    <x v="5"/>
    <x v="0"/>
    <n v="5"/>
    <n v="3256"/>
    <x v="0"/>
    <x v="6"/>
  </r>
  <r>
    <x v="432"/>
    <n v="33"/>
    <n v="44"/>
    <n v="74"/>
    <x v="3"/>
    <n v="20"/>
    <x v="9"/>
    <x v="1"/>
    <n v="2"/>
    <n v="3256"/>
    <x v="0"/>
    <x v="7"/>
  </r>
  <r>
    <x v="433"/>
    <n v="11"/>
    <n v="74"/>
    <n v="44"/>
    <x v="4"/>
    <n v="7"/>
    <x v="11"/>
    <x v="1"/>
    <n v="2"/>
    <n v="3256"/>
    <x v="0"/>
    <x v="2"/>
  </r>
  <r>
    <x v="434"/>
    <n v="32"/>
    <n v="44"/>
    <n v="74"/>
    <x v="1"/>
    <n v="21"/>
    <x v="10"/>
    <x v="1"/>
    <n v="8"/>
    <n v="3256"/>
    <x v="0"/>
    <x v="3"/>
  </r>
  <r>
    <x v="435"/>
    <n v="22"/>
    <n v="74"/>
    <n v="44"/>
    <x v="4"/>
    <n v="8"/>
    <x v="9"/>
    <x v="1"/>
    <n v="7"/>
    <n v="3256"/>
    <x v="1"/>
    <x v="0"/>
  </r>
  <r>
    <x v="436"/>
    <n v="17"/>
    <n v="44"/>
    <n v="74"/>
    <x v="3"/>
    <n v="22"/>
    <x v="0"/>
    <x v="1"/>
    <n v="8"/>
    <n v="3256"/>
    <x v="1"/>
    <x v="5"/>
  </r>
  <r>
    <x v="437"/>
    <n v="13"/>
    <n v="74"/>
    <n v="44"/>
    <x v="4"/>
    <n v="9"/>
    <x v="9"/>
    <x v="0"/>
    <n v="2"/>
    <n v="3256"/>
    <x v="1"/>
    <x v="1"/>
  </r>
  <r>
    <x v="438"/>
    <n v="51"/>
    <n v="44"/>
    <n v="74"/>
    <x v="1"/>
    <n v="23"/>
    <x v="1"/>
    <x v="0"/>
    <n v="8"/>
    <n v="3256"/>
    <x v="1"/>
    <x v="7"/>
  </r>
  <r>
    <x v="439"/>
    <n v="26"/>
    <n v="74"/>
    <n v="44"/>
    <x v="4"/>
    <n v="10"/>
    <x v="10"/>
    <x v="1"/>
    <n v="6"/>
    <n v="3256"/>
    <x v="1"/>
    <x v="2"/>
  </r>
  <r>
    <x v="440"/>
    <n v="33"/>
    <n v="44"/>
    <n v="74"/>
    <x v="3"/>
    <n v="24"/>
    <x v="3"/>
    <x v="0"/>
    <n v="1"/>
    <n v="3256"/>
    <x v="1"/>
    <x v="3"/>
  </r>
  <r>
    <x v="441"/>
    <n v="11"/>
    <n v="74"/>
    <n v="44"/>
    <x v="4"/>
    <n v="11"/>
    <x v="0"/>
    <x v="0"/>
    <n v="1"/>
    <n v="3256"/>
    <x v="2"/>
    <x v="0"/>
  </r>
  <r>
    <x v="442"/>
    <n v="32"/>
    <n v="44"/>
    <n v="74"/>
    <x v="1"/>
    <n v="25"/>
    <x v="4"/>
    <x v="0"/>
    <n v="7"/>
    <n v="3256"/>
    <x v="2"/>
    <x v="5"/>
  </r>
  <r>
    <x v="443"/>
    <n v="22"/>
    <n v="74"/>
    <n v="44"/>
    <x v="4"/>
    <n v="12"/>
    <x v="1"/>
    <x v="0"/>
    <n v="4"/>
    <n v="3256"/>
    <x v="2"/>
    <x v="1"/>
  </r>
  <r>
    <x v="444"/>
    <n v="17"/>
    <n v="44"/>
    <n v="74"/>
    <x v="3"/>
    <n v="1"/>
    <x v="6"/>
    <x v="0"/>
    <n v="3"/>
    <n v="3256"/>
    <x v="2"/>
    <x v="11"/>
  </r>
  <r>
    <x v="445"/>
    <n v="13"/>
    <n v="74"/>
    <n v="44"/>
    <x v="4"/>
    <n v="13"/>
    <x v="2"/>
    <x v="1"/>
    <n v="3"/>
    <n v="3256"/>
    <x v="2"/>
    <x v="2"/>
  </r>
  <r>
    <x v="446"/>
    <n v="33"/>
    <n v="43"/>
    <n v="74"/>
    <x v="4"/>
    <n v="4"/>
    <x v="3"/>
    <x v="0"/>
    <n v="8"/>
    <n v="3182"/>
    <x v="0"/>
    <x v="9"/>
  </r>
  <r>
    <x v="447"/>
    <n v="32"/>
    <n v="43"/>
    <n v="74"/>
    <x v="4"/>
    <n v="5"/>
    <x v="4"/>
    <x v="0"/>
    <n v="1"/>
    <n v="3182"/>
    <x v="0"/>
    <x v="10"/>
  </r>
  <r>
    <x v="448"/>
    <n v="22"/>
    <n v="74"/>
    <n v="43"/>
    <x v="4"/>
    <n v="3"/>
    <x v="8"/>
    <x v="1"/>
    <n v="2"/>
    <n v="3182"/>
    <x v="0"/>
    <x v="6"/>
  </r>
  <r>
    <x v="449"/>
    <n v="17"/>
    <n v="43"/>
    <n v="74"/>
    <x v="4"/>
    <n v="6"/>
    <x v="5"/>
    <x v="0"/>
    <n v="7"/>
    <n v="3182"/>
    <x v="0"/>
    <x v="11"/>
  </r>
  <r>
    <x v="450"/>
    <n v="13"/>
    <n v="74"/>
    <n v="43"/>
    <x v="4"/>
    <n v="4"/>
    <x v="3"/>
    <x v="0"/>
    <n v="7"/>
    <n v="3182"/>
    <x v="0"/>
    <x v="8"/>
  </r>
  <r>
    <x v="451"/>
    <n v="51"/>
    <n v="43"/>
    <n v="74"/>
    <x v="4"/>
    <n v="7"/>
    <x v="11"/>
    <x v="1"/>
    <n v="3"/>
    <n v="3182"/>
    <x v="1"/>
    <x v="9"/>
  </r>
  <r>
    <x v="452"/>
    <n v="26"/>
    <n v="74"/>
    <n v="43"/>
    <x v="4"/>
    <n v="5"/>
    <x v="4"/>
    <x v="0"/>
    <n v="2"/>
    <n v="3182"/>
    <x v="1"/>
    <x v="4"/>
  </r>
  <r>
    <x v="453"/>
    <n v="33"/>
    <n v="43"/>
    <n v="74"/>
    <x v="4"/>
    <n v="8"/>
    <x v="9"/>
    <x v="1"/>
    <n v="5"/>
    <n v="3182"/>
    <x v="1"/>
    <x v="10"/>
  </r>
  <r>
    <x v="454"/>
    <n v="11"/>
    <n v="74"/>
    <n v="43"/>
    <x v="4"/>
    <n v="6"/>
    <x v="5"/>
    <x v="0"/>
    <n v="6"/>
    <n v="3182"/>
    <x v="1"/>
    <x v="6"/>
  </r>
  <r>
    <x v="455"/>
    <n v="32"/>
    <n v="43"/>
    <n v="74"/>
    <x v="4"/>
    <n v="9"/>
    <x v="9"/>
    <x v="0"/>
    <n v="9"/>
    <n v="3182"/>
    <x v="1"/>
    <x v="11"/>
  </r>
  <r>
    <x v="456"/>
    <n v="22"/>
    <n v="74"/>
    <n v="43"/>
    <x v="4"/>
    <n v="7"/>
    <x v="11"/>
    <x v="1"/>
    <n v="1"/>
    <n v="3182"/>
    <x v="1"/>
    <x v="8"/>
  </r>
  <r>
    <x v="457"/>
    <n v="17"/>
    <n v="43"/>
    <n v="74"/>
    <x v="4"/>
    <n v="10"/>
    <x v="10"/>
    <x v="1"/>
    <n v="5"/>
    <n v="3182"/>
    <x v="2"/>
    <x v="9"/>
  </r>
  <r>
    <x v="458"/>
    <n v="13"/>
    <n v="74"/>
    <n v="43"/>
    <x v="4"/>
    <n v="8"/>
    <x v="9"/>
    <x v="1"/>
    <n v="4"/>
    <n v="3182"/>
    <x v="2"/>
    <x v="4"/>
  </r>
  <r>
    <x v="459"/>
    <n v="51"/>
    <n v="43"/>
    <n v="74"/>
    <x v="4"/>
    <n v="11"/>
    <x v="0"/>
    <x v="0"/>
    <n v="4"/>
    <n v="3182"/>
    <x v="2"/>
    <x v="6"/>
  </r>
  <r>
    <x v="460"/>
    <n v="26"/>
    <n v="74"/>
    <n v="43"/>
    <x v="4"/>
    <n v="9"/>
    <x v="9"/>
    <x v="0"/>
    <n v="3"/>
    <n v="3182"/>
    <x v="2"/>
    <x v="6"/>
  </r>
  <r>
    <x v="461"/>
    <n v="33"/>
    <n v="43"/>
    <n v="74"/>
    <x v="4"/>
    <n v="12"/>
    <x v="1"/>
    <x v="0"/>
    <n v="2"/>
    <n v="3182"/>
    <x v="2"/>
    <x v="8"/>
  </r>
  <r>
    <x v="462"/>
    <n v="11"/>
    <n v="74"/>
    <n v="43"/>
    <x v="4"/>
    <n v="10"/>
    <x v="10"/>
    <x v="1"/>
    <n v="1"/>
    <n v="3182"/>
    <x v="2"/>
    <x v="8"/>
  </r>
  <r>
    <x v="463"/>
    <n v="33"/>
    <n v="55"/>
    <n v="55"/>
    <x v="4"/>
    <n v="12"/>
    <x v="1"/>
    <x v="0"/>
    <n v="5"/>
    <n v="3025"/>
    <x v="0"/>
    <x v="9"/>
  </r>
  <r>
    <x v="464"/>
    <n v="32"/>
    <n v="55"/>
    <n v="55"/>
    <x v="3"/>
    <n v="13"/>
    <x v="2"/>
    <x v="1"/>
    <n v="4"/>
    <n v="3025"/>
    <x v="0"/>
    <x v="10"/>
  </r>
  <r>
    <x v="465"/>
    <n v="17"/>
    <n v="55"/>
    <n v="55"/>
    <x v="4"/>
    <n v="14"/>
    <x v="3"/>
    <x v="0"/>
    <n v="2"/>
    <n v="3025"/>
    <x v="0"/>
    <x v="11"/>
  </r>
  <r>
    <x v="466"/>
    <n v="51"/>
    <n v="55"/>
    <n v="55"/>
    <x v="3"/>
    <n v="15"/>
    <x v="4"/>
    <x v="0"/>
    <n v="8"/>
    <n v="3025"/>
    <x v="1"/>
    <x v="9"/>
  </r>
  <r>
    <x v="467"/>
    <n v="33"/>
    <n v="55"/>
    <n v="55"/>
    <x v="4"/>
    <n v="16"/>
    <x v="5"/>
    <x v="0"/>
    <n v="8"/>
    <n v="3025"/>
    <x v="1"/>
    <x v="10"/>
  </r>
  <r>
    <x v="468"/>
    <n v="32"/>
    <n v="55"/>
    <n v="55"/>
    <x v="3"/>
    <n v="17"/>
    <x v="6"/>
    <x v="0"/>
    <n v="8"/>
    <n v="3025"/>
    <x v="1"/>
    <x v="8"/>
  </r>
  <r>
    <x v="469"/>
    <n v="17"/>
    <n v="55"/>
    <n v="55"/>
    <x v="4"/>
    <n v="18"/>
    <x v="7"/>
    <x v="0"/>
    <n v="1"/>
    <n v="3025"/>
    <x v="2"/>
    <x v="4"/>
  </r>
  <r>
    <x v="470"/>
    <n v="51"/>
    <n v="55"/>
    <n v="55"/>
    <x v="3"/>
    <n v="19"/>
    <x v="8"/>
    <x v="1"/>
    <n v="7"/>
    <n v="3025"/>
    <x v="2"/>
    <x v="6"/>
  </r>
  <r>
    <x v="471"/>
    <n v="33"/>
    <n v="55"/>
    <n v="55"/>
    <x v="4"/>
    <n v="20"/>
    <x v="9"/>
    <x v="1"/>
    <n v="3"/>
    <n v="3025"/>
    <x v="2"/>
    <x v="8"/>
  </r>
  <r>
    <x v="472"/>
    <n v="13"/>
    <n v="112"/>
    <n v="26"/>
    <x v="3"/>
    <n v="15"/>
    <x v="4"/>
    <x v="0"/>
    <n v="7"/>
    <n v="2912"/>
    <x v="0"/>
    <x v="9"/>
  </r>
  <r>
    <x v="473"/>
    <n v="26"/>
    <n v="112"/>
    <n v="26"/>
    <x v="3"/>
    <n v="16"/>
    <x v="5"/>
    <x v="0"/>
    <n v="2"/>
    <n v="2912"/>
    <x v="0"/>
    <x v="10"/>
  </r>
  <r>
    <x v="474"/>
    <n v="11"/>
    <n v="112"/>
    <n v="26"/>
    <x v="3"/>
    <n v="17"/>
    <x v="6"/>
    <x v="0"/>
    <n v="6"/>
    <n v="2912"/>
    <x v="0"/>
    <x v="11"/>
  </r>
  <r>
    <x v="475"/>
    <n v="22"/>
    <n v="112"/>
    <n v="26"/>
    <x v="3"/>
    <n v="18"/>
    <x v="7"/>
    <x v="0"/>
    <n v="1"/>
    <n v="2912"/>
    <x v="1"/>
    <x v="9"/>
  </r>
  <r>
    <x v="476"/>
    <n v="13"/>
    <n v="112"/>
    <n v="26"/>
    <x v="3"/>
    <n v="19"/>
    <x v="8"/>
    <x v="1"/>
    <n v="4"/>
    <n v="2912"/>
    <x v="1"/>
    <x v="6"/>
  </r>
  <r>
    <x v="477"/>
    <n v="26"/>
    <n v="112"/>
    <n v="26"/>
    <x v="3"/>
    <n v="20"/>
    <x v="9"/>
    <x v="1"/>
    <n v="3"/>
    <n v="2912"/>
    <x v="1"/>
    <x v="8"/>
  </r>
  <r>
    <x v="478"/>
    <n v="11"/>
    <n v="112"/>
    <n v="26"/>
    <x v="3"/>
    <n v="21"/>
    <x v="10"/>
    <x v="1"/>
    <n v="1"/>
    <n v="2912"/>
    <x v="2"/>
    <x v="4"/>
  </r>
  <r>
    <x v="479"/>
    <n v="22"/>
    <n v="112"/>
    <n v="26"/>
    <x v="3"/>
    <n v="22"/>
    <x v="0"/>
    <x v="1"/>
    <n v="4"/>
    <n v="2912"/>
    <x v="2"/>
    <x v="6"/>
  </r>
  <r>
    <x v="480"/>
    <n v="13"/>
    <n v="112"/>
    <n v="26"/>
    <x v="3"/>
    <n v="23"/>
    <x v="1"/>
    <x v="0"/>
    <n v="7"/>
    <n v="2912"/>
    <x v="2"/>
    <x v="8"/>
  </r>
  <r>
    <x v="481"/>
    <n v="22"/>
    <n v="223"/>
    <n v="13"/>
    <x v="2"/>
    <n v="17"/>
    <x v="6"/>
    <x v="0"/>
    <n v="4"/>
    <n v="2899"/>
    <x v="0"/>
    <x v="9"/>
  </r>
  <r>
    <x v="482"/>
    <n v="13"/>
    <n v="223"/>
    <n v="13"/>
    <x v="2"/>
    <n v="18"/>
    <x v="7"/>
    <x v="0"/>
    <n v="7"/>
    <n v="2899"/>
    <x v="0"/>
    <x v="10"/>
  </r>
  <r>
    <x v="483"/>
    <n v="26"/>
    <n v="223"/>
    <n v="13"/>
    <x v="2"/>
    <n v="19"/>
    <x v="8"/>
    <x v="1"/>
    <n v="5"/>
    <n v="2899"/>
    <x v="0"/>
    <x v="11"/>
  </r>
  <r>
    <x v="484"/>
    <n v="11"/>
    <n v="223"/>
    <n v="13"/>
    <x v="2"/>
    <n v="20"/>
    <x v="9"/>
    <x v="1"/>
    <n v="2"/>
    <n v="2899"/>
    <x v="1"/>
    <x v="9"/>
  </r>
  <r>
    <x v="485"/>
    <n v="22"/>
    <n v="223"/>
    <n v="13"/>
    <x v="2"/>
    <n v="21"/>
    <x v="10"/>
    <x v="1"/>
    <n v="7"/>
    <n v="2899"/>
    <x v="1"/>
    <x v="6"/>
  </r>
  <r>
    <x v="486"/>
    <n v="13"/>
    <n v="223"/>
    <n v="13"/>
    <x v="2"/>
    <n v="22"/>
    <x v="0"/>
    <x v="1"/>
    <n v="2"/>
    <n v="2899"/>
    <x v="1"/>
    <x v="8"/>
  </r>
  <r>
    <x v="487"/>
    <n v="26"/>
    <n v="223"/>
    <n v="13"/>
    <x v="2"/>
    <n v="23"/>
    <x v="1"/>
    <x v="0"/>
    <n v="6"/>
    <n v="2899"/>
    <x v="2"/>
    <x v="4"/>
  </r>
  <r>
    <x v="488"/>
    <n v="11"/>
    <n v="223"/>
    <n v="13"/>
    <x v="2"/>
    <n v="24"/>
    <x v="3"/>
    <x v="0"/>
    <n v="1"/>
    <n v="2899"/>
    <x v="2"/>
    <x v="6"/>
  </r>
  <r>
    <x v="489"/>
    <n v="22"/>
    <n v="223"/>
    <n v="13"/>
    <x v="2"/>
    <n v="25"/>
    <x v="4"/>
    <x v="0"/>
    <n v="4"/>
    <n v="2899"/>
    <x v="2"/>
    <x v="8"/>
  </r>
  <r>
    <x v="490"/>
    <n v="22"/>
    <n v="74"/>
    <n v="39"/>
    <x v="4"/>
    <n v="16"/>
    <x v="5"/>
    <x v="0"/>
    <n v="1"/>
    <n v="2886"/>
    <x v="0"/>
    <x v="4"/>
  </r>
  <r>
    <x v="491"/>
    <n v="17"/>
    <n v="39"/>
    <n v="74"/>
    <x v="3"/>
    <n v="12"/>
    <x v="1"/>
    <x v="0"/>
    <n v="5"/>
    <n v="2886"/>
    <x v="0"/>
    <x v="5"/>
  </r>
  <r>
    <x v="492"/>
    <n v="13"/>
    <n v="74"/>
    <n v="39"/>
    <x v="4"/>
    <n v="17"/>
    <x v="6"/>
    <x v="0"/>
    <n v="4"/>
    <n v="2886"/>
    <x v="0"/>
    <x v="6"/>
  </r>
  <r>
    <x v="493"/>
    <n v="51"/>
    <n v="39"/>
    <n v="74"/>
    <x v="1"/>
    <n v="13"/>
    <x v="2"/>
    <x v="1"/>
    <n v="9"/>
    <n v="2886"/>
    <x v="0"/>
    <x v="7"/>
  </r>
  <r>
    <x v="494"/>
    <n v="26"/>
    <n v="74"/>
    <n v="39"/>
    <x v="4"/>
    <n v="18"/>
    <x v="7"/>
    <x v="0"/>
    <n v="3"/>
    <n v="2886"/>
    <x v="0"/>
    <x v="8"/>
  </r>
  <r>
    <x v="495"/>
    <n v="33"/>
    <n v="39"/>
    <n v="74"/>
    <x v="3"/>
    <n v="14"/>
    <x v="3"/>
    <x v="0"/>
    <n v="5"/>
    <n v="2886"/>
    <x v="0"/>
    <x v="3"/>
  </r>
  <r>
    <x v="496"/>
    <n v="11"/>
    <n v="74"/>
    <n v="39"/>
    <x v="4"/>
    <n v="19"/>
    <x v="8"/>
    <x v="1"/>
    <n v="1"/>
    <n v="2886"/>
    <x v="1"/>
    <x v="4"/>
  </r>
  <r>
    <x v="497"/>
    <n v="32"/>
    <n v="39"/>
    <n v="74"/>
    <x v="1"/>
    <n v="15"/>
    <x v="4"/>
    <x v="0"/>
    <n v="4"/>
    <n v="2886"/>
    <x v="1"/>
    <x v="10"/>
  </r>
  <r>
    <x v="498"/>
    <n v="22"/>
    <n v="74"/>
    <n v="39"/>
    <x v="4"/>
    <n v="20"/>
    <x v="9"/>
    <x v="1"/>
    <n v="4"/>
    <n v="2886"/>
    <x v="1"/>
    <x v="6"/>
  </r>
  <r>
    <x v="499"/>
    <n v="17"/>
    <n v="39"/>
    <n v="74"/>
    <x v="3"/>
    <n v="16"/>
    <x v="5"/>
    <x v="0"/>
    <n v="2"/>
    <n v="2886"/>
    <x v="1"/>
    <x v="11"/>
  </r>
  <r>
    <x v="500"/>
    <n v="13"/>
    <n v="74"/>
    <n v="39"/>
    <x v="4"/>
    <n v="21"/>
    <x v="10"/>
    <x v="1"/>
    <n v="7"/>
    <n v="2886"/>
    <x v="1"/>
    <x v="2"/>
  </r>
  <r>
    <x v="501"/>
    <n v="51"/>
    <n v="39"/>
    <n v="74"/>
    <x v="1"/>
    <n v="17"/>
    <x v="6"/>
    <x v="0"/>
    <n v="8"/>
    <n v="2886"/>
    <x v="2"/>
    <x v="9"/>
  </r>
  <r>
    <x v="502"/>
    <n v="26"/>
    <n v="74"/>
    <n v="39"/>
    <x v="4"/>
    <n v="22"/>
    <x v="0"/>
    <x v="1"/>
    <n v="5"/>
    <n v="2886"/>
    <x v="2"/>
    <x v="0"/>
  </r>
  <r>
    <x v="503"/>
    <n v="33"/>
    <n v="39"/>
    <n v="74"/>
    <x v="3"/>
    <n v="18"/>
    <x v="7"/>
    <x v="0"/>
    <n v="8"/>
    <n v="2886"/>
    <x v="2"/>
    <x v="10"/>
  </r>
  <r>
    <x v="504"/>
    <n v="11"/>
    <n v="74"/>
    <n v="39"/>
    <x v="4"/>
    <n v="23"/>
    <x v="1"/>
    <x v="0"/>
    <n v="2"/>
    <n v="2886"/>
    <x v="2"/>
    <x v="1"/>
  </r>
  <r>
    <x v="505"/>
    <n v="32"/>
    <n v="39"/>
    <n v="74"/>
    <x v="1"/>
    <n v="19"/>
    <x v="8"/>
    <x v="1"/>
    <n v="8"/>
    <n v="2886"/>
    <x v="2"/>
    <x v="11"/>
  </r>
  <r>
    <x v="506"/>
    <n v="22"/>
    <n v="74"/>
    <n v="39"/>
    <x v="4"/>
    <n v="24"/>
    <x v="3"/>
    <x v="0"/>
    <n v="7"/>
    <n v="2886"/>
    <x v="2"/>
    <x v="2"/>
  </r>
  <r>
    <x v="507"/>
    <n v="17"/>
    <n v="51"/>
    <n v="55"/>
    <x v="0"/>
    <n v="20"/>
    <x v="9"/>
    <x v="1"/>
    <n v="8"/>
    <n v="2805"/>
    <x v="0"/>
    <x v="5"/>
  </r>
  <r>
    <x v="508"/>
    <n v="33"/>
    <n v="55"/>
    <n v="51"/>
    <x v="4"/>
    <n v="24"/>
    <x v="3"/>
    <x v="0"/>
    <n v="7"/>
    <n v="2805"/>
    <x v="0"/>
    <x v="10"/>
  </r>
  <r>
    <x v="509"/>
    <n v="51"/>
    <n v="51"/>
    <n v="55"/>
    <x v="4"/>
    <n v="21"/>
    <x v="10"/>
    <x v="1"/>
    <n v="8"/>
    <n v="2805"/>
    <x v="0"/>
    <x v="11"/>
  </r>
  <r>
    <x v="510"/>
    <n v="32"/>
    <n v="55"/>
    <n v="51"/>
    <x v="3"/>
    <n v="25"/>
    <x v="4"/>
    <x v="0"/>
    <n v="3"/>
    <n v="2805"/>
    <x v="0"/>
    <x v="11"/>
  </r>
  <r>
    <x v="511"/>
    <n v="33"/>
    <n v="51"/>
    <n v="55"/>
    <x v="0"/>
    <n v="22"/>
    <x v="0"/>
    <x v="1"/>
    <n v="1"/>
    <n v="2805"/>
    <x v="1"/>
    <x v="9"/>
  </r>
  <r>
    <x v="512"/>
    <n v="17"/>
    <n v="55"/>
    <n v="51"/>
    <x v="4"/>
    <n v="1"/>
    <x v="6"/>
    <x v="0"/>
    <n v="5"/>
    <n v="2805"/>
    <x v="1"/>
    <x v="9"/>
  </r>
  <r>
    <x v="513"/>
    <n v="32"/>
    <n v="51"/>
    <n v="55"/>
    <x v="4"/>
    <n v="23"/>
    <x v="1"/>
    <x v="0"/>
    <n v="7"/>
    <n v="2805"/>
    <x v="1"/>
    <x v="10"/>
  </r>
  <r>
    <x v="514"/>
    <n v="51"/>
    <n v="55"/>
    <n v="51"/>
    <x v="3"/>
    <n v="2"/>
    <x v="7"/>
    <x v="0"/>
    <n v="9"/>
    <n v="2805"/>
    <x v="1"/>
    <x v="10"/>
  </r>
  <r>
    <x v="515"/>
    <n v="17"/>
    <n v="51"/>
    <n v="55"/>
    <x v="0"/>
    <n v="24"/>
    <x v="3"/>
    <x v="0"/>
    <n v="3"/>
    <n v="2805"/>
    <x v="1"/>
    <x v="11"/>
  </r>
  <r>
    <x v="516"/>
    <n v="33"/>
    <n v="55"/>
    <n v="51"/>
    <x v="4"/>
    <n v="3"/>
    <x v="8"/>
    <x v="1"/>
    <n v="5"/>
    <n v="2805"/>
    <x v="1"/>
    <x v="11"/>
  </r>
  <r>
    <x v="517"/>
    <n v="51"/>
    <n v="51"/>
    <n v="55"/>
    <x v="4"/>
    <n v="25"/>
    <x v="4"/>
    <x v="0"/>
    <n v="5"/>
    <n v="2805"/>
    <x v="2"/>
    <x v="9"/>
  </r>
  <r>
    <x v="518"/>
    <n v="32"/>
    <n v="55"/>
    <n v="51"/>
    <x v="3"/>
    <n v="4"/>
    <x v="3"/>
    <x v="0"/>
    <n v="4"/>
    <n v="2805"/>
    <x v="2"/>
    <x v="9"/>
  </r>
  <r>
    <x v="519"/>
    <n v="33"/>
    <n v="51"/>
    <n v="55"/>
    <x v="0"/>
    <n v="1"/>
    <x v="6"/>
    <x v="0"/>
    <n v="9"/>
    <n v="2805"/>
    <x v="2"/>
    <x v="10"/>
  </r>
  <r>
    <x v="520"/>
    <n v="17"/>
    <n v="55"/>
    <n v="51"/>
    <x v="4"/>
    <n v="5"/>
    <x v="4"/>
    <x v="0"/>
    <n v="2"/>
    <n v="2805"/>
    <x v="2"/>
    <x v="10"/>
  </r>
  <r>
    <x v="521"/>
    <n v="32"/>
    <n v="51"/>
    <n v="55"/>
    <x v="4"/>
    <n v="2"/>
    <x v="7"/>
    <x v="0"/>
    <n v="5"/>
    <n v="2805"/>
    <x v="2"/>
    <x v="11"/>
  </r>
  <r>
    <x v="522"/>
    <n v="51"/>
    <n v="55"/>
    <n v="51"/>
    <x v="3"/>
    <n v="6"/>
    <x v="5"/>
    <x v="0"/>
    <n v="8"/>
    <n v="2805"/>
    <x v="2"/>
    <x v="8"/>
  </r>
  <r>
    <x v="523"/>
    <n v="32"/>
    <n v="51"/>
    <n v="51"/>
    <x v="4"/>
    <n v="6"/>
    <x v="5"/>
    <x v="0"/>
    <n v="9"/>
    <n v="2601"/>
    <x v="0"/>
    <x v="5"/>
  </r>
  <r>
    <x v="524"/>
    <n v="17"/>
    <n v="51"/>
    <n v="51"/>
    <x v="0"/>
    <n v="7"/>
    <x v="11"/>
    <x v="1"/>
    <n v="5"/>
    <n v="2601"/>
    <x v="0"/>
    <x v="7"/>
  </r>
  <r>
    <x v="525"/>
    <n v="51"/>
    <n v="51"/>
    <n v="51"/>
    <x v="4"/>
    <n v="8"/>
    <x v="9"/>
    <x v="1"/>
    <n v="4"/>
    <n v="2601"/>
    <x v="0"/>
    <x v="3"/>
  </r>
  <r>
    <x v="526"/>
    <n v="33"/>
    <n v="51"/>
    <n v="51"/>
    <x v="0"/>
    <n v="9"/>
    <x v="9"/>
    <x v="0"/>
    <n v="2"/>
    <n v="2601"/>
    <x v="1"/>
    <x v="5"/>
  </r>
  <r>
    <x v="527"/>
    <n v="32"/>
    <n v="51"/>
    <n v="51"/>
    <x v="4"/>
    <n v="10"/>
    <x v="10"/>
    <x v="1"/>
    <n v="8"/>
    <n v="2601"/>
    <x v="1"/>
    <x v="11"/>
  </r>
  <r>
    <x v="528"/>
    <n v="17"/>
    <n v="51"/>
    <n v="51"/>
    <x v="0"/>
    <n v="11"/>
    <x v="0"/>
    <x v="0"/>
    <n v="8"/>
    <n v="2601"/>
    <x v="2"/>
    <x v="9"/>
  </r>
  <r>
    <x v="529"/>
    <n v="51"/>
    <n v="51"/>
    <n v="51"/>
    <x v="4"/>
    <n v="12"/>
    <x v="1"/>
    <x v="0"/>
    <n v="8"/>
    <n v="2601"/>
    <x v="2"/>
    <x v="10"/>
  </r>
  <r>
    <x v="530"/>
    <n v="33"/>
    <n v="51"/>
    <n v="51"/>
    <x v="0"/>
    <n v="13"/>
    <x v="2"/>
    <x v="1"/>
    <n v="1"/>
    <n v="2601"/>
    <x v="2"/>
    <x v="11"/>
  </r>
  <r>
    <x v="531"/>
    <n v="33"/>
    <n v="33"/>
    <n v="74"/>
    <x v="4"/>
    <n v="1"/>
    <x v="6"/>
    <x v="0"/>
    <n v="8"/>
    <n v="2442"/>
    <x v="0"/>
    <x v="0"/>
  </r>
  <r>
    <x v="532"/>
    <n v="32"/>
    <n v="33"/>
    <n v="74"/>
    <x v="0"/>
    <n v="2"/>
    <x v="7"/>
    <x v="0"/>
    <n v="8"/>
    <n v="2442"/>
    <x v="0"/>
    <x v="1"/>
  </r>
  <r>
    <x v="533"/>
    <n v="17"/>
    <n v="33"/>
    <n v="74"/>
    <x v="4"/>
    <n v="3"/>
    <x v="8"/>
    <x v="1"/>
    <n v="1"/>
    <n v="2442"/>
    <x v="0"/>
    <x v="2"/>
  </r>
  <r>
    <x v="534"/>
    <n v="51"/>
    <n v="33"/>
    <n v="74"/>
    <x v="0"/>
    <n v="4"/>
    <x v="3"/>
    <x v="0"/>
    <n v="7"/>
    <n v="2442"/>
    <x v="1"/>
    <x v="0"/>
  </r>
  <r>
    <x v="535"/>
    <n v="33"/>
    <n v="33"/>
    <n v="74"/>
    <x v="4"/>
    <n v="5"/>
    <x v="4"/>
    <x v="0"/>
    <n v="3"/>
    <n v="2442"/>
    <x v="1"/>
    <x v="7"/>
  </r>
  <r>
    <x v="536"/>
    <n v="32"/>
    <n v="33"/>
    <n v="74"/>
    <x v="0"/>
    <n v="6"/>
    <x v="5"/>
    <x v="0"/>
    <n v="5"/>
    <n v="2442"/>
    <x v="1"/>
    <x v="3"/>
  </r>
  <r>
    <x v="537"/>
    <n v="17"/>
    <n v="33"/>
    <n v="74"/>
    <x v="4"/>
    <n v="7"/>
    <x v="11"/>
    <x v="1"/>
    <n v="9"/>
    <n v="2442"/>
    <x v="2"/>
    <x v="5"/>
  </r>
  <r>
    <x v="538"/>
    <n v="51"/>
    <n v="33"/>
    <n v="74"/>
    <x v="0"/>
    <n v="8"/>
    <x v="9"/>
    <x v="1"/>
    <n v="5"/>
    <n v="2442"/>
    <x v="2"/>
    <x v="7"/>
  </r>
  <r>
    <x v="539"/>
    <n v="33"/>
    <n v="33"/>
    <n v="74"/>
    <x v="4"/>
    <n v="9"/>
    <x v="9"/>
    <x v="0"/>
    <n v="4"/>
    <n v="2442"/>
    <x v="2"/>
    <x v="3"/>
  </r>
  <r>
    <x v="540"/>
    <n v="32"/>
    <n v="44"/>
    <n v="55"/>
    <x v="1"/>
    <n v="16"/>
    <x v="5"/>
    <x v="0"/>
    <n v="2"/>
    <n v="2420"/>
    <x v="0"/>
    <x v="0"/>
  </r>
  <r>
    <x v="541"/>
    <n v="32"/>
    <n v="55"/>
    <n v="44"/>
    <x v="3"/>
    <n v="7"/>
    <x v="11"/>
    <x v="1"/>
    <n v="8"/>
    <n v="2420"/>
    <x v="0"/>
    <x v="0"/>
  </r>
  <r>
    <x v="542"/>
    <n v="17"/>
    <n v="44"/>
    <n v="55"/>
    <x v="3"/>
    <n v="17"/>
    <x v="6"/>
    <x v="0"/>
    <n v="8"/>
    <n v="2420"/>
    <x v="0"/>
    <x v="1"/>
  </r>
  <r>
    <x v="543"/>
    <n v="17"/>
    <n v="55"/>
    <n v="44"/>
    <x v="4"/>
    <n v="8"/>
    <x v="9"/>
    <x v="1"/>
    <n v="8"/>
    <n v="2420"/>
    <x v="0"/>
    <x v="1"/>
  </r>
  <r>
    <x v="544"/>
    <n v="51"/>
    <n v="44"/>
    <n v="55"/>
    <x v="1"/>
    <n v="18"/>
    <x v="7"/>
    <x v="0"/>
    <n v="8"/>
    <n v="2420"/>
    <x v="0"/>
    <x v="2"/>
  </r>
  <r>
    <x v="545"/>
    <n v="51"/>
    <n v="55"/>
    <n v="44"/>
    <x v="3"/>
    <n v="9"/>
    <x v="9"/>
    <x v="0"/>
    <n v="8"/>
    <n v="2420"/>
    <x v="0"/>
    <x v="2"/>
  </r>
  <r>
    <x v="546"/>
    <n v="33"/>
    <n v="44"/>
    <n v="55"/>
    <x v="3"/>
    <n v="19"/>
    <x v="8"/>
    <x v="1"/>
    <n v="8"/>
    <n v="2420"/>
    <x v="1"/>
    <x v="0"/>
  </r>
  <r>
    <x v="547"/>
    <n v="33"/>
    <n v="55"/>
    <n v="44"/>
    <x v="4"/>
    <n v="10"/>
    <x v="10"/>
    <x v="1"/>
    <n v="1"/>
    <n v="2420"/>
    <x v="1"/>
    <x v="5"/>
  </r>
  <r>
    <x v="548"/>
    <n v="32"/>
    <n v="44"/>
    <n v="55"/>
    <x v="1"/>
    <n v="20"/>
    <x v="9"/>
    <x v="1"/>
    <n v="1"/>
    <n v="2420"/>
    <x v="1"/>
    <x v="1"/>
  </r>
  <r>
    <x v="549"/>
    <n v="32"/>
    <n v="55"/>
    <n v="44"/>
    <x v="3"/>
    <n v="11"/>
    <x v="0"/>
    <x v="0"/>
    <n v="7"/>
    <n v="2420"/>
    <x v="1"/>
    <x v="7"/>
  </r>
  <r>
    <x v="550"/>
    <n v="17"/>
    <n v="44"/>
    <n v="55"/>
    <x v="3"/>
    <n v="21"/>
    <x v="10"/>
    <x v="1"/>
    <n v="7"/>
    <n v="2420"/>
    <x v="1"/>
    <x v="2"/>
  </r>
  <r>
    <x v="551"/>
    <n v="17"/>
    <n v="55"/>
    <n v="44"/>
    <x v="4"/>
    <n v="12"/>
    <x v="1"/>
    <x v="0"/>
    <n v="3"/>
    <n v="2420"/>
    <x v="1"/>
    <x v="3"/>
  </r>
  <r>
    <x v="552"/>
    <n v="51"/>
    <n v="44"/>
    <n v="55"/>
    <x v="1"/>
    <n v="22"/>
    <x v="0"/>
    <x v="1"/>
    <n v="3"/>
    <n v="2420"/>
    <x v="2"/>
    <x v="5"/>
  </r>
  <r>
    <x v="553"/>
    <n v="51"/>
    <n v="55"/>
    <n v="44"/>
    <x v="3"/>
    <n v="13"/>
    <x v="2"/>
    <x v="1"/>
    <n v="5"/>
    <n v="2420"/>
    <x v="2"/>
    <x v="5"/>
  </r>
  <r>
    <x v="554"/>
    <n v="33"/>
    <n v="44"/>
    <n v="55"/>
    <x v="3"/>
    <n v="23"/>
    <x v="1"/>
    <x v="0"/>
    <n v="5"/>
    <n v="2420"/>
    <x v="2"/>
    <x v="7"/>
  </r>
  <r>
    <x v="555"/>
    <n v="33"/>
    <n v="55"/>
    <n v="44"/>
    <x v="4"/>
    <n v="14"/>
    <x v="3"/>
    <x v="0"/>
    <n v="9"/>
    <n v="2420"/>
    <x v="2"/>
    <x v="7"/>
  </r>
  <r>
    <x v="556"/>
    <n v="32"/>
    <n v="44"/>
    <n v="55"/>
    <x v="1"/>
    <n v="24"/>
    <x v="3"/>
    <x v="0"/>
    <n v="9"/>
    <n v="2420"/>
    <x v="2"/>
    <x v="3"/>
  </r>
  <r>
    <x v="557"/>
    <n v="32"/>
    <n v="55"/>
    <n v="44"/>
    <x v="3"/>
    <n v="15"/>
    <x v="4"/>
    <x v="0"/>
    <n v="5"/>
    <n v="2420"/>
    <x v="2"/>
    <x v="3"/>
  </r>
  <r>
    <x v="558"/>
    <n v="51"/>
    <n v="43"/>
    <n v="55"/>
    <x v="4"/>
    <n v="2"/>
    <x v="7"/>
    <x v="0"/>
    <n v="7"/>
    <n v="2365"/>
    <x v="0"/>
    <x v="5"/>
  </r>
  <r>
    <x v="559"/>
    <n v="33"/>
    <n v="43"/>
    <n v="55"/>
    <x v="4"/>
    <n v="3"/>
    <x v="8"/>
    <x v="1"/>
    <n v="3"/>
    <n v="2365"/>
    <x v="0"/>
    <x v="7"/>
  </r>
  <r>
    <x v="560"/>
    <n v="32"/>
    <n v="43"/>
    <n v="55"/>
    <x v="4"/>
    <n v="4"/>
    <x v="3"/>
    <x v="0"/>
    <n v="5"/>
    <n v="2365"/>
    <x v="0"/>
    <x v="3"/>
  </r>
  <r>
    <x v="561"/>
    <n v="17"/>
    <n v="43"/>
    <n v="55"/>
    <x v="4"/>
    <n v="5"/>
    <x v="4"/>
    <x v="0"/>
    <n v="9"/>
    <n v="2365"/>
    <x v="1"/>
    <x v="5"/>
  </r>
  <r>
    <x v="562"/>
    <n v="51"/>
    <n v="43"/>
    <n v="55"/>
    <x v="4"/>
    <n v="6"/>
    <x v="5"/>
    <x v="0"/>
    <n v="5"/>
    <n v="2365"/>
    <x v="1"/>
    <x v="7"/>
  </r>
  <r>
    <x v="563"/>
    <n v="33"/>
    <n v="43"/>
    <n v="55"/>
    <x v="4"/>
    <n v="7"/>
    <x v="11"/>
    <x v="1"/>
    <n v="4"/>
    <n v="2365"/>
    <x v="2"/>
    <x v="9"/>
  </r>
  <r>
    <x v="564"/>
    <n v="32"/>
    <n v="43"/>
    <n v="55"/>
    <x v="4"/>
    <n v="8"/>
    <x v="9"/>
    <x v="1"/>
    <n v="2"/>
    <n v="2365"/>
    <x v="2"/>
    <x v="10"/>
  </r>
  <r>
    <x v="565"/>
    <n v="17"/>
    <n v="43"/>
    <n v="55"/>
    <x v="4"/>
    <n v="9"/>
    <x v="9"/>
    <x v="0"/>
    <n v="8"/>
    <n v="2365"/>
    <x v="2"/>
    <x v="11"/>
  </r>
  <r>
    <x v="566"/>
    <n v="32"/>
    <n v="323"/>
    <n v="7"/>
    <x v="1"/>
    <n v="2"/>
    <x v="7"/>
    <x v="0"/>
    <n v="5"/>
    <n v="2261"/>
    <x v="0"/>
    <x v="9"/>
  </r>
  <r>
    <x v="567"/>
    <n v="22"/>
    <n v="7"/>
    <n v="323"/>
    <x v="4"/>
    <n v="25"/>
    <x v="4"/>
    <x v="0"/>
    <n v="6"/>
    <n v="2261"/>
    <x v="0"/>
    <x v="9"/>
  </r>
  <r>
    <x v="568"/>
    <n v="17"/>
    <n v="323"/>
    <n v="7"/>
    <x v="1"/>
    <n v="3"/>
    <x v="8"/>
    <x v="1"/>
    <n v="9"/>
    <n v="2261"/>
    <x v="0"/>
    <x v="10"/>
  </r>
  <r>
    <x v="569"/>
    <n v="13"/>
    <n v="7"/>
    <n v="323"/>
    <x v="1"/>
    <n v="1"/>
    <x v="6"/>
    <x v="0"/>
    <n v="1"/>
    <n v="2261"/>
    <x v="0"/>
    <x v="10"/>
  </r>
  <r>
    <x v="570"/>
    <n v="51"/>
    <n v="323"/>
    <n v="7"/>
    <x v="1"/>
    <n v="4"/>
    <x v="3"/>
    <x v="0"/>
    <n v="5"/>
    <n v="2261"/>
    <x v="0"/>
    <x v="11"/>
  </r>
  <r>
    <x v="571"/>
    <n v="26"/>
    <n v="7"/>
    <n v="323"/>
    <x v="4"/>
    <n v="2"/>
    <x v="7"/>
    <x v="0"/>
    <n v="4"/>
    <n v="2261"/>
    <x v="0"/>
    <x v="8"/>
  </r>
  <r>
    <x v="572"/>
    <n v="33"/>
    <n v="323"/>
    <n v="7"/>
    <x v="1"/>
    <n v="5"/>
    <x v="4"/>
    <x v="0"/>
    <n v="4"/>
    <n v="2261"/>
    <x v="1"/>
    <x v="9"/>
  </r>
  <r>
    <x v="573"/>
    <n v="11"/>
    <n v="7"/>
    <n v="323"/>
    <x v="1"/>
    <n v="3"/>
    <x v="8"/>
    <x v="1"/>
    <n v="3"/>
    <n v="2261"/>
    <x v="1"/>
    <x v="4"/>
  </r>
  <r>
    <x v="574"/>
    <n v="32"/>
    <n v="323"/>
    <n v="7"/>
    <x v="1"/>
    <n v="6"/>
    <x v="5"/>
    <x v="0"/>
    <n v="2"/>
    <n v="2261"/>
    <x v="1"/>
    <x v="10"/>
  </r>
  <r>
    <x v="575"/>
    <n v="22"/>
    <n v="7"/>
    <n v="323"/>
    <x v="4"/>
    <n v="4"/>
    <x v="3"/>
    <x v="0"/>
    <n v="1"/>
    <n v="2261"/>
    <x v="1"/>
    <x v="6"/>
  </r>
  <r>
    <x v="576"/>
    <n v="17"/>
    <n v="323"/>
    <n v="7"/>
    <x v="1"/>
    <n v="7"/>
    <x v="11"/>
    <x v="1"/>
    <n v="8"/>
    <n v="2261"/>
    <x v="1"/>
    <x v="11"/>
  </r>
  <r>
    <x v="577"/>
    <n v="13"/>
    <n v="7"/>
    <n v="323"/>
    <x v="1"/>
    <n v="5"/>
    <x v="4"/>
    <x v="0"/>
    <n v="4"/>
    <n v="2261"/>
    <x v="1"/>
    <x v="8"/>
  </r>
  <r>
    <x v="578"/>
    <n v="51"/>
    <n v="323"/>
    <n v="7"/>
    <x v="1"/>
    <n v="8"/>
    <x v="9"/>
    <x v="1"/>
    <n v="8"/>
    <n v="2261"/>
    <x v="2"/>
    <x v="9"/>
  </r>
  <r>
    <x v="579"/>
    <n v="26"/>
    <n v="7"/>
    <n v="323"/>
    <x v="4"/>
    <n v="6"/>
    <x v="5"/>
    <x v="0"/>
    <n v="7"/>
    <n v="2261"/>
    <x v="2"/>
    <x v="4"/>
  </r>
  <r>
    <x v="580"/>
    <n v="33"/>
    <n v="323"/>
    <n v="7"/>
    <x v="1"/>
    <n v="9"/>
    <x v="9"/>
    <x v="0"/>
    <n v="8"/>
    <n v="2261"/>
    <x v="2"/>
    <x v="6"/>
  </r>
  <r>
    <x v="581"/>
    <n v="11"/>
    <n v="7"/>
    <n v="323"/>
    <x v="1"/>
    <n v="7"/>
    <x v="11"/>
    <x v="1"/>
    <n v="5"/>
    <n v="2261"/>
    <x v="2"/>
    <x v="6"/>
  </r>
  <r>
    <x v="582"/>
    <n v="32"/>
    <n v="323"/>
    <n v="7"/>
    <x v="1"/>
    <n v="10"/>
    <x v="10"/>
    <x v="1"/>
    <n v="1"/>
    <n v="2261"/>
    <x v="2"/>
    <x v="8"/>
  </r>
  <r>
    <x v="583"/>
    <n v="22"/>
    <n v="7"/>
    <n v="323"/>
    <x v="4"/>
    <n v="8"/>
    <x v="9"/>
    <x v="1"/>
    <n v="2"/>
    <n v="2261"/>
    <x v="2"/>
    <x v="8"/>
  </r>
  <r>
    <x v="584"/>
    <n v="33"/>
    <n v="44"/>
    <n v="51"/>
    <x v="3"/>
    <n v="2"/>
    <x v="7"/>
    <x v="0"/>
    <n v="3"/>
    <n v="2244"/>
    <x v="0"/>
    <x v="4"/>
  </r>
  <r>
    <x v="585"/>
    <n v="17"/>
    <n v="51"/>
    <n v="44"/>
    <x v="0"/>
    <n v="14"/>
    <x v="3"/>
    <x v="0"/>
    <n v="1"/>
    <n v="2244"/>
    <x v="0"/>
    <x v="0"/>
  </r>
  <r>
    <x v="586"/>
    <n v="32"/>
    <n v="44"/>
    <n v="51"/>
    <x v="1"/>
    <n v="3"/>
    <x v="8"/>
    <x v="1"/>
    <n v="5"/>
    <n v="2244"/>
    <x v="0"/>
    <x v="6"/>
  </r>
  <r>
    <x v="587"/>
    <n v="51"/>
    <n v="51"/>
    <n v="44"/>
    <x v="4"/>
    <n v="15"/>
    <x v="4"/>
    <x v="0"/>
    <n v="7"/>
    <n v="2244"/>
    <x v="0"/>
    <x v="1"/>
  </r>
  <r>
    <x v="588"/>
    <n v="17"/>
    <n v="44"/>
    <n v="51"/>
    <x v="3"/>
    <n v="4"/>
    <x v="3"/>
    <x v="0"/>
    <n v="9"/>
    <n v="2244"/>
    <x v="0"/>
    <x v="8"/>
  </r>
  <r>
    <x v="589"/>
    <n v="33"/>
    <n v="51"/>
    <n v="44"/>
    <x v="0"/>
    <n v="16"/>
    <x v="5"/>
    <x v="0"/>
    <n v="3"/>
    <n v="2244"/>
    <x v="0"/>
    <x v="2"/>
  </r>
  <r>
    <x v="590"/>
    <n v="51"/>
    <n v="44"/>
    <n v="51"/>
    <x v="1"/>
    <n v="5"/>
    <x v="4"/>
    <x v="0"/>
    <n v="5"/>
    <n v="2244"/>
    <x v="1"/>
    <x v="0"/>
  </r>
  <r>
    <x v="591"/>
    <n v="32"/>
    <n v="51"/>
    <n v="44"/>
    <x v="4"/>
    <n v="17"/>
    <x v="6"/>
    <x v="0"/>
    <n v="5"/>
    <n v="2244"/>
    <x v="1"/>
    <x v="0"/>
  </r>
  <r>
    <x v="592"/>
    <n v="33"/>
    <n v="44"/>
    <n v="51"/>
    <x v="3"/>
    <n v="6"/>
    <x v="5"/>
    <x v="0"/>
    <n v="4"/>
    <n v="2244"/>
    <x v="1"/>
    <x v="1"/>
  </r>
  <r>
    <x v="593"/>
    <n v="17"/>
    <n v="51"/>
    <n v="44"/>
    <x v="0"/>
    <n v="18"/>
    <x v="7"/>
    <x v="0"/>
    <n v="9"/>
    <n v="2244"/>
    <x v="1"/>
    <x v="1"/>
  </r>
  <r>
    <x v="594"/>
    <n v="32"/>
    <n v="44"/>
    <n v="51"/>
    <x v="1"/>
    <n v="7"/>
    <x v="11"/>
    <x v="1"/>
    <n v="2"/>
    <n v="2244"/>
    <x v="1"/>
    <x v="2"/>
  </r>
  <r>
    <x v="595"/>
    <n v="51"/>
    <n v="51"/>
    <n v="44"/>
    <x v="4"/>
    <n v="19"/>
    <x v="8"/>
    <x v="1"/>
    <n v="5"/>
    <n v="2244"/>
    <x v="1"/>
    <x v="2"/>
  </r>
  <r>
    <x v="596"/>
    <n v="17"/>
    <n v="44"/>
    <n v="51"/>
    <x v="3"/>
    <n v="8"/>
    <x v="9"/>
    <x v="1"/>
    <n v="8"/>
    <n v="2244"/>
    <x v="2"/>
    <x v="0"/>
  </r>
  <r>
    <x v="597"/>
    <n v="33"/>
    <n v="51"/>
    <n v="44"/>
    <x v="0"/>
    <n v="20"/>
    <x v="9"/>
    <x v="1"/>
    <n v="4"/>
    <n v="2244"/>
    <x v="2"/>
    <x v="0"/>
  </r>
  <r>
    <x v="598"/>
    <n v="51"/>
    <n v="44"/>
    <n v="51"/>
    <x v="1"/>
    <n v="9"/>
    <x v="9"/>
    <x v="0"/>
    <n v="8"/>
    <n v="2244"/>
    <x v="2"/>
    <x v="1"/>
  </r>
  <r>
    <x v="599"/>
    <n v="32"/>
    <n v="51"/>
    <n v="44"/>
    <x v="4"/>
    <n v="21"/>
    <x v="10"/>
    <x v="1"/>
    <n v="2"/>
    <n v="2244"/>
    <x v="2"/>
    <x v="7"/>
  </r>
  <r>
    <x v="600"/>
    <n v="33"/>
    <n v="44"/>
    <n v="51"/>
    <x v="3"/>
    <n v="10"/>
    <x v="10"/>
    <x v="1"/>
    <n v="8"/>
    <n v="2244"/>
    <x v="2"/>
    <x v="2"/>
  </r>
  <r>
    <x v="601"/>
    <n v="17"/>
    <n v="51"/>
    <n v="44"/>
    <x v="0"/>
    <n v="22"/>
    <x v="0"/>
    <x v="1"/>
    <n v="8"/>
    <n v="2244"/>
    <x v="2"/>
    <x v="3"/>
  </r>
  <r>
    <x v="602"/>
    <n v="17"/>
    <n v="43"/>
    <n v="51"/>
    <x v="4"/>
    <n v="13"/>
    <x v="2"/>
    <x v="1"/>
    <n v="2"/>
    <n v="2193"/>
    <x v="0"/>
    <x v="0"/>
  </r>
  <r>
    <x v="603"/>
    <n v="51"/>
    <n v="43"/>
    <n v="51"/>
    <x v="4"/>
    <n v="14"/>
    <x v="3"/>
    <x v="0"/>
    <n v="8"/>
    <n v="2193"/>
    <x v="0"/>
    <x v="7"/>
  </r>
  <r>
    <x v="604"/>
    <n v="33"/>
    <n v="43"/>
    <n v="51"/>
    <x v="4"/>
    <n v="15"/>
    <x v="4"/>
    <x v="0"/>
    <n v="8"/>
    <n v="2193"/>
    <x v="0"/>
    <x v="3"/>
  </r>
  <r>
    <x v="605"/>
    <n v="32"/>
    <n v="43"/>
    <n v="51"/>
    <x v="4"/>
    <n v="16"/>
    <x v="5"/>
    <x v="0"/>
    <n v="8"/>
    <n v="2193"/>
    <x v="1"/>
    <x v="5"/>
  </r>
  <r>
    <x v="606"/>
    <n v="17"/>
    <n v="43"/>
    <n v="51"/>
    <x v="4"/>
    <n v="17"/>
    <x v="6"/>
    <x v="0"/>
    <n v="1"/>
    <n v="2193"/>
    <x v="1"/>
    <x v="7"/>
  </r>
  <r>
    <x v="607"/>
    <n v="51"/>
    <n v="43"/>
    <n v="51"/>
    <x v="4"/>
    <n v="18"/>
    <x v="7"/>
    <x v="0"/>
    <n v="7"/>
    <n v="2193"/>
    <x v="1"/>
    <x v="3"/>
  </r>
  <r>
    <x v="608"/>
    <n v="33"/>
    <n v="43"/>
    <n v="51"/>
    <x v="4"/>
    <n v="19"/>
    <x v="8"/>
    <x v="1"/>
    <n v="3"/>
    <n v="2193"/>
    <x v="2"/>
    <x v="5"/>
  </r>
  <r>
    <x v="609"/>
    <n v="32"/>
    <n v="43"/>
    <n v="51"/>
    <x v="4"/>
    <n v="20"/>
    <x v="9"/>
    <x v="1"/>
    <n v="5"/>
    <n v="2193"/>
    <x v="2"/>
    <x v="7"/>
  </r>
  <r>
    <x v="610"/>
    <n v="17"/>
    <n v="43"/>
    <n v="51"/>
    <x v="4"/>
    <n v="21"/>
    <x v="10"/>
    <x v="1"/>
    <n v="9"/>
    <n v="2193"/>
    <x v="2"/>
    <x v="3"/>
  </r>
  <r>
    <x v="611"/>
    <n v="33"/>
    <n v="55"/>
    <n v="39"/>
    <x v="4"/>
    <n v="18"/>
    <x v="7"/>
    <x v="0"/>
    <n v="5"/>
    <n v="2145"/>
    <x v="0"/>
    <x v="0"/>
  </r>
  <r>
    <x v="612"/>
    <n v="33"/>
    <n v="39"/>
    <n v="55"/>
    <x v="3"/>
    <n v="9"/>
    <x v="9"/>
    <x v="0"/>
    <n v="9"/>
    <n v="2145"/>
    <x v="0"/>
    <x v="0"/>
  </r>
  <r>
    <x v="613"/>
    <n v="32"/>
    <n v="55"/>
    <n v="39"/>
    <x v="3"/>
    <n v="19"/>
    <x v="8"/>
    <x v="1"/>
    <n v="9"/>
    <n v="2145"/>
    <x v="0"/>
    <x v="1"/>
  </r>
  <r>
    <x v="614"/>
    <n v="32"/>
    <n v="39"/>
    <n v="55"/>
    <x v="1"/>
    <n v="10"/>
    <x v="10"/>
    <x v="1"/>
    <n v="5"/>
    <n v="2145"/>
    <x v="0"/>
    <x v="1"/>
  </r>
  <r>
    <x v="615"/>
    <n v="17"/>
    <n v="55"/>
    <n v="39"/>
    <x v="4"/>
    <n v="20"/>
    <x v="9"/>
    <x v="1"/>
    <n v="5"/>
    <n v="2145"/>
    <x v="0"/>
    <x v="2"/>
  </r>
  <r>
    <x v="616"/>
    <n v="17"/>
    <n v="39"/>
    <n v="55"/>
    <x v="3"/>
    <n v="11"/>
    <x v="0"/>
    <x v="0"/>
    <n v="4"/>
    <n v="2145"/>
    <x v="0"/>
    <x v="3"/>
  </r>
  <r>
    <x v="617"/>
    <n v="51"/>
    <n v="55"/>
    <n v="39"/>
    <x v="3"/>
    <n v="21"/>
    <x v="10"/>
    <x v="1"/>
    <n v="4"/>
    <n v="2145"/>
    <x v="1"/>
    <x v="0"/>
  </r>
  <r>
    <x v="618"/>
    <n v="51"/>
    <n v="39"/>
    <n v="55"/>
    <x v="1"/>
    <n v="12"/>
    <x v="1"/>
    <x v="0"/>
    <n v="2"/>
    <n v="2145"/>
    <x v="1"/>
    <x v="5"/>
  </r>
  <r>
    <x v="619"/>
    <n v="33"/>
    <n v="55"/>
    <n v="39"/>
    <x v="4"/>
    <n v="22"/>
    <x v="0"/>
    <x v="1"/>
    <n v="2"/>
    <n v="2145"/>
    <x v="1"/>
    <x v="1"/>
  </r>
  <r>
    <x v="620"/>
    <n v="33"/>
    <n v="39"/>
    <n v="55"/>
    <x v="3"/>
    <n v="13"/>
    <x v="2"/>
    <x v="1"/>
    <n v="8"/>
    <n v="2145"/>
    <x v="1"/>
    <x v="7"/>
  </r>
  <r>
    <x v="621"/>
    <n v="32"/>
    <n v="55"/>
    <n v="39"/>
    <x v="3"/>
    <n v="23"/>
    <x v="1"/>
    <x v="0"/>
    <n v="8"/>
    <n v="2145"/>
    <x v="1"/>
    <x v="2"/>
  </r>
  <r>
    <x v="622"/>
    <n v="32"/>
    <n v="39"/>
    <n v="55"/>
    <x v="1"/>
    <n v="14"/>
    <x v="3"/>
    <x v="0"/>
    <n v="8"/>
    <n v="2145"/>
    <x v="1"/>
    <x v="3"/>
  </r>
  <r>
    <x v="623"/>
    <n v="17"/>
    <n v="55"/>
    <n v="39"/>
    <x v="4"/>
    <n v="24"/>
    <x v="3"/>
    <x v="0"/>
    <n v="8"/>
    <n v="2145"/>
    <x v="2"/>
    <x v="5"/>
  </r>
  <r>
    <x v="624"/>
    <n v="17"/>
    <n v="39"/>
    <n v="55"/>
    <x v="3"/>
    <n v="15"/>
    <x v="4"/>
    <x v="0"/>
    <n v="8"/>
    <n v="2145"/>
    <x v="2"/>
    <x v="5"/>
  </r>
  <r>
    <x v="625"/>
    <n v="51"/>
    <n v="55"/>
    <n v="39"/>
    <x v="3"/>
    <n v="25"/>
    <x v="4"/>
    <x v="0"/>
    <n v="8"/>
    <n v="2145"/>
    <x v="2"/>
    <x v="7"/>
  </r>
  <r>
    <x v="626"/>
    <n v="51"/>
    <n v="39"/>
    <n v="55"/>
    <x v="1"/>
    <n v="16"/>
    <x v="5"/>
    <x v="0"/>
    <n v="1"/>
    <n v="2145"/>
    <x v="2"/>
    <x v="7"/>
  </r>
  <r>
    <x v="627"/>
    <n v="33"/>
    <n v="55"/>
    <n v="39"/>
    <x v="4"/>
    <n v="1"/>
    <x v="6"/>
    <x v="0"/>
    <n v="1"/>
    <n v="2145"/>
    <x v="2"/>
    <x v="3"/>
  </r>
  <r>
    <x v="628"/>
    <n v="33"/>
    <n v="39"/>
    <n v="55"/>
    <x v="3"/>
    <n v="17"/>
    <x v="6"/>
    <x v="0"/>
    <n v="7"/>
    <n v="2145"/>
    <x v="2"/>
    <x v="3"/>
  </r>
  <r>
    <x v="629"/>
    <n v="32"/>
    <n v="51"/>
    <n v="39"/>
    <x v="4"/>
    <n v="25"/>
    <x v="4"/>
    <x v="0"/>
    <n v="4"/>
    <n v="1989"/>
    <x v="0"/>
    <x v="4"/>
  </r>
  <r>
    <x v="630"/>
    <n v="51"/>
    <n v="39"/>
    <n v="51"/>
    <x v="1"/>
    <n v="20"/>
    <x v="9"/>
    <x v="1"/>
    <n v="8"/>
    <n v="1989"/>
    <x v="0"/>
    <x v="0"/>
  </r>
  <r>
    <x v="631"/>
    <n v="17"/>
    <n v="51"/>
    <n v="39"/>
    <x v="0"/>
    <n v="1"/>
    <x v="6"/>
    <x v="0"/>
    <n v="2"/>
    <n v="1989"/>
    <x v="0"/>
    <x v="6"/>
  </r>
  <r>
    <x v="632"/>
    <n v="33"/>
    <n v="39"/>
    <n v="51"/>
    <x v="3"/>
    <n v="21"/>
    <x v="10"/>
    <x v="1"/>
    <n v="1"/>
    <n v="1989"/>
    <x v="0"/>
    <x v="1"/>
  </r>
  <r>
    <x v="633"/>
    <n v="51"/>
    <n v="51"/>
    <n v="39"/>
    <x v="4"/>
    <n v="2"/>
    <x v="7"/>
    <x v="0"/>
    <n v="8"/>
    <n v="1989"/>
    <x v="0"/>
    <x v="8"/>
  </r>
  <r>
    <x v="634"/>
    <n v="32"/>
    <n v="39"/>
    <n v="51"/>
    <x v="1"/>
    <n v="22"/>
    <x v="0"/>
    <x v="1"/>
    <n v="7"/>
    <n v="1989"/>
    <x v="0"/>
    <x v="2"/>
  </r>
  <r>
    <x v="635"/>
    <n v="33"/>
    <n v="51"/>
    <n v="39"/>
    <x v="0"/>
    <n v="3"/>
    <x v="8"/>
    <x v="1"/>
    <n v="8"/>
    <n v="1989"/>
    <x v="1"/>
    <x v="0"/>
  </r>
  <r>
    <x v="636"/>
    <n v="17"/>
    <n v="39"/>
    <n v="51"/>
    <x v="3"/>
    <n v="23"/>
    <x v="1"/>
    <x v="0"/>
    <n v="3"/>
    <n v="1989"/>
    <x v="1"/>
    <x v="0"/>
  </r>
  <r>
    <x v="637"/>
    <n v="32"/>
    <n v="51"/>
    <n v="39"/>
    <x v="4"/>
    <n v="4"/>
    <x v="3"/>
    <x v="0"/>
    <n v="8"/>
    <n v="1989"/>
    <x v="1"/>
    <x v="1"/>
  </r>
  <r>
    <x v="638"/>
    <n v="51"/>
    <n v="39"/>
    <n v="51"/>
    <x v="1"/>
    <n v="24"/>
    <x v="3"/>
    <x v="0"/>
    <n v="5"/>
    <n v="1989"/>
    <x v="1"/>
    <x v="1"/>
  </r>
  <r>
    <x v="639"/>
    <n v="17"/>
    <n v="51"/>
    <n v="39"/>
    <x v="0"/>
    <n v="5"/>
    <x v="4"/>
    <x v="0"/>
    <n v="1"/>
    <n v="1989"/>
    <x v="1"/>
    <x v="2"/>
  </r>
  <r>
    <x v="640"/>
    <n v="33"/>
    <n v="39"/>
    <n v="51"/>
    <x v="3"/>
    <n v="25"/>
    <x v="4"/>
    <x v="0"/>
    <n v="9"/>
    <n v="1989"/>
    <x v="1"/>
    <x v="2"/>
  </r>
  <r>
    <x v="641"/>
    <n v="51"/>
    <n v="51"/>
    <n v="39"/>
    <x v="4"/>
    <n v="6"/>
    <x v="5"/>
    <x v="0"/>
    <n v="7"/>
    <n v="1989"/>
    <x v="2"/>
    <x v="0"/>
  </r>
  <r>
    <x v="642"/>
    <n v="32"/>
    <n v="39"/>
    <n v="51"/>
    <x v="1"/>
    <n v="1"/>
    <x v="6"/>
    <x v="0"/>
    <n v="5"/>
    <n v="1989"/>
    <x v="2"/>
    <x v="5"/>
  </r>
  <r>
    <x v="643"/>
    <n v="33"/>
    <n v="51"/>
    <n v="39"/>
    <x v="0"/>
    <n v="7"/>
    <x v="11"/>
    <x v="1"/>
    <n v="3"/>
    <n v="1989"/>
    <x v="2"/>
    <x v="1"/>
  </r>
  <r>
    <x v="644"/>
    <n v="17"/>
    <n v="39"/>
    <n v="51"/>
    <x v="3"/>
    <n v="2"/>
    <x v="7"/>
    <x v="0"/>
    <n v="4"/>
    <n v="1989"/>
    <x v="2"/>
    <x v="7"/>
  </r>
  <r>
    <x v="645"/>
    <n v="32"/>
    <n v="51"/>
    <n v="39"/>
    <x v="4"/>
    <n v="8"/>
    <x v="9"/>
    <x v="1"/>
    <n v="5"/>
    <n v="1989"/>
    <x v="2"/>
    <x v="2"/>
  </r>
  <r>
    <x v="646"/>
    <n v="51"/>
    <n v="39"/>
    <n v="51"/>
    <x v="1"/>
    <n v="3"/>
    <x v="8"/>
    <x v="1"/>
    <n v="2"/>
    <n v="1989"/>
    <x v="2"/>
    <x v="3"/>
  </r>
  <r>
    <x v="647"/>
    <n v="32"/>
    <n v="44"/>
    <n v="44"/>
    <x v="1"/>
    <n v="10"/>
    <x v="10"/>
    <x v="1"/>
    <n v="8"/>
    <n v="1936"/>
    <x v="0"/>
    <x v="9"/>
  </r>
  <r>
    <x v="648"/>
    <n v="17"/>
    <n v="44"/>
    <n v="44"/>
    <x v="3"/>
    <n v="11"/>
    <x v="0"/>
    <x v="0"/>
    <n v="8"/>
    <n v="1936"/>
    <x v="0"/>
    <x v="10"/>
  </r>
  <r>
    <x v="649"/>
    <n v="51"/>
    <n v="44"/>
    <n v="44"/>
    <x v="1"/>
    <n v="12"/>
    <x v="1"/>
    <x v="0"/>
    <n v="1"/>
    <n v="1936"/>
    <x v="0"/>
    <x v="11"/>
  </r>
  <r>
    <x v="650"/>
    <n v="33"/>
    <n v="44"/>
    <n v="44"/>
    <x v="3"/>
    <n v="13"/>
    <x v="2"/>
    <x v="1"/>
    <n v="7"/>
    <n v="1936"/>
    <x v="1"/>
    <x v="9"/>
  </r>
  <r>
    <x v="651"/>
    <n v="32"/>
    <n v="44"/>
    <n v="44"/>
    <x v="1"/>
    <n v="14"/>
    <x v="3"/>
    <x v="0"/>
    <n v="3"/>
    <n v="1936"/>
    <x v="1"/>
    <x v="10"/>
  </r>
  <r>
    <x v="652"/>
    <n v="17"/>
    <n v="44"/>
    <n v="44"/>
    <x v="3"/>
    <n v="15"/>
    <x v="4"/>
    <x v="0"/>
    <n v="5"/>
    <n v="1936"/>
    <x v="1"/>
    <x v="8"/>
  </r>
  <r>
    <x v="653"/>
    <n v="51"/>
    <n v="44"/>
    <n v="44"/>
    <x v="1"/>
    <n v="16"/>
    <x v="5"/>
    <x v="0"/>
    <n v="9"/>
    <n v="1936"/>
    <x v="2"/>
    <x v="4"/>
  </r>
  <r>
    <x v="654"/>
    <n v="33"/>
    <n v="44"/>
    <n v="44"/>
    <x v="3"/>
    <n v="17"/>
    <x v="6"/>
    <x v="0"/>
    <n v="5"/>
    <n v="1936"/>
    <x v="2"/>
    <x v="6"/>
  </r>
  <r>
    <x v="655"/>
    <n v="32"/>
    <n v="44"/>
    <n v="44"/>
    <x v="1"/>
    <n v="18"/>
    <x v="7"/>
    <x v="0"/>
    <n v="4"/>
    <n v="1936"/>
    <x v="2"/>
    <x v="8"/>
  </r>
  <r>
    <x v="656"/>
    <n v="22"/>
    <n v="26"/>
    <n v="74"/>
    <x v="4"/>
    <n v="24"/>
    <x v="3"/>
    <x v="0"/>
    <n v="5"/>
    <n v="1924"/>
    <x v="0"/>
    <x v="4"/>
  </r>
  <r>
    <x v="657"/>
    <n v="26"/>
    <n v="74"/>
    <n v="26"/>
    <x v="4"/>
    <n v="19"/>
    <x v="8"/>
    <x v="1"/>
    <n v="6"/>
    <n v="1924"/>
    <x v="0"/>
    <x v="0"/>
  </r>
  <r>
    <x v="658"/>
    <n v="13"/>
    <n v="26"/>
    <n v="74"/>
    <x v="0"/>
    <n v="25"/>
    <x v="4"/>
    <x v="0"/>
    <n v="2"/>
    <n v="1924"/>
    <x v="0"/>
    <x v="6"/>
  </r>
  <r>
    <x v="659"/>
    <n v="11"/>
    <n v="74"/>
    <n v="26"/>
    <x v="4"/>
    <n v="20"/>
    <x v="9"/>
    <x v="1"/>
    <n v="1"/>
    <n v="1924"/>
    <x v="0"/>
    <x v="1"/>
  </r>
  <r>
    <x v="660"/>
    <n v="26"/>
    <n v="26"/>
    <n v="74"/>
    <x v="4"/>
    <n v="1"/>
    <x v="6"/>
    <x v="0"/>
    <n v="7"/>
    <n v="1924"/>
    <x v="0"/>
    <x v="8"/>
  </r>
  <r>
    <x v="661"/>
    <n v="22"/>
    <n v="74"/>
    <n v="26"/>
    <x v="4"/>
    <n v="21"/>
    <x v="10"/>
    <x v="1"/>
    <n v="4"/>
    <n v="1924"/>
    <x v="0"/>
    <x v="2"/>
  </r>
  <r>
    <x v="662"/>
    <n v="11"/>
    <n v="26"/>
    <n v="74"/>
    <x v="0"/>
    <n v="2"/>
    <x v="7"/>
    <x v="0"/>
    <n v="2"/>
    <n v="1924"/>
    <x v="1"/>
    <x v="0"/>
  </r>
  <r>
    <x v="663"/>
    <n v="13"/>
    <n v="74"/>
    <n v="26"/>
    <x v="4"/>
    <n v="22"/>
    <x v="0"/>
    <x v="1"/>
    <n v="3"/>
    <n v="1924"/>
    <x v="1"/>
    <x v="0"/>
  </r>
  <r>
    <x v="664"/>
    <n v="22"/>
    <n v="26"/>
    <n v="74"/>
    <x v="4"/>
    <n v="3"/>
    <x v="8"/>
    <x v="1"/>
    <n v="6"/>
    <n v="1924"/>
    <x v="1"/>
    <x v="1"/>
  </r>
  <r>
    <x v="665"/>
    <n v="26"/>
    <n v="74"/>
    <n v="26"/>
    <x v="4"/>
    <n v="23"/>
    <x v="1"/>
    <x v="0"/>
    <n v="1"/>
    <n v="1924"/>
    <x v="1"/>
    <x v="1"/>
  </r>
  <r>
    <x v="666"/>
    <n v="13"/>
    <n v="26"/>
    <n v="74"/>
    <x v="0"/>
    <n v="4"/>
    <x v="3"/>
    <x v="0"/>
    <n v="1"/>
    <n v="1924"/>
    <x v="1"/>
    <x v="2"/>
  </r>
  <r>
    <x v="667"/>
    <n v="11"/>
    <n v="74"/>
    <n v="26"/>
    <x v="4"/>
    <n v="24"/>
    <x v="3"/>
    <x v="0"/>
    <n v="4"/>
    <n v="1924"/>
    <x v="1"/>
    <x v="2"/>
  </r>
  <r>
    <x v="668"/>
    <n v="26"/>
    <n v="26"/>
    <n v="74"/>
    <x v="4"/>
    <n v="5"/>
    <x v="4"/>
    <x v="0"/>
    <n v="4"/>
    <n v="1924"/>
    <x v="2"/>
    <x v="0"/>
  </r>
  <r>
    <x v="669"/>
    <n v="22"/>
    <n v="74"/>
    <n v="26"/>
    <x v="4"/>
    <n v="25"/>
    <x v="4"/>
    <x v="0"/>
    <n v="7"/>
    <n v="1924"/>
    <x v="2"/>
    <x v="5"/>
  </r>
  <r>
    <x v="670"/>
    <n v="11"/>
    <n v="26"/>
    <n v="74"/>
    <x v="0"/>
    <n v="6"/>
    <x v="5"/>
    <x v="0"/>
    <n v="3"/>
    <n v="1924"/>
    <x v="2"/>
    <x v="1"/>
  </r>
  <r>
    <x v="671"/>
    <n v="13"/>
    <n v="74"/>
    <n v="26"/>
    <x v="4"/>
    <n v="1"/>
    <x v="6"/>
    <x v="0"/>
    <n v="5"/>
    <n v="1924"/>
    <x v="2"/>
    <x v="7"/>
  </r>
  <r>
    <x v="672"/>
    <n v="22"/>
    <n v="26"/>
    <n v="74"/>
    <x v="4"/>
    <n v="7"/>
    <x v="11"/>
    <x v="1"/>
    <n v="1"/>
    <n v="1924"/>
    <x v="2"/>
    <x v="2"/>
  </r>
  <r>
    <x v="673"/>
    <n v="26"/>
    <n v="74"/>
    <n v="26"/>
    <x v="4"/>
    <n v="2"/>
    <x v="7"/>
    <x v="0"/>
    <n v="2"/>
    <n v="1924"/>
    <x v="2"/>
    <x v="3"/>
  </r>
  <r>
    <x v="674"/>
    <n v="32"/>
    <n v="112"/>
    <n v="17"/>
    <x v="4"/>
    <n v="18"/>
    <x v="7"/>
    <x v="0"/>
    <n v="9"/>
    <n v="1904"/>
    <x v="0"/>
    <x v="9"/>
  </r>
  <r>
    <x v="675"/>
    <n v="51"/>
    <n v="43"/>
    <n v="44"/>
    <x v="4"/>
    <n v="21"/>
    <x v="10"/>
    <x v="1"/>
    <n v="5"/>
    <n v="1892"/>
    <x v="0"/>
    <x v="4"/>
  </r>
  <r>
    <x v="676"/>
    <n v="33"/>
    <n v="43"/>
    <n v="44"/>
    <x v="4"/>
    <n v="22"/>
    <x v="0"/>
    <x v="1"/>
    <n v="9"/>
    <n v="1892"/>
    <x v="0"/>
    <x v="6"/>
  </r>
  <r>
    <x v="677"/>
    <n v="32"/>
    <n v="43"/>
    <n v="44"/>
    <x v="4"/>
    <n v="23"/>
    <x v="1"/>
    <x v="0"/>
    <n v="5"/>
    <n v="1892"/>
    <x v="0"/>
    <x v="8"/>
  </r>
  <r>
    <x v="678"/>
    <n v="17"/>
    <n v="43"/>
    <n v="44"/>
    <x v="4"/>
    <n v="24"/>
    <x v="3"/>
    <x v="0"/>
    <n v="4"/>
    <n v="1892"/>
    <x v="1"/>
    <x v="4"/>
  </r>
  <r>
    <x v="679"/>
    <n v="51"/>
    <n v="43"/>
    <n v="44"/>
    <x v="4"/>
    <n v="25"/>
    <x v="4"/>
    <x v="0"/>
    <n v="2"/>
    <n v="1892"/>
    <x v="1"/>
    <x v="1"/>
  </r>
  <r>
    <x v="680"/>
    <n v="33"/>
    <n v="43"/>
    <n v="44"/>
    <x v="4"/>
    <n v="1"/>
    <x v="6"/>
    <x v="0"/>
    <n v="8"/>
    <n v="1892"/>
    <x v="1"/>
    <x v="2"/>
  </r>
  <r>
    <x v="681"/>
    <n v="32"/>
    <n v="43"/>
    <n v="44"/>
    <x v="4"/>
    <n v="2"/>
    <x v="7"/>
    <x v="0"/>
    <n v="8"/>
    <n v="1892"/>
    <x v="2"/>
    <x v="0"/>
  </r>
  <r>
    <x v="682"/>
    <n v="17"/>
    <n v="43"/>
    <n v="44"/>
    <x v="4"/>
    <n v="3"/>
    <x v="8"/>
    <x v="1"/>
    <n v="8"/>
    <n v="1892"/>
    <x v="2"/>
    <x v="1"/>
  </r>
  <r>
    <x v="683"/>
    <n v="51"/>
    <n v="43"/>
    <n v="44"/>
    <x v="4"/>
    <n v="4"/>
    <x v="3"/>
    <x v="0"/>
    <n v="1"/>
    <n v="1892"/>
    <x v="2"/>
    <x v="2"/>
  </r>
  <r>
    <x v="684"/>
    <n v="17"/>
    <n v="33"/>
    <n v="55"/>
    <x v="4"/>
    <n v="23"/>
    <x v="1"/>
    <x v="0"/>
    <n v="8"/>
    <n v="1815"/>
    <x v="0"/>
    <x v="4"/>
  </r>
  <r>
    <x v="685"/>
    <n v="51"/>
    <n v="33"/>
    <n v="55"/>
    <x v="0"/>
    <n v="24"/>
    <x v="3"/>
    <x v="0"/>
    <n v="1"/>
    <n v="1815"/>
    <x v="0"/>
    <x v="6"/>
  </r>
  <r>
    <x v="686"/>
    <n v="33"/>
    <n v="33"/>
    <n v="55"/>
    <x v="4"/>
    <n v="25"/>
    <x v="4"/>
    <x v="0"/>
    <n v="7"/>
    <n v="1815"/>
    <x v="0"/>
    <x v="8"/>
  </r>
  <r>
    <x v="687"/>
    <n v="32"/>
    <n v="33"/>
    <n v="55"/>
    <x v="0"/>
    <n v="1"/>
    <x v="6"/>
    <x v="0"/>
    <n v="3"/>
    <n v="1815"/>
    <x v="1"/>
    <x v="0"/>
  </r>
  <r>
    <x v="688"/>
    <n v="17"/>
    <n v="33"/>
    <n v="55"/>
    <x v="4"/>
    <n v="2"/>
    <x v="7"/>
    <x v="0"/>
    <n v="5"/>
    <n v="1815"/>
    <x v="1"/>
    <x v="1"/>
  </r>
  <r>
    <x v="689"/>
    <n v="51"/>
    <n v="33"/>
    <n v="55"/>
    <x v="0"/>
    <n v="3"/>
    <x v="8"/>
    <x v="1"/>
    <n v="9"/>
    <n v="1815"/>
    <x v="1"/>
    <x v="2"/>
  </r>
  <r>
    <x v="690"/>
    <n v="33"/>
    <n v="33"/>
    <n v="55"/>
    <x v="4"/>
    <n v="4"/>
    <x v="3"/>
    <x v="0"/>
    <n v="5"/>
    <n v="1815"/>
    <x v="2"/>
    <x v="0"/>
  </r>
  <r>
    <x v="691"/>
    <n v="32"/>
    <n v="33"/>
    <n v="55"/>
    <x v="0"/>
    <n v="5"/>
    <x v="4"/>
    <x v="0"/>
    <n v="4"/>
    <n v="1815"/>
    <x v="2"/>
    <x v="1"/>
  </r>
  <r>
    <x v="692"/>
    <n v="17"/>
    <n v="33"/>
    <n v="55"/>
    <x v="4"/>
    <n v="6"/>
    <x v="5"/>
    <x v="0"/>
    <n v="2"/>
    <n v="1815"/>
    <x v="2"/>
    <x v="2"/>
  </r>
  <r>
    <x v="693"/>
    <n v="33"/>
    <n v="39"/>
    <n v="44"/>
    <x v="3"/>
    <n v="3"/>
    <x v="8"/>
    <x v="1"/>
    <n v="4"/>
    <n v="1716"/>
    <x v="0"/>
    <x v="9"/>
  </r>
  <r>
    <x v="694"/>
    <n v="32"/>
    <n v="44"/>
    <n v="39"/>
    <x v="1"/>
    <n v="22"/>
    <x v="0"/>
    <x v="1"/>
    <n v="5"/>
    <n v="1716"/>
    <x v="0"/>
    <x v="10"/>
  </r>
  <r>
    <x v="695"/>
    <n v="32"/>
    <n v="39"/>
    <n v="44"/>
    <x v="1"/>
    <n v="4"/>
    <x v="3"/>
    <x v="0"/>
    <n v="2"/>
    <n v="1716"/>
    <x v="0"/>
    <x v="6"/>
  </r>
  <r>
    <x v="696"/>
    <n v="17"/>
    <n v="44"/>
    <n v="39"/>
    <x v="3"/>
    <n v="23"/>
    <x v="1"/>
    <x v="0"/>
    <n v="4"/>
    <n v="1716"/>
    <x v="0"/>
    <x v="11"/>
  </r>
  <r>
    <x v="697"/>
    <n v="17"/>
    <n v="39"/>
    <n v="44"/>
    <x v="3"/>
    <n v="5"/>
    <x v="4"/>
    <x v="0"/>
    <n v="8"/>
    <n v="1716"/>
    <x v="0"/>
    <x v="8"/>
  </r>
  <r>
    <x v="698"/>
    <n v="51"/>
    <n v="44"/>
    <n v="39"/>
    <x v="1"/>
    <n v="24"/>
    <x v="3"/>
    <x v="0"/>
    <n v="2"/>
    <n v="1716"/>
    <x v="1"/>
    <x v="9"/>
  </r>
  <r>
    <x v="699"/>
    <n v="51"/>
    <n v="39"/>
    <n v="44"/>
    <x v="1"/>
    <n v="6"/>
    <x v="5"/>
    <x v="0"/>
    <n v="8"/>
    <n v="1716"/>
    <x v="1"/>
    <x v="4"/>
  </r>
  <r>
    <x v="700"/>
    <n v="33"/>
    <n v="44"/>
    <n v="39"/>
    <x v="3"/>
    <n v="25"/>
    <x v="4"/>
    <x v="0"/>
    <n v="8"/>
    <n v="1716"/>
    <x v="1"/>
    <x v="10"/>
  </r>
  <r>
    <x v="701"/>
    <n v="33"/>
    <n v="39"/>
    <n v="44"/>
    <x v="3"/>
    <n v="7"/>
    <x v="11"/>
    <x v="1"/>
    <n v="8"/>
    <n v="1716"/>
    <x v="1"/>
    <x v="6"/>
  </r>
  <r>
    <x v="702"/>
    <n v="32"/>
    <n v="44"/>
    <n v="39"/>
    <x v="1"/>
    <n v="1"/>
    <x v="6"/>
    <x v="0"/>
    <n v="8"/>
    <n v="1716"/>
    <x v="1"/>
    <x v="11"/>
  </r>
  <r>
    <x v="703"/>
    <n v="32"/>
    <n v="39"/>
    <n v="44"/>
    <x v="1"/>
    <n v="8"/>
    <x v="9"/>
    <x v="1"/>
    <n v="1"/>
    <n v="1716"/>
    <x v="1"/>
    <x v="8"/>
  </r>
  <r>
    <x v="704"/>
    <n v="17"/>
    <n v="44"/>
    <n v="39"/>
    <x v="3"/>
    <n v="2"/>
    <x v="7"/>
    <x v="0"/>
    <n v="8"/>
    <n v="1716"/>
    <x v="2"/>
    <x v="9"/>
  </r>
  <r>
    <x v="705"/>
    <n v="17"/>
    <n v="39"/>
    <n v="44"/>
    <x v="3"/>
    <n v="9"/>
    <x v="9"/>
    <x v="0"/>
    <n v="7"/>
    <n v="1716"/>
    <x v="2"/>
    <x v="4"/>
  </r>
  <r>
    <x v="706"/>
    <n v="51"/>
    <n v="44"/>
    <n v="39"/>
    <x v="1"/>
    <n v="3"/>
    <x v="8"/>
    <x v="1"/>
    <n v="1"/>
    <n v="1716"/>
    <x v="2"/>
    <x v="10"/>
  </r>
  <r>
    <x v="707"/>
    <n v="51"/>
    <n v="39"/>
    <n v="44"/>
    <x v="1"/>
    <n v="10"/>
    <x v="10"/>
    <x v="1"/>
    <n v="3"/>
    <n v="1716"/>
    <x v="2"/>
    <x v="6"/>
  </r>
  <r>
    <x v="708"/>
    <n v="33"/>
    <n v="44"/>
    <n v="39"/>
    <x v="3"/>
    <n v="4"/>
    <x v="3"/>
    <x v="0"/>
    <n v="7"/>
    <n v="1716"/>
    <x v="2"/>
    <x v="11"/>
  </r>
  <r>
    <x v="709"/>
    <n v="33"/>
    <n v="39"/>
    <n v="44"/>
    <x v="3"/>
    <n v="11"/>
    <x v="0"/>
    <x v="0"/>
    <n v="5"/>
    <n v="1716"/>
    <x v="2"/>
    <x v="2"/>
  </r>
  <r>
    <x v="710"/>
    <n v="32"/>
    <n v="33"/>
    <n v="51"/>
    <x v="0"/>
    <n v="9"/>
    <x v="9"/>
    <x v="0"/>
    <n v="5"/>
    <n v="1683"/>
    <x v="0"/>
    <x v="4"/>
  </r>
  <r>
    <x v="711"/>
    <n v="17"/>
    <n v="33"/>
    <n v="51"/>
    <x v="4"/>
    <n v="10"/>
    <x v="10"/>
    <x v="1"/>
    <n v="4"/>
    <n v="1683"/>
    <x v="0"/>
    <x v="6"/>
  </r>
  <r>
    <x v="712"/>
    <n v="51"/>
    <n v="33"/>
    <n v="51"/>
    <x v="0"/>
    <n v="11"/>
    <x v="0"/>
    <x v="0"/>
    <n v="2"/>
    <n v="1683"/>
    <x v="0"/>
    <x v="8"/>
  </r>
  <r>
    <x v="713"/>
    <n v="33"/>
    <n v="33"/>
    <n v="51"/>
    <x v="4"/>
    <n v="12"/>
    <x v="1"/>
    <x v="0"/>
    <n v="8"/>
    <n v="1683"/>
    <x v="1"/>
    <x v="4"/>
  </r>
  <r>
    <x v="714"/>
    <n v="32"/>
    <n v="33"/>
    <n v="51"/>
    <x v="0"/>
    <n v="13"/>
    <x v="2"/>
    <x v="1"/>
    <n v="8"/>
    <n v="1683"/>
    <x v="1"/>
    <x v="6"/>
  </r>
  <r>
    <x v="715"/>
    <n v="17"/>
    <n v="33"/>
    <n v="51"/>
    <x v="4"/>
    <n v="14"/>
    <x v="3"/>
    <x v="0"/>
    <n v="8"/>
    <n v="1683"/>
    <x v="1"/>
    <x v="8"/>
  </r>
  <r>
    <x v="716"/>
    <n v="51"/>
    <n v="33"/>
    <n v="51"/>
    <x v="0"/>
    <n v="15"/>
    <x v="4"/>
    <x v="0"/>
    <n v="1"/>
    <n v="1683"/>
    <x v="2"/>
    <x v="4"/>
  </r>
  <r>
    <x v="717"/>
    <n v="33"/>
    <n v="33"/>
    <n v="51"/>
    <x v="4"/>
    <n v="16"/>
    <x v="5"/>
    <x v="0"/>
    <n v="7"/>
    <n v="1683"/>
    <x v="2"/>
    <x v="1"/>
  </r>
  <r>
    <x v="718"/>
    <n v="32"/>
    <n v="33"/>
    <n v="51"/>
    <x v="0"/>
    <n v="17"/>
    <x v="6"/>
    <x v="0"/>
    <n v="3"/>
    <n v="1683"/>
    <x v="2"/>
    <x v="2"/>
  </r>
  <r>
    <x v="719"/>
    <n v="17"/>
    <n v="43"/>
    <n v="39"/>
    <x v="4"/>
    <n v="7"/>
    <x v="11"/>
    <x v="1"/>
    <n v="8"/>
    <n v="1677"/>
    <x v="0"/>
    <x v="4"/>
  </r>
  <r>
    <x v="720"/>
    <n v="51"/>
    <n v="43"/>
    <n v="39"/>
    <x v="4"/>
    <n v="8"/>
    <x v="9"/>
    <x v="1"/>
    <n v="8"/>
    <n v="1677"/>
    <x v="0"/>
    <x v="6"/>
  </r>
  <r>
    <x v="721"/>
    <n v="33"/>
    <n v="43"/>
    <n v="39"/>
    <x v="4"/>
    <n v="9"/>
    <x v="9"/>
    <x v="0"/>
    <n v="1"/>
    <n v="1677"/>
    <x v="0"/>
    <x v="8"/>
  </r>
  <r>
    <x v="722"/>
    <n v="32"/>
    <n v="43"/>
    <n v="39"/>
    <x v="4"/>
    <n v="10"/>
    <x v="10"/>
    <x v="1"/>
    <n v="7"/>
    <n v="1677"/>
    <x v="1"/>
    <x v="4"/>
  </r>
  <r>
    <x v="723"/>
    <n v="17"/>
    <n v="43"/>
    <n v="39"/>
    <x v="4"/>
    <n v="11"/>
    <x v="0"/>
    <x v="0"/>
    <n v="3"/>
    <n v="1677"/>
    <x v="1"/>
    <x v="6"/>
  </r>
  <r>
    <x v="724"/>
    <n v="51"/>
    <n v="43"/>
    <n v="39"/>
    <x v="4"/>
    <n v="12"/>
    <x v="1"/>
    <x v="0"/>
    <n v="5"/>
    <n v="1677"/>
    <x v="1"/>
    <x v="8"/>
  </r>
  <r>
    <x v="725"/>
    <n v="33"/>
    <n v="43"/>
    <n v="39"/>
    <x v="4"/>
    <n v="13"/>
    <x v="2"/>
    <x v="1"/>
    <n v="9"/>
    <n v="1677"/>
    <x v="2"/>
    <x v="4"/>
  </r>
  <r>
    <x v="726"/>
    <n v="32"/>
    <n v="43"/>
    <n v="39"/>
    <x v="4"/>
    <n v="14"/>
    <x v="3"/>
    <x v="0"/>
    <n v="5"/>
    <n v="1677"/>
    <x v="2"/>
    <x v="1"/>
  </r>
  <r>
    <x v="727"/>
    <n v="17"/>
    <n v="43"/>
    <n v="39"/>
    <x v="4"/>
    <n v="15"/>
    <x v="4"/>
    <x v="0"/>
    <n v="4"/>
    <n v="1677"/>
    <x v="2"/>
    <x v="2"/>
  </r>
  <r>
    <x v="728"/>
    <n v="22"/>
    <n v="22"/>
    <n v="74"/>
    <x v="4"/>
    <n v="21"/>
    <x v="10"/>
    <x v="1"/>
    <n v="7"/>
    <n v="1628"/>
    <x v="0"/>
    <x v="5"/>
  </r>
  <r>
    <x v="729"/>
    <n v="13"/>
    <n v="22"/>
    <n v="74"/>
    <x v="4"/>
    <n v="22"/>
    <x v="0"/>
    <x v="1"/>
    <n v="5"/>
    <n v="1628"/>
    <x v="0"/>
    <x v="11"/>
  </r>
  <r>
    <x v="730"/>
    <n v="26"/>
    <n v="22"/>
    <n v="74"/>
    <x v="4"/>
    <n v="23"/>
    <x v="1"/>
    <x v="0"/>
    <n v="2"/>
    <n v="1628"/>
    <x v="1"/>
    <x v="9"/>
  </r>
  <r>
    <x v="731"/>
    <n v="11"/>
    <n v="22"/>
    <n v="74"/>
    <x v="4"/>
    <n v="24"/>
    <x v="3"/>
    <x v="0"/>
    <n v="7"/>
    <n v="1628"/>
    <x v="1"/>
    <x v="10"/>
  </r>
  <r>
    <x v="732"/>
    <n v="22"/>
    <n v="22"/>
    <n v="74"/>
    <x v="4"/>
    <n v="25"/>
    <x v="4"/>
    <x v="0"/>
    <n v="2"/>
    <n v="1628"/>
    <x v="1"/>
    <x v="11"/>
  </r>
  <r>
    <x v="733"/>
    <n v="13"/>
    <n v="22"/>
    <n v="74"/>
    <x v="4"/>
    <n v="1"/>
    <x v="6"/>
    <x v="0"/>
    <n v="6"/>
    <n v="1628"/>
    <x v="2"/>
    <x v="9"/>
  </r>
  <r>
    <x v="734"/>
    <n v="26"/>
    <n v="22"/>
    <n v="74"/>
    <x v="4"/>
    <n v="2"/>
    <x v="7"/>
    <x v="0"/>
    <n v="1"/>
    <n v="1628"/>
    <x v="2"/>
    <x v="10"/>
  </r>
  <r>
    <x v="735"/>
    <n v="11"/>
    <n v="22"/>
    <n v="74"/>
    <x v="4"/>
    <n v="3"/>
    <x v="8"/>
    <x v="1"/>
    <n v="4"/>
    <n v="1628"/>
    <x v="2"/>
    <x v="11"/>
  </r>
  <r>
    <x v="736"/>
    <n v="26"/>
    <n v="223"/>
    <n v="7"/>
    <x v="2"/>
    <n v="1"/>
    <x v="6"/>
    <x v="0"/>
    <n v="4"/>
    <n v="1561"/>
    <x v="0"/>
    <x v="5"/>
  </r>
  <r>
    <x v="737"/>
    <n v="11"/>
    <n v="223"/>
    <n v="7"/>
    <x v="2"/>
    <n v="2"/>
    <x v="7"/>
    <x v="0"/>
    <n v="3"/>
    <n v="1561"/>
    <x v="0"/>
    <x v="7"/>
  </r>
  <r>
    <x v="738"/>
    <n v="22"/>
    <n v="223"/>
    <n v="7"/>
    <x v="2"/>
    <n v="3"/>
    <x v="8"/>
    <x v="1"/>
    <n v="1"/>
    <n v="1561"/>
    <x v="0"/>
    <x v="3"/>
  </r>
  <r>
    <x v="739"/>
    <n v="13"/>
    <n v="223"/>
    <n v="7"/>
    <x v="2"/>
    <n v="4"/>
    <x v="3"/>
    <x v="0"/>
    <n v="4"/>
    <n v="1561"/>
    <x v="1"/>
    <x v="5"/>
  </r>
  <r>
    <x v="740"/>
    <n v="26"/>
    <n v="223"/>
    <n v="7"/>
    <x v="2"/>
    <n v="5"/>
    <x v="4"/>
    <x v="0"/>
    <n v="7"/>
    <n v="1561"/>
    <x v="1"/>
    <x v="7"/>
  </r>
  <r>
    <x v="741"/>
    <n v="11"/>
    <n v="223"/>
    <n v="7"/>
    <x v="2"/>
    <n v="6"/>
    <x v="5"/>
    <x v="0"/>
    <n v="5"/>
    <n v="1561"/>
    <x v="1"/>
    <x v="3"/>
  </r>
  <r>
    <x v="742"/>
    <n v="22"/>
    <n v="223"/>
    <n v="7"/>
    <x v="2"/>
    <n v="7"/>
    <x v="11"/>
    <x v="1"/>
    <n v="2"/>
    <n v="1561"/>
    <x v="2"/>
    <x v="10"/>
  </r>
  <r>
    <x v="743"/>
    <n v="13"/>
    <n v="223"/>
    <n v="7"/>
    <x v="2"/>
    <n v="8"/>
    <x v="9"/>
    <x v="1"/>
    <n v="7"/>
    <n v="1561"/>
    <x v="2"/>
    <x v="11"/>
  </r>
  <r>
    <x v="744"/>
    <n v="51"/>
    <n v="39"/>
    <n v="39"/>
    <x v="1"/>
    <n v="14"/>
    <x v="3"/>
    <x v="0"/>
    <n v="7"/>
    <n v="1521"/>
    <x v="0"/>
    <x v="9"/>
  </r>
  <r>
    <x v="745"/>
    <n v="33"/>
    <n v="39"/>
    <n v="39"/>
    <x v="3"/>
    <n v="15"/>
    <x v="4"/>
    <x v="0"/>
    <n v="3"/>
    <n v="1521"/>
    <x v="0"/>
    <x v="10"/>
  </r>
  <r>
    <x v="746"/>
    <n v="32"/>
    <n v="39"/>
    <n v="39"/>
    <x v="1"/>
    <n v="16"/>
    <x v="5"/>
    <x v="0"/>
    <n v="5"/>
    <n v="1521"/>
    <x v="0"/>
    <x v="11"/>
  </r>
  <r>
    <x v="747"/>
    <n v="17"/>
    <n v="39"/>
    <n v="39"/>
    <x v="3"/>
    <n v="17"/>
    <x v="6"/>
    <x v="0"/>
    <n v="9"/>
    <n v="1521"/>
    <x v="1"/>
    <x v="9"/>
  </r>
  <r>
    <x v="748"/>
    <n v="51"/>
    <n v="39"/>
    <n v="39"/>
    <x v="1"/>
    <n v="18"/>
    <x v="7"/>
    <x v="0"/>
    <n v="5"/>
    <n v="1521"/>
    <x v="1"/>
    <x v="6"/>
  </r>
  <r>
    <x v="749"/>
    <n v="33"/>
    <n v="39"/>
    <n v="39"/>
    <x v="3"/>
    <n v="19"/>
    <x v="8"/>
    <x v="1"/>
    <n v="4"/>
    <n v="1521"/>
    <x v="1"/>
    <x v="8"/>
  </r>
  <r>
    <x v="750"/>
    <n v="32"/>
    <n v="39"/>
    <n v="39"/>
    <x v="1"/>
    <n v="20"/>
    <x v="9"/>
    <x v="1"/>
    <n v="2"/>
    <n v="1521"/>
    <x v="2"/>
    <x v="4"/>
  </r>
  <r>
    <x v="751"/>
    <n v="17"/>
    <n v="39"/>
    <n v="39"/>
    <x v="3"/>
    <n v="21"/>
    <x v="10"/>
    <x v="1"/>
    <n v="8"/>
    <n v="1521"/>
    <x v="2"/>
    <x v="6"/>
  </r>
  <r>
    <x v="752"/>
    <n v="51"/>
    <n v="39"/>
    <n v="39"/>
    <x v="1"/>
    <n v="22"/>
    <x v="0"/>
    <x v="1"/>
    <n v="8"/>
    <n v="1521"/>
    <x v="2"/>
    <x v="8"/>
  </r>
  <r>
    <x v="753"/>
    <n v="13"/>
    <n v="112"/>
    <n v="13"/>
    <x v="3"/>
    <n v="21"/>
    <x v="10"/>
    <x v="1"/>
    <n v="5"/>
    <n v="1456"/>
    <x v="0"/>
    <x v="0"/>
  </r>
  <r>
    <x v="754"/>
    <n v="26"/>
    <n v="112"/>
    <n v="13"/>
    <x v="3"/>
    <n v="22"/>
    <x v="0"/>
    <x v="1"/>
    <n v="2"/>
    <n v="1456"/>
    <x v="0"/>
    <x v="1"/>
  </r>
  <r>
    <x v="755"/>
    <n v="11"/>
    <n v="112"/>
    <n v="13"/>
    <x v="3"/>
    <n v="23"/>
    <x v="1"/>
    <x v="0"/>
    <n v="7"/>
    <n v="1456"/>
    <x v="0"/>
    <x v="2"/>
  </r>
  <r>
    <x v="756"/>
    <n v="22"/>
    <n v="112"/>
    <n v="13"/>
    <x v="3"/>
    <n v="24"/>
    <x v="3"/>
    <x v="0"/>
    <n v="2"/>
    <n v="1456"/>
    <x v="1"/>
    <x v="0"/>
  </r>
  <r>
    <x v="757"/>
    <n v="13"/>
    <n v="112"/>
    <n v="13"/>
    <x v="3"/>
    <n v="25"/>
    <x v="4"/>
    <x v="0"/>
    <n v="6"/>
    <n v="1456"/>
    <x v="1"/>
    <x v="1"/>
  </r>
  <r>
    <x v="758"/>
    <n v="26"/>
    <n v="112"/>
    <n v="13"/>
    <x v="3"/>
    <n v="1"/>
    <x v="6"/>
    <x v="0"/>
    <n v="1"/>
    <n v="1456"/>
    <x v="1"/>
    <x v="3"/>
  </r>
  <r>
    <x v="759"/>
    <n v="11"/>
    <n v="112"/>
    <n v="13"/>
    <x v="3"/>
    <n v="2"/>
    <x v="7"/>
    <x v="0"/>
    <n v="4"/>
    <n v="1456"/>
    <x v="2"/>
    <x v="5"/>
  </r>
  <r>
    <x v="760"/>
    <n v="22"/>
    <n v="112"/>
    <n v="13"/>
    <x v="3"/>
    <n v="3"/>
    <x v="8"/>
    <x v="1"/>
    <n v="3"/>
    <n v="1456"/>
    <x v="2"/>
    <x v="7"/>
  </r>
  <r>
    <x v="761"/>
    <n v="13"/>
    <n v="112"/>
    <n v="13"/>
    <x v="3"/>
    <n v="4"/>
    <x v="3"/>
    <x v="0"/>
    <n v="1"/>
    <n v="1456"/>
    <x v="2"/>
    <x v="3"/>
  </r>
  <r>
    <x v="762"/>
    <n v="51"/>
    <n v="33"/>
    <n v="44"/>
    <x v="0"/>
    <n v="18"/>
    <x v="7"/>
    <x v="0"/>
    <n v="3"/>
    <n v="1452"/>
    <x v="0"/>
    <x v="5"/>
  </r>
  <r>
    <x v="763"/>
    <n v="33"/>
    <n v="33"/>
    <n v="44"/>
    <x v="4"/>
    <n v="19"/>
    <x v="8"/>
    <x v="1"/>
    <n v="5"/>
    <n v="1452"/>
    <x v="0"/>
    <x v="7"/>
  </r>
  <r>
    <x v="764"/>
    <n v="32"/>
    <n v="33"/>
    <n v="44"/>
    <x v="0"/>
    <n v="20"/>
    <x v="9"/>
    <x v="1"/>
    <n v="9"/>
    <n v="1452"/>
    <x v="1"/>
    <x v="9"/>
  </r>
  <r>
    <x v="765"/>
    <n v="17"/>
    <n v="33"/>
    <n v="44"/>
    <x v="4"/>
    <n v="21"/>
    <x v="10"/>
    <x v="1"/>
    <n v="5"/>
    <n v="1452"/>
    <x v="1"/>
    <x v="10"/>
  </r>
  <r>
    <x v="766"/>
    <n v="51"/>
    <n v="33"/>
    <n v="44"/>
    <x v="0"/>
    <n v="22"/>
    <x v="0"/>
    <x v="1"/>
    <n v="4"/>
    <n v="1452"/>
    <x v="1"/>
    <x v="11"/>
  </r>
  <r>
    <x v="767"/>
    <n v="33"/>
    <n v="33"/>
    <n v="44"/>
    <x v="4"/>
    <n v="23"/>
    <x v="1"/>
    <x v="0"/>
    <n v="2"/>
    <n v="1452"/>
    <x v="2"/>
    <x v="9"/>
  </r>
  <r>
    <x v="768"/>
    <n v="32"/>
    <n v="33"/>
    <n v="44"/>
    <x v="0"/>
    <n v="24"/>
    <x v="3"/>
    <x v="0"/>
    <n v="8"/>
    <n v="1452"/>
    <x v="2"/>
    <x v="10"/>
  </r>
  <r>
    <x v="769"/>
    <n v="17"/>
    <n v="33"/>
    <n v="44"/>
    <x v="4"/>
    <n v="25"/>
    <x v="4"/>
    <x v="0"/>
    <n v="8"/>
    <n v="1452"/>
    <x v="2"/>
    <x v="11"/>
  </r>
  <r>
    <x v="770"/>
    <n v="26"/>
    <n v="26"/>
    <n v="55"/>
    <x v="4"/>
    <n v="21"/>
    <x v="10"/>
    <x v="1"/>
    <n v="2"/>
    <n v="1430"/>
    <x v="0"/>
    <x v="9"/>
  </r>
  <r>
    <x v="771"/>
    <n v="11"/>
    <n v="26"/>
    <n v="55"/>
    <x v="0"/>
    <n v="22"/>
    <x v="0"/>
    <x v="1"/>
    <n v="7"/>
    <n v="1430"/>
    <x v="0"/>
    <x v="10"/>
  </r>
  <r>
    <x v="772"/>
    <n v="22"/>
    <n v="26"/>
    <n v="55"/>
    <x v="4"/>
    <n v="23"/>
    <x v="1"/>
    <x v="0"/>
    <n v="2"/>
    <n v="1430"/>
    <x v="0"/>
    <x v="11"/>
  </r>
  <r>
    <x v="773"/>
    <n v="13"/>
    <n v="26"/>
    <n v="55"/>
    <x v="0"/>
    <n v="24"/>
    <x v="3"/>
    <x v="0"/>
    <n v="6"/>
    <n v="1430"/>
    <x v="1"/>
    <x v="4"/>
  </r>
  <r>
    <x v="774"/>
    <n v="26"/>
    <n v="26"/>
    <n v="55"/>
    <x v="4"/>
    <n v="25"/>
    <x v="4"/>
    <x v="0"/>
    <n v="1"/>
    <n v="1430"/>
    <x v="1"/>
    <x v="6"/>
  </r>
  <r>
    <x v="775"/>
    <n v="11"/>
    <n v="26"/>
    <n v="55"/>
    <x v="0"/>
    <n v="1"/>
    <x v="6"/>
    <x v="0"/>
    <n v="4"/>
    <n v="1430"/>
    <x v="1"/>
    <x v="8"/>
  </r>
  <r>
    <x v="776"/>
    <n v="22"/>
    <n v="26"/>
    <n v="55"/>
    <x v="4"/>
    <n v="2"/>
    <x v="7"/>
    <x v="0"/>
    <n v="3"/>
    <n v="1430"/>
    <x v="2"/>
    <x v="4"/>
  </r>
  <r>
    <x v="777"/>
    <n v="13"/>
    <n v="26"/>
    <n v="55"/>
    <x v="0"/>
    <n v="3"/>
    <x v="8"/>
    <x v="1"/>
    <n v="1"/>
    <n v="1430"/>
    <x v="2"/>
    <x v="6"/>
  </r>
  <r>
    <x v="778"/>
    <n v="26"/>
    <n v="26"/>
    <n v="55"/>
    <x v="4"/>
    <n v="4"/>
    <x v="3"/>
    <x v="0"/>
    <n v="4"/>
    <n v="1430"/>
    <x v="2"/>
    <x v="8"/>
  </r>
  <r>
    <x v="779"/>
    <n v="17"/>
    <n v="33"/>
    <n v="39"/>
    <x v="4"/>
    <n v="4"/>
    <x v="3"/>
    <x v="0"/>
    <n v="8"/>
    <n v="1287"/>
    <x v="0"/>
    <x v="5"/>
  </r>
  <r>
    <x v="780"/>
    <n v="51"/>
    <n v="33"/>
    <n v="39"/>
    <x v="0"/>
    <n v="5"/>
    <x v="4"/>
    <x v="0"/>
    <n v="8"/>
    <n v="1287"/>
    <x v="0"/>
    <x v="7"/>
  </r>
  <r>
    <x v="781"/>
    <n v="33"/>
    <n v="33"/>
    <n v="39"/>
    <x v="4"/>
    <n v="6"/>
    <x v="5"/>
    <x v="0"/>
    <n v="8"/>
    <n v="1287"/>
    <x v="0"/>
    <x v="3"/>
  </r>
  <r>
    <x v="782"/>
    <n v="32"/>
    <n v="33"/>
    <n v="39"/>
    <x v="0"/>
    <n v="7"/>
    <x v="11"/>
    <x v="1"/>
    <n v="1"/>
    <n v="1287"/>
    <x v="1"/>
    <x v="5"/>
  </r>
  <r>
    <x v="783"/>
    <n v="17"/>
    <n v="33"/>
    <n v="39"/>
    <x v="4"/>
    <n v="8"/>
    <x v="9"/>
    <x v="1"/>
    <n v="7"/>
    <n v="1287"/>
    <x v="1"/>
    <x v="7"/>
  </r>
  <r>
    <x v="784"/>
    <n v="51"/>
    <n v="33"/>
    <n v="39"/>
    <x v="0"/>
    <n v="9"/>
    <x v="9"/>
    <x v="0"/>
    <n v="3"/>
    <n v="1287"/>
    <x v="2"/>
    <x v="9"/>
  </r>
  <r>
    <x v="785"/>
    <n v="33"/>
    <n v="33"/>
    <n v="39"/>
    <x v="4"/>
    <n v="10"/>
    <x v="10"/>
    <x v="1"/>
    <n v="5"/>
    <n v="1287"/>
    <x v="2"/>
    <x v="10"/>
  </r>
  <r>
    <x v="786"/>
    <n v="32"/>
    <n v="33"/>
    <n v="39"/>
    <x v="0"/>
    <n v="11"/>
    <x v="0"/>
    <x v="0"/>
    <n v="9"/>
    <n v="1287"/>
    <x v="2"/>
    <x v="11"/>
  </r>
  <r>
    <x v="787"/>
    <n v="26"/>
    <n v="22"/>
    <n v="55"/>
    <x v="4"/>
    <n v="18"/>
    <x v="7"/>
    <x v="0"/>
    <n v="5"/>
    <n v="1210"/>
    <x v="0"/>
    <x v="5"/>
  </r>
  <r>
    <x v="788"/>
    <n v="11"/>
    <n v="22"/>
    <n v="55"/>
    <x v="4"/>
    <n v="19"/>
    <x v="8"/>
    <x v="1"/>
    <n v="2"/>
    <n v="1210"/>
    <x v="0"/>
    <x v="7"/>
  </r>
  <r>
    <x v="789"/>
    <n v="22"/>
    <n v="22"/>
    <n v="55"/>
    <x v="4"/>
    <n v="20"/>
    <x v="9"/>
    <x v="1"/>
    <n v="7"/>
    <n v="1210"/>
    <x v="0"/>
    <x v="3"/>
  </r>
  <r>
    <x v="790"/>
    <n v="13"/>
    <n v="22"/>
    <n v="55"/>
    <x v="4"/>
    <n v="21"/>
    <x v="10"/>
    <x v="1"/>
    <n v="2"/>
    <n v="1210"/>
    <x v="1"/>
    <x v="5"/>
  </r>
  <r>
    <x v="791"/>
    <n v="26"/>
    <n v="22"/>
    <n v="55"/>
    <x v="4"/>
    <n v="22"/>
    <x v="0"/>
    <x v="1"/>
    <n v="6"/>
    <n v="1210"/>
    <x v="1"/>
    <x v="7"/>
  </r>
  <r>
    <x v="792"/>
    <n v="11"/>
    <n v="22"/>
    <n v="55"/>
    <x v="4"/>
    <n v="23"/>
    <x v="1"/>
    <x v="0"/>
    <n v="1"/>
    <n v="1210"/>
    <x v="1"/>
    <x v="3"/>
  </r>
  <r>
    <x v="793"/>
    <n v="22"/>
    <n v="22"/>
    <n v="55"/>
    <x v="4"/>
    <n v="24"/>
    <x v="3"/>
    <x v="0"/>
    <n v="4"/>
    <n v="1210"/>
    <x v="2"/>
    <x v="5"/>
  </r>
  <r>
    <x v="794"/>
    <n v="13"/>
    <n v="22"/>
    <n v="55"/>
    <x v="4"/>
    <n v="25"/>
    <x v="4"/>
    <x v="0"/>
    <n v="3"/>
    <n v="1210"/>
    <x v="2"/>
    <x v="11"/>
  </r>
  <r>
    <x v="795"/>
    <n v="11"/>
    <n v="26"/>
    <n v="44"/>
    <x v="0"/>
    <n v="16"/>
    <x v="5"/>
    <x v="0"/>
    <n v="6"/>
    <n v="1144"/>
    <x v="0"/>
    <x v="0"/>
  </r>
  <r>
    <x v="796"/>
    <n v="22"/>
    <n v="26"/>
    <n v="44"/>
    <x v="4"/>
    <n v="17"/>
    <x v="6"/>
    <x v="0"/>
    <n v="1"/>
    <n v="1144"/>
    <x v="0"/>
    <x v="7"/>
  </r>
  <r>
    <x v="797"/>
    <n v="13"/>
    <n v="26"/>
    <n v="44"/>
    <x v="0"/>
    <n v="18"/>
    <x v="7"/>
    <x v="0"/>
    <n v="4"/>
    <n v="1144"/>
    <x v="0"/>
    <x v="3"/>
  </r>
  <r>
    <x v="798"/>
    <n v="26"/>
    <n v="26"/>
    <n v="44"/>
    <x v="4"/>
    <n v="19"/>
    <x v="8"/>
    <x v="1"/>
    <n v="3"/>
    <n v="1144"/>
    <x v="1"/>
    <x v="5"/>
  </r>
  <r>
    <x v="799"/>
    <n v="11"/>
    <n v="26"/>
    <n v="44"/>
    <x v="0"/>
    <n v="20"/>
    <x v="9"/>
    <x v="1"/>
    <n v="1"/>
    <n v="1144"/>
    <x v="1"/>
    <x v="7"/>
  </r>
  <r>
    <x v="800"/>
    <n v="22"/>
    <n v="26"/>
    <n v="44"/>
    <x v="4"/>
    <n v="21"/>
    <x v="10"/>
    <x v="1"/>
    <n v="4"/>
    <n v="1144"/>
    <x v="1"/>
    <x v="3"/>
  </r>
  <r>
    <x v="801"/>
    <n v="13"/>
    <n v="26"/>
    <n v="44"/>
    <x v="0"/>
    <n v="22"/>
    <x v="0"/>
    <x v="1"/>
    <n v="7"/>
    <n v="1144"/>
    <x v="2"/>
    <x v="5"/>
  </r>
  <r>
    <x v="802"/>
    <n v="26"/>
    <n v="26"/>
    <n v="44"/>
    <x v="4"/>
    <n v="23"/>
    <x v="1"/>
    <x v="0"/>
    <n v="5"/>
    <n v="1144"/>
    <x v="2"/>
    <x v="7"/>
  </r>
  <r>
    <x v="803"/>
    <n v="13"/>
    <n v="26"/>
    <n v="43"/>
    <x v="0"/>
    <n v="13"/>
    <x v="2"/>
    <x v="1"/>
    <n v="1"/>
    <n v="1118"/>
    <x v="0"/>
    <x v="0"/>
  </r>
  <r>
    <x v="804"/>
    <n v="26"/>
    <n v="26"/>
    <n v="43"/>
    <x v="4"/>
    <n v="14"/>
    <x v="3"/>
    <x v="0"/>
    <n v="4"/>
    <n v="1118"/>
    <x v="0"/>
    <x v="1"/>
  </r>
  <r>
    <x v="805"/>
    <n v="11"/>
    <n v="26"/>
    <n v="43"/>
    <x v="0"/>
    <n v="15"/>
    <x v="4"/>
    <x v="0"/>
    <n v="3"/>
    <n v="1118"/>
    <x v="0"/>
    <x v="2"/>
  </r>
  <r>
    <x v="806"/>
    <n v="22"/>
    <n v="26"/>
    <n v="43"/>
    <x v="4"/>
    <n v="16"/>
    <x v="5"/>
    <x v="0"/>
    <n v="1"/>
    <n v="1118"/>
    <x v="1"/>
    <x v="0"/>
  </r>
  <r>
    <x v="807"/>
    <n v="13"/>
    <n v="26"/>
    <n v="43"/>
    <x v="0"/>
    <n v="17"/>
    <x v="6"/>
    <x v="0"/>
    <n v="4"/>
    <n v="1118"/>
    <x v="1"/>
    <x v="1"/>
  </r>
  <r>
    <x v="808"/>
    <n v="26"/>
    <n v="26"/>
    <n v="43"/>
    <x v="4"/>
    <n v="18"/>
    <x v="7"/>
    <x v="0"/>
    <n v="7"/>
    <n v="1118"/>
    <x v="1"/>
    <x v="2"/>
  </r>
  <r>
    <x v="809"/>
    <n v="11"/>
    <n v="26"/>
    <n v="43"/>
    <x v="0"/>
    <n v="19"/>
    <x v="8"/>
    <x v="1"/>
    <n v="5"/>
    <n v="1118"/>
    <x v="2"/>
    <x v="0"/>
  </r>
  <r>
    <x v="810"/>
    <n v="22"/>
    <n v="26"/>
    <n v="43"/>
    <x v="4"/>
    <n v="20"/>
    <x v="9"/>
    <x v="1"/>
    <n v="2"/>
    <n v="1118"/>
    <x v="2"/>
    <x v="7"/>
  </r>
  <r>
    <x v="811"/>
    <n v="13"/>
    <n v="26"/>
    <n v="43"/>
    <x v="0"/>
    <n v="21"/>
    <x v="10"/>
    <x v="1"/>
    <n v="7"/>
    <n v="1118"/>
    <x v="2"/>
    <x v="3"/>
  </r>
  <r>
    <x v="812"/>
    <n v="26"/>
    <n v="26"/>
    <n v="39"/>
    <x v="4"/>
    <n v="2"/>
    <x v="7"/>
    <x v="0"/>
    <n v="7"/>
    <n v="1014"/>
    <x v="0"/>
    <x v="0"/>
  </r>
  <r>
    <x v="813"/>
    <n v="11"/>
    <n v="26"/>
    <n v="39"/>
    <x v="0"/>
    <n v="3"/>
    <x v="8"/>
    <x v="1"/>
    <n v="5"/>
    <n v="1014"/>
    <x v="0"/>
    <x v="1"/>
  </r>
  <r>
    <x v="814"/>
    <n v="22"/>
    <n v="26"/>
    <n v="39"/>
    <x v="4"/>
    <n v="4"/>
    <x v="3"/>
    <x v="0"/>
    <n v="2"/>
    <n v="1014"/>
    <x v="0"/>
    <x v="2"/>
  </r>
  <r>
    <x v="815"/>
    <n v="13"/>
    <n v="26"/>
    <n v="39"/>
    <x v="0"/>
    <n v="5"/>
    <x v="4"/>
    <x v="0"/>
    <n v="7"/>
    <n v="1014"/>
    <x v="1"/>
    <x v="0"/>
  </r>
  <r>
    <x v="816"/>
    <n v="26"/>
    <n v="26"/>
    <n v="39"/>
    <x v="4"/>
    <n v="6"/>
    <x v="5"/>
    <x v="0"/>
    <n v="2"/>
    <n v="1014"/>
    <x v="1"/>
    <x v="7"/>
  </r>
  <r>
    <x v="817"/>
    <n v="11"/>
    <n v="26"/>
    <n v="39"/>
    <x v="0"/>
    <n v="7"/>
    <x v="11"/>
    <x v="1"/>
    <n v="6"/>
    <n v="1014"/>
    <x v="1"/>
    <x v="3"/>
  </r>
  <r>
    <x v="818"/>
    <n v="22"/>
    <n v="26"/>
    <n v="39"/>
    <x v="4"/>
    <n v="8"/>
    <x v="9"/>
    <x v="1"/>
    <n v="1"/>
    <n v="1014"/>
    <x v="2"/>
    <x v="5"/>
  </r>
  <r>
    <x v="819"/>
    <n v="13"/>
    <n v="26"/>
    <n v="39"/>
    <x v="0"/>
    <n v="9"/>
    <x v="9"/>
    <x v="0"/>
    <n v="4"/>
    <n v="1014"/>
    <x v="2"/>
    <x v="7"/>
  </r>
  <r>
    <x v="820"/>
    <n v="26"/>
    <n v="26"/>
    <n v="39"/>
    <x v="4"/>
    <n v="10"/>
    <x v="10"/>
    <x v="1"/>
    <n v="3"/>
    <n v="1014"/>
    <x v="2"/>
    <x v="3"/>
  </r>
  <r>
    <x v="821"/>
    <n v="26"/>
    <n v="22"/>
    <n v="44"/>
    <x v="4"/>
    <n v="12"/>
    <x v="1"/>
    <x v="0"/>
    <n v="7"/>
    <n v="968"/>
    <x v="0"/>
    <x v="4"/>
  </r>
  <r>
    <x v="822"/>
    <n v="11"/>
    <n v="22"/>
    <n v="44"/>
    <x v="4"/>
    <n v="13"/>
    <x v="2"/>
    <x v="1"/>
    <n v="2"/>
    <n v="968"/>
    <x v="0"/>
    <x v="6"/>
  </r>
  <r>
    <x v="823"/>
    <n v="22"/>
    <n v="22"/>
    <n v="44"/>
    <x v="4"/>
    <n v="14"/>
    <x v="3"/>
    <x v="0"/>
    <n v="6"/>
    <n v="968"/>
    <x v="0"/>
    <x v="8"/>
  </r>
  <r>
    <x v="824"/>
    <n v="13"/>
    <n v="22"/>
    <n v="44"/>
    <x v="4"/>
    <n v="15"/>
    <x v="4"/>
    <x v="0"/>
    <n v="1"/>
    <n v="968"/>
    <x v="1"/>
    <x v="4"/>
  </r>
  <r>
    <x v="825"/>
    <n v="26"/>
    <n v="22"/>
    <n v="44"/>
    <x v="4"/>
    <n v="16"/>
    <x v="5"/>
    <x v="0"/>
    <n v="4"/>
    <n v="968"/>
    <x v="1"/>
    <x v="6"/>
  </r>
  <r>
    <x v="826"/>
    <n v="11"/>
    <n v="22"/>
    <n v="44"/>
    <x v="4"/>
    <n v="17"/>
    <x v="6"/>
    <x v="0"/>
    <n v="3"/>
    <n v="968"/>
    <x v="1"/>
    <x v="8"/>
  </r>
  <r>
    <x v="827"/>
    <n v="22"/>
    <n v="22"/>
    <n v="44"/>
    <x v="4"/>
    <n v="18"/>
    <x v="7"/>
    <x v="0"/>
    <n v="1"/>
    <n v="968"/>
    <x v="2"/>
    <x v="0"/>
  </r>
  <r>
    <x v="828"/>
    <n v="13"/>
    <n v="22"/>
    <n v="44"/>
    <x v="4"/>
    <n v="19"/>
    <x v="8"/>
    <x v="1"/>
    <n v="4"/>
    <n v="968"/>
    <x v="2"/>
    <x v="1"/>
  </r>
  <r>
    <x v="829"/>
    <n v="26"/>
    <n v="22"/>
    <n v="44"/>
    <x v="4"/>
    <n v="20"/>
    <x v="9"/>
    <x v="1"/>
    <n v="7"/>
    <n v="968"/>
    <x v="2"/>
    <x v="2"/>
  </r>
  <r>
    <x v="830"/>
    <n v="26"/>
    <n v="74"/>
    <n v="13"/>
    <x v="4"/>
    <n v="25"/>
    <x v="4"/>
    <x v="0"/>
    <n v="7"/>
    <n v="962"/>
    <x v="0"/>
    <x v="10"/>
  </r>
  <r>
    <x v="831"/>
    <n v="11"/>
    <n v="74"/>
    <n v="13"/>
    <x v="4"/>
    <n v="1"/>
    <x v="6"/>
    <x v="0"/>
    <n v="2"/>
    <n v="962"/>
    <x v="0"/>
    <x v="11"/>
  </r>
  <r>
    <x v="832"/>
    <n v="22"/>
    <n v="74"/>
    <n v="13"/>
    <x v="4"/>
    <n v="2"/>
    <x v="7"/>
    <x v="0"/>
    <n v="6"/>
    <n v="962"/>
    <x v="1"/>
    <x v="9"/>
  </r>
  <r>
    <x v="833"/>
    <n v="13"/>
    <n v="74"/>
    <n v="13"/>
    <x v="4"/>
    <n v="3"/>
    <x v="8"/>
    <x v="1"/>
    <n v="1"/>
    <n v="962"/>
    <x v="1"/>
    <x v="10"/>
  </r>
  <r>
    <x v="834"/>
    <n v="26"/>
    <n v="74"/>
    <n v="13"/>
    <x v="4"/>
    <n v="4"/>
    <x v="3"/>
    <x v="0"/>
    <n v="4"/>
    <n v="962"/>
    <x v="1"/>
    <x v="11"/>
  </r>
  <r>
    <x v="835"/>
    <n v="11"/>
    <n v="74"/>
    <n v="13"/>
    <x v="4"/>
    <n v="5"/>
    <x v="4"/>
    <x v="0"/>
    <n v="3"/>
    <n v="962"/>
    <x v="2"/>
    <x v="9"/>
  </r>
  <r>
    <x v="836"/>
    <n v="22"/>
    <n v="74"/>
    <n v="13"/>
    <x v="4"/>
    <n v="6"/>
    <x v="5"/>
    <x v="0"/>
    <n v="1"/>
    <n v="962"/>
    <x v="2"/>
    <x v="10"/>
  </r>
  <r>
    <x v="837"/>
    <n v="13"/>
    <n v="74"/>
    <n v="13"/>
    <x v="4"/>
    <n v="7"/>
    <x v="11"/>
    <x v="1"/>
    <n v="4"/>
    <n v="962"/>
    <x v="2"/>
    <x v="8"/>
  </r>
  <r>
    <x v="838"/>
    <n v="22"/>
    <n v="22"/>
    <n v="43"/>
    <x v="4"/>
    <n v="9"/>
    <x v="9"/>
    <x v="0"/>
    <n v="2"/>
    <n v="946"/>
    <x v="0"/>
    <x v="9"/>
  </r>
  <r>
    <x v="839"/>
    <n v="13"/>
    <n v="22"/>
    <n v="43"/>
    <x v="4"/>
    <n v="10"/>
    <x v="10"/>
    <x v="1"/>
    <n v="6"/>
    <n v="946"/>
    <x v="0"/>
    <x v="10"/>
  </r>
  <r>
    <x v="840"/>
    <n v="26"/>
    <n v="22"/>
    <n v="43"/>
    <x v="4"/>
    <n v="11"/>
    <x v="0"/>
    <x v="0"/>
    <n v="1"/>
    <n v="946"/>
    <x v="0"/>
    <x v="11"/>
  </r>
  <r>
    <x v="841"/>
    <n v="11"/>
    <n v="22"/>
    <n v="43"/>
    <x v="4"/>
    <n v="12"/>
    <x v="1"/>
    <x v="0"/>
    <n v="4"/>
    <n v="946"/>
    <x v="1"/>
    <x v="9"/>
  </r>
  <r>
    <x v="842"/>
    <n v="22"/>
    <n v="22"/>
    <n v="43"/>
    <x v="4"/>
    <n v="13"/>
    <x v="2"/>
    <x v="1"/>
    <n v="3"/>
    <n v="946"/>
    <x v="1"/>
    <x v="10"/>
  </r>
  <r>
    <x v="843"/>
    <n v="13"/>
    <n v="22"/>
    <n v="43"/>
    <x v="4"/>
    <n v="14"/>
    <x v="3"/>
    <x v="0"/>
    <n v="1"/>
    <n v="946"/>
    <x v="1"/>
    <x v="11"/>
  </r>
  <r>
    <x v="844"/>
    <n v="26"/>
    <n v="22"/>
    <n v="43"/>
    <x v="4"/>
    <n v="15"/>
    <x v="4"/>
    <x v="0"/>
    <n v="4"/>
    <n v="946"/>
    <x v="2"/>
    <x v="4"/>
  </r>
  <r>
    <x v="845"/>
    <n v="11"/>
    <n v="22"/>
    <n v="43"/>
    <x v="4"/>
    <n v="16"/>
    <x v="5"/>
    <x v="0"/>
    <n v="7"/>
    <n v="946"/>
    <x v="2"/>
    <x v="6"/>
  </r>
  <r>
    <x v="846"/>
    <n v="22"/>
    <n v="22"/>
    <n v="43"/>
    <x v="4"/>
    <n v="17"/>
    <x v="6"/>
    <x v="0"/>
    <n v="5"/>
    <n v="946"/>
    <x v="2"/>
    <x v="8"/>
  </r>
  <r>
    <x v="847"/>
    <n v="51"/>
    <n v="55"/>
    <n v="17"/>
    <x v="3"/>
    <n v="4"/>
    <x v="3"/>
    <x v="0"/>
    <n v="8"/>
    <n v="935"/>
    <x v="0"/>
    <x v="4"/>
  </r>
  <r>
    <x v="848"/>
    <n v="33"/>
    <n v="55"/>
    <n v="17"/>
    <x v="4"/>
    <n v="5"/>
    <x v="4"/>
    <x v="0"/>
    <n v="8"/>
    <n v="935"/>
    <x v="0"/>
    <x v="6"/>
  </r>
  <r>
    <x v="849"/>
    <n v="32"/>
    <n v="55"/>
    <n v="17"/>
    <x v="3"/>
    <n v="6"/>
    <x v="5"/>
    <x v="0"/>
    <n v="1"/>
    <n v="935"/>
    <x v="0"/>
    <x v="2"/>
  </r>
  <r>
    <x v="850"/>
    <n v="17"/>
    <n v="55"/>
    <n v="17"/>
    <x v="4"/>
    <n v="7"/>
    <x v="11"/>
    <x v="1"/>
    <n v="7"/>
    <n v="935"/>
    <x v="1"/>
    <x v="0"/>
  </r>
  <r>
    <x v="851"/>
    <n v="51"/>
    <n v="55"/>
    <n v="17"/>
    <x v="3"/>
    <n v="8"/>
    <x v="9"/>
    <x v="1"/>
    <n v="3"/>
    <n v="935"/>
    <x v="1"/>
    <x v="1"/>
  </r>
  <r>
    <x v="852"/>
    <n v="33"/>
    <n v="55"/>
    <n v="17"/>
    <x v="4"/>
    <n v="9"/>
    <x v="9"/>
    <x v="0"/>
    <n v="5"/>
    <n v="935"/>
    <x v="1"/>
    <x v="2"/>
  </r>
  <r>
    <x v="853"/>
    <n v="32"/>
    <n v="55"/>
    <n v="17"/>
    <x v="3"/>
    <n v="10"/>
    <x v="10"/>
    <x v="1"/>
    <n v="9"/>
    <n v="935"/>
    <x v="2"/>
    <x v="0"/>
  </r>
  <r>
    <x v="854"/>
    <n v="17"/>
    <n v="55"/>
    <n v="17"/>
    <x v="4"/>
    <n v="11"/>
    <x v="0"/>
    <x v="0"/>
    <n v="5"/>
    <n v="935"/>
    <x v="2"/>
    <x v="1"/>
  </r>
  <r>
    <x v="855"/>
    <n v="51"/>
    <n v="55"/>
    <n v="17"/>
    <x v="3"/>
    <n v="12"/>
    <x v="1"/>
    <x v="0"/>
    <n v="4"/>
    <n v="935"/>
    <x v="2"/>
    <x v="2"/>
  </r>
  <r>
    <x v="856"/>
    <n v="33"/>
    <n v="51"/>
    <n v="17"/>
    <x v="0"/>
    <n v="11"/>
    <x v="0"/>
    <x v="0"/>
    <n v="7"/>
    <n v="867"/>
    <x v="0"/>
    <x v="4"/>
  </r>
  <r>
    <x v="857"/>
    <n v="32"/>
    <n v="51"/>
    <n v="17"/>
    <x v="4"/>
    <n v="12"/>
    <x v="1"/>
    <x v="0"/>
    <n v="3"/>
    <n v="867"/>
    <x v="0"/>
    <x v="6"/>
  </r>
  <r>
    <x v="858"/>
    <n v="17"/>
    <n v="51"/>
    <n v="17"/>
    <x v="0"/>
    <n v="13"/>
    <x v="2"/>
    <x v="1"/>
    <n v="5"/>
    <n v="867"/>
    <x v="0"/>
    <x v="8"/>
  </r>
  <r>
    <x v="859"/>
    <n v="51"/>
    <n v="51"/>
    <n v="17"/>
    <x v="4"/>
    <n v="14"/>
    <x v="3"/>
    <x v="0"/>
    <n v="9"/>
    <n v="867"/>
    <x v="1"/>
    <x v="4"/>
  </r>
  <r>
    <x v="860"/>
    <n v="33"/>
    <n v="51"/>
    <n v="17"/>
    <x v="0"/>
    <n v="15"/>
    <x v="4"/>
    <x v="0"/>
    <n v="5"/>
    <n v="867"/>
    <x v="1"/>
    <x v="6"/>
  </r>
  <r>
    <x v="861"/>
    <n v="32"/>
    <n v="51"/>
    <n v="17"/>
    <x v="4"/>
    <n v="16"/>
    <x v="5"/>
    <x v="0"/>
    <n v="4"/>
    <n v="867"/>
    <x v="1"/>
    <x v="8"/>
  </r>
  <r>
    <x v="862"/>
    <n v="17"/>
    <n v="51"/>
    <n v="17"/>
    <x v="0"/>
    <n v="17"/>
    <x v="6"/>
    <x v="0"/>
    <n v="2"/>
    <n v="867"/>
    <x v="2"/>
    <x v="0"/>
  </r>
  <r>
    <x v="863"/>
    <n v="51"/>
    <n v="51"/>
    <n v="17"/>
    <x v="4"/>
    <n v="18"/>
    <x v="7"/>
    <x v="0"/>
    <n v="8"/>
    <n v="867"/>
    <x v="2"/>
    <x v="1"/>
  </r>
  <r>
    <x v="864"/>
    <n v="33"/>
    <n v="51"/>
    <n v="17"/>
    <x v="0"/>
    <n v="19"/>
    <x v="8"/>
    <x v="1"/>
    <n v="8"/>
    <n v="867"/>
    <x v="2"/>
    <x v="2"/>
  </r>
  <r>
    <x v="865"/>
    <n v="13"/>
    <n v="22"/>
    <n v="39"/>
    <x v="4"/>
    <n v="23"/>
    <x v="1"/>
    <x v="0"/>
    <n v="1"/>
    <n v="858"/>
    <x v="0"/>
    <x v="9"/>
  </r>
  <r>
    <x v="866"/>
    <n v="26"/>
    <n v="22"/>
    <n v="39"/>
    <x v="4"/>
    <n v="24"/>
    <x v="3"/>
    <x v="0"/>
    <n v="4"/>
    <n v="858"/>
    <x v="0"/>
    <x v="10"/>
  </r>
  <r>
    <x v="867"/>
    <n v="11"/>
    <n v="22"/>
    <n v="39"/>
    <x v="4"/>
    <n v="25"/>
    <x v="4"/>
    <x v="0"/>
    <n v="7"/>
    <n v="858"/>
    <x v="0"/>
    <x v="8"/>
  </r>
  <r>
    <x v="868"/>
    <n v="22"/>
    <n v="22"/>
    <n v="39"/>
    <x v="4"/>
    <n v="1"/>
    <x v="6"/>
    <x v="0"/>
    <n v="5"/>
    <n v="858"/>
    <x v="1"/>
    <x v="4"/>
  </r>
  <r>
    <x v="869"/>
    <n v="13"/>
    <n v="22"/>
    <n v="39"/>
    <x v="4"/>
    <n v="2"/>
    <x v="7"/>
    <x v="0"/>
    <n v="2"/>
    <n v="858"/>
    <x v="1"/>
    <x v="6"/>
  </r>
  <r>
    <x v="870"/>
    <n v="26"/>
    <n v="22"/>
    <n v="39"/>
    <x v="4"/>
    <n v="3"/>
    <x v="8"/>
    <x v="1"/>
    <n v="7"/>
    <n v="858"/>
    <x v="1"/>
    <x v="8"/>
  </r>
  <r>
    <x v="871"/>
    <n v="11"/>
    <n v="22"/>
    <n v="39"/>
    <x v="4"/>
    <n v="4"/>
    <x v="3"/>
    <x v="0"/>
    <n v="2"/>
    <n v="858"/>
    <x v="2"/>
    <x v="4"/>
  </r>
  <r>
    <x v="872"/>
    <n v="22"/>
    <n v="22"/>
    <n v="39"/>
    <x v="4"/>
    <n v="5"/>
    <x v="4"/>
    <x v="0"/>
    <n v="6"/>
    <n v="858"/>
    <x v="2"/>
    <x v="6"/>
  </r>
  <r>
    <x v="873"/>
    <n v="13"/>
    <n v="22"/>
    <n v="39"/>
    <x v="4"/>
    <n v="6"/>
    <x v="5"/>
    <x v="0"/>
    <n v="1"/>
    <n v="858"/>
    <x v="2"/>
    <x v="8"/>
  </r>
  <r>
    <x v="874"/>
    <n v="26"/>
    <n v="112"/>
    <n v="7"/>
    <x v="3"/>
    <n v="4"/>
    <x v="3"/>
    <x v="0"/>
    <n v="3"/>
    <n v="784"/>
    <x v="0"/>
    <x v="9"/>
  </r>
  <r>
    <x v="875"/>
    <n v="11"/>
    <n v="112"/>
    <n v="7"/>
    <x v="3"/>
    <n v="5"/>
    <x v="4"/>
    <x v="0"/>
    <n v="1"/>
    <n v="784"/>
    <x v="0"/>
    <x v="6"/>
  </r>
  <r>
    <x v="876"/>
    <n v="22"/>
    <n v="112"/>
    <n v="7"/>
    <x v="3"/>
    <n v="6"/>
    <x v="5"/>
    <x v="0"/>
    <n v="4"/>
    <n v="784"/>
    <x v="0"/>
    <x v="8"/>
  </r>
  <r>
    <x v="877"/>
    <n v="13"/>
    <n v="112"/>
    <n v="7"/>
    <x v="3"/>
    <n v="7"/>
    <x v="11"/>
    <x v="1"/>
    <n v="7"/>
    <n v="784"/>
    <x v="1"/>
    <x v="4"/>
  </r>
  <r>
    <x v="878"/>
    <n v="26"/>
    <n v="112"/>
    <n v="7"/>
    <x v="3"/>
    <n v="8"/>
    <x v="9"/>
    <x v="1"/>
    <n v="5"/>
    <n v="784"/>
    <x v="1"/>
    <x v="6"/>
  </r>
  <r>
    <x v="879"/>
    <n v="11"/>
    <n v="112"/>
    <n v="7"/>
    <x v="3"/>
    <n v="9"/>
    <x v="9"/>
    <x v="0"/>
    <n v="2"/>
    <n v="784"/>
    <x v="1"/>
    <x v="8"/>
  </r>
  <r>
    <x v="880"/>
    <n v="22"/>
    <n v="112"/>
    <n v="7"/>
    <x v="3"/>
    <n v="10"/>
    <x v="10"/>
    <x v="1"/>
    <n v="7"/>
    <n v="784"/>
    <x v="2"/>
    <x v="4"/>
  </r>
  <r>
    <x v="881"/>
    <n v="13"/>
    <n v="112"/>
    <n v="7"/>
    <x v="3"/>
    <n v="11"/>
    <x v="0"/>
    <x v="0"/>
    <n v="2"/>
    <n v="784"/>
    <x v="2"/>
    <x v="6"/>
  </r>
  <r>
    <x v="882"/>
    <n v="26"/>
    <n v="112"/>
    <n v="7"/>
    <x v="3"/>
    <n v="12"/>
    <x v="1"/>
    <x v="0"/>
    <n v="6"/>
    <n v="784"/>
    <x v="2"/>
    <x v="2"/>
  </r>
  <r>
    <x v="883"/>
    <n v="33"/>
    <n v="44"/>
    <n v="17"/>
    <x v="3"/>
    <n v="8"/>
    <x v="9"/>
    <x v="1"/>
    <n v="1"/>
    <n v="748"/>
    <x v="0"/>
    <x v="5"/>
  </r>
  <r>
    <x v="884"/>
    <n v="32"/>
    <n v="44"/>
    <n v="17"/>
    <x v="1"/>
    <n v="9"/>
    <x v="9"/>
    <x v="0"/>
    <n v="7"/>
    <n v="748"/>
    <x v="0"/>
    <x v="7"/>
  </r>
  <r>
    <x v="885"/>
    <n v="17"/>
    <n v="44"/>
    <n v="17"/>
    <x v="3"/>
    <n v="10"/>
    <x v="10"/>
    <x v="1"/>
    <n v="3"/>
    <n v="748"/>
    <x v="0"/>
    <x v="3"/>
  </r>
  <r>
    <x v="886"/>
    <n v="51"/>
    <n v="44"/>
    <n v="17"/>
    <x v="1"/>
    <n v="11"/>
    <x v="0"/>
    <x v="0"/>
    <n v="5"/>
    <n v="748"/>
    <x v="1"/>
    <x v="5"/>
  </r>
  <r>
    <x v="887"/>
    <n v="33"/>
    <n v="44"/>
    <n v="17"/>
    <x v="3"/>
    <n v="12"/>
    <x v="1"/>
    <x v="0"/>
    <n v="9"/>
    <n v="748"/>
    <x v="1"/>
    <x v="11"/>
  </r>
  <r>
    <x v="888"/>
    <n v="32"/>
    <n v="44"/>
    <n v="17"/>
    <x v="1"/>
    <n v="13"/>
    <x v="2"/>
    <x v="1"/>
    <n v="5"/>
    <n v="748"/>
    <x v="2"/>
    <x v="9"/>
  </r>
  <r>
    <x v="889"/>
    <n v="17"/>
    <n v="44"/>
    <n v="17"/>
    <x v="3"/>
    <n v="14"/>
    <x v="3"/>
    <x v="0"/>
    <n v="4"/>
    <n v="748"/>
    <x v="2"/>
    <x v="10"/>
  </r>
  <r>
    <x v="890"/>
    <n v="51"/>
    <n v="44"/>
    <n v="17"/>
    <x v="1"/>
    <n v="15"/>
    <x v="4"/>
    <x v="0"/>
    <n v="2"/>
    <n v="748"/>
    <x v="2"/>
    <x v="11"/>
  </r>
  <r>
    <x v="891"/>
    <n v="17"/>
    <n v="43"/>
    <n v="17"/>
    <x v="4"/>
    <n v="19"/>
    <x v="8"/>
    <x v="1"/>
    <n v="5"/>
    <n v="731"/>
    <x v="0"/>
    <x v="10"/>
  </r>
  <r>
    <x v="892"/>
    <n v="51"/>
    <n v="43"/>
    <n v="17"/>
    <x v="4"/>
    <n v="20"/>
    <x v="9"/>
    <x v="1"/>
    <n v="4"/>
    <n v="731"/>
    <x v="0"/>
    <x v="11"/>
  </r>
  <r>
    <x v="893"/>
    <n v="33"/>
    <n v="43"/>
    <n v="17"/>
    <x v="4"/>
    <n v="21"/>
    <x v="10"/>
    <x v="1"/>
    <n v="2"/>
    <n v="731"/>
    <x v="1"/>
    <x v="9"/>
  </r>
  <r>
    <x v="894"/>
    <n v="32"/>
    <n v="43"/>
    <n v="17"/>
    <x v="4"/>
    <n v="22"/>
    <x v="0"/>
    <x v="1"/>
    <n v="8"/>
    <n v="731"/>
    <x v="1"/>
    <x v="6"/>
  </r>
  <r>
    <x v="895"/>
    <n v="17"/>
    <n v="43"/>
    <n v="17"/>
    <x v="4"/>
    <n v="23"/>
    <x v="1"/>
    <x v="0"/>
    <n v="8"/>
    <n v="731"/>
    <x v="1"/>
    <x v="8"/>
  </r>
  <r>
    <x v="896"/>
    <n v="51"/>
    <n v="43"/>
    <n v="17"/>
    <x v="4"/>
    <n v="24"/>
    <x v="3"/>
    <x v="0"/>
    <n v="8"/>
    <n v="731"/>
    <x v="2"/>
    <x v="4"/>
  </r>
  <r>
    <x v="897"/>
    <n v="33"/>
    <n v="43"/>
    <n v="17"/>
    <x v="4"/>
    <n v="25"/>
    <x v="4"/>
    <x v="0"/>
    <n v="1"/>
    <n v="731"/>
    <x v="2"/>
    <x v="6"/>
  </r>
  <r>
    <x v="898"/>
    <n v="32"/>
    <n v="43"/>
    <n v="17"/>
    <x v="4"/>
    <n v="1"/>
    <x v="6"/>
    <x v="0"/>
    <n v="7"/>
    <n v="731"/>
    <x v="2"/>
    <x v="8"/>
  </r>
  <r>
    <x v="899"/>
    <n v="22"/>
    <n v="26"/>
    <n v="26"/>
    <x v="4"/>
    <n v="5"/>
    <x v="4"/>
    <x v="0"/>
    <n v="4"/>
    <n v="676"/>
    <x v="0"/>
    <x v="5"/>
  </r>
  <r>
    <x v="900"/>
    <n v="13"/>
    <n v="26"/>
    <n v="26"/>
    <x v="0"/>
    <n v="6"/>
    <x v="5"/>
    <x v="0"/>
    <n v="7"/>
    <n v="676"/>
    <x v="0"/>
    <x v="7"/>
  </r>
  <r>
    <x v="901"/>
    <n v="26"/>
    <n v="26"/>
    <n v="26"/>
    <x v="4"/>
    <n v="7"/>
    <x v="11"/>
    <x v="1"/>
    <n v="5"/>
    <n v="676"/>
    <x v="0"/>
    <x v="3"/>
  </r>
  <r>
    <x v="902"/>
    <n v="11"/>
    <n v="26"/>
    <n v="26"/>
    <x v="0"/>
    <n v="8"/>
    <x v="9"/>
    <x v="1"/>
    <n v="2"/>
    <n v="676"/>
    <x v="1"/>
    <x v="5"/>
  </r>
  <r>
    <x v="903"/>
    <n v="22"/>
    <n v="26"/>
    <n v="26"/>
    <x v="4"/>
    <n v="9"/>
    <x v="9"/>
    <x v="0"/>
    <n v="7"/>
    <n v="676"/>
    <x v="1"/>
    <x v="7"/>
  </r>
  <r>
    <x v="904"/>
    <n v="13"/>
    <n v="26"/>
    <n v="26"/>
    <x v="0"/>
    <n v="10"/>
    <x v="10"/>
    <x v="1"/>
    <n v="2"/>
    <n v="676"/>
    <x v="2"/>
    <x v="9"/>
  </r>
  <r>
    <x v="905"/>
    <n v="26"/>
    <n v="26"/>
    <n v="26"/>
    <x v="4"/>
    <n v="11"/>
    <x v="0"/>
    <x v="0"/>
    <n v="6"/>
    <n v="676"/>
    <x v="2"/>
    <x v="10"/>
  </r>
  <r>
    <x v="906"/>
    <n v="11"/>
    <n v="26"/>
    <n v="26"/>
    <x v="0"/>
    <n v="12"/>
    <x v="1"/>
    <x v="0"/>
    <n v="1"/>
    <n v="676"/>
    <x v="2"/>
    <x v="11"/>
  </r>
  <r>
    <x v="907"/>
    <n v="51"/>
    <n v="39"/>
    <n v="17"/>
    <x v="1"/>
    <n v="1"/>
    <x v="6"/>
    <x v="0"/>
    <n v="8"/>
    <n v="663"/>
    <x v="0"/>
    <x v="10"/>
  </r>
  <r>
    <x v="908"/>
    <n v="33"/>
    <n v="39"/>
    <n v="17"/>
    <x v="3"/>
    <n v="2"/>
    <x v="7"/>
    <x v="0"/>
    <n v="8"/>
    <n v="663"/>
    <x v="0"/>
    <x v="11"/>
  </r>
  <r>
    <x v="909"/>
    <n v="32"/>
    <n v="39"/>
    <n v="17"/>
    <x v="1"/>
    <n v="3"/>
    <x v="8"/>
    <x v="1"/>
    <n v="8"/>
    <n v="663"/>
    <x v="1"/>
    <x v="9"/>
  </r>
  <r>
    <x v="910"/>
    <n v="17"/>
    <n v="39"/>
    <n v="17"/>
    <x v="3"/>
    <n v="4"/>
    <x v="3"/>
    <x v="0"/>
    <n v="1"/>
    <n v="663"/>
    <x v="1"/>
    <x v="10"/>
  </r>
  <r>
    <x v="911"/>
    <n v="51"/>
    <n v="39"/>
    <n v="17"/>
    <x v="1"/>
    <n v="5"/>
    <x v="4"/>
    <x v="0"/>
    <n v="7"/>
    <n v="663"/>
    <x v="1"/>
    <x v="11"/>
  </r>
  <r>
    <x v="912"/>
    <n v="33"/>
    <n v="39"/>
    <n v="17"/>
    <x v="3"/>
    <n v="6"/>
    <x v="5"/>
    <x v="0"/>
    <n v="3"/>
    <n v="663"/>
    <x v="2"/>
    <x v="9"/>
  </r>
  <r>
    <x v="913"/>
    <n v="32"/>
    <n v="39"/>
    <n v="17"/>
    <x v="1"/>
    <n v="7"/>
    <x v="11"/>
    <x v="1"/>
    <n v="5"/>
    <n v="663"/>
    <x v="2"/>
    <x v="10"/>
  </r>
  <r>
    <x v="914"/>
    <n v="17"/>
    <n v="39"/>
    <n v="17"/>
    <x v="3"/>
    <n v="8"/>
    <x v="9"/>
    <x v="1"/>
    <n v="9"/>
    <n v="663"/>
    <x v="2"/>
    <x v="8"/>
  </r>
  <r>
    <x v="915"/>
    <n v="11"/>
    <n v="22"/>
    <n v="26"/>
    <x v="4"/>
    <n v="1"/>
    <x v="6"/>
    <x v="0"/>
    <n v="3"/>
    <n v="572"/>
    <x v="0"/>
    <x v="4"/>
  </r>
  <r>
    <x v="916"/>
    <n v="22"/>
    <n v="22"/>
    <n v="26"/>
    <x v="4"/>
    <n v="2"/>
    <x v="7"/>
    <x v="0"/>
    <n v="1"/>
    <n v="572"/>
    <x v="0"/>
    <x v="6"/>
  </r>
  <r>
    <x v="917"/>
    <n v="13"/>
    <n v="22"/>
    <n v="26"/>
    <x v="4"/>
    <n v="3"/>
    <x v="8"/>
    <x v="1"/>
    <n v="4"/>
    <n v="572"/>
    <x v="0"/>
    <x v="8"/>
  </r>
  <r>
    <x v="918"/>
    <n v="26"/>
    <n v="22"/>
    <n v="26"/>
    <x v="4"/>
    <n v="4"/>
    <x v="3"/>
    <x v="0"/>
    <n v="7"/>
    <n v="572"/>
    <x v="1"/>
    <x v="0"/>
  </r>
  <r>
    <x v="919"/>
    <n v="11"/>
    <n v="22"/>
    <n v="26"/>
    <x v="4"/>
    <n v="5"/>
    <x v="4"/>
    <x v="0"/>
    <n v="5"/>
    <n v="572"/>
    <x v="1"/>
    <x v="1"/>
  </r>
  <r>
    <x v="920"/>
    <n v="22"/>
    <n v="22"/>
    <n v="26"/>
    <x v="4"/>
    <n v="6"/>
    <x v="5"/>
    <x v="0"/>
    <n v="2"/>
    <n v="572"/>
    <x v="1"/>
    <x v="2"/>
  </r>
  <r>
    <x v="921"/>
    <n v="13"/>
    <n v="22"/>
    <n v="26"/>
    <x v="4"/>
    <n v="7"/>
    <x v="11"/>
    <x v="1"/>
    <n v="7"/>
    <n v="572"/>
    <x v="2"/>
    <x v="0"/>
  </r>
  <r>
    <x v="922"/>
    <n v="26"/>
    <n v="22"/>
    <n v="26"/>
    <x v="4"/>
    <n v="8"/>
    <x v="9"/>
    <x v="1"/>
    <n v="2"/>
    <n v="572"/>
    <x v="2"/>
    <x v="1"/>
  </r>
  <r>
    <x v="923"/>
    <n v="11"/>
    <n v="22"/>
    <n v="26"/>
    <x v="4"/>
    <n v="9"/>
    <x v="9"/>
    <x v="0"/>
    <n v="6"/>
    <n v="572"/>
    <x v="2"/>
    <x v="2"/>
  </r>
  <r>
    <x v="924"/>
    <n v="32"/>
    <n v="33"/>
    <n v="17"/>
    <x v="0"/>
    <n v="15"/>
    <x v="4"/>
    <x v="0"/>
    <n v="5"/>
    <n v="561"/>
    <x v="0"/>
    <x v="0"/>
  </r>
  <r>
    <x v="925"/>
    <n v="17"/>
    <n v="33"/>
    <n v="17"/>
    <x v="4"/>
    <n v="16"/>
    <x v="5"/>
    <x v="0"/>
    <n v="9"/>
    <n v="561"/>
    <x v="0"/>
    <x v="7"/>
  </r>
  <r>
    <x v="926"/>
    <n v="51"/>
    <n v="33"/>
    <n v="17"/>
    <x v="0"/>
    <n v="17"/>
    <x v="6"/>
    <x v="0"/>
    <n v="5"/>
    <n v="561"/>
    <x v="0"/>
    <x v="3"/>
  </r>
  <r>
    <x v="927"/>
    <n v="33"/>
    <n v="33"/>
    <n v="17"/>
    <x v="4"/>
    <n v="18"/>
    <x v="7"/>
    <x v="0"/>
    <n v="4"/>
    <n v="561"/>
    <x v="1"/>
    <x v="5"/>
  </r>
  <r>
    <x v="928"/>
    <n v="32"/>
    <n v="33"/>
    <n v="17"/>
    <x v="0"/>
    <n v="19"/>
    <x v="8"/>
    <x v="1"/>
    <n v="2"/>
    <n v="561"/>
    <x v="1"/>
    <x v="7"/>
  </r>
  <r>
    <x v="929"/>
    <n v="17"/>
    <n v="33"/>
    <n v="17"/>
    <x v="4"/>
    <n v="20"/>
    <x v="9"/>
    <x v="1"/>
    <n v="8"/>
    <n v="561"/>
    <x v="1"/>
    <x v="3"/>
  </r>
  <r>
    <x v="930"/>
    <n v="51"/>
    <n v="33"/>
    <n v="17"/>
    <x v="0"/>
    <n v="21"/>
    <x v="10"/>
    <x v="1"/>
    <n v="8"/>
    <n v="561"/>
    <x v="2"/>
    <x v="5"/>
  </r>
  <r>
    <x v="931"/>
    <n v="33"/>
    <n v="33"/>
    <n v="17"/>
    <x v="4"/>
    <n v="22"/>
    <x v="0"/>
    <x v="1"/>
    <n v="8"/>
    <n v="561"/>
    <x v="2"/>
    <x v="7"/>
  </r>
  <r>
    <x v="932"/>
    <n v="11"/>
    <n v="7"/>
    <n v="74"/>
    <x v="1"/>
    <n v="17"/>
    <x v="6"/>
    <x v="0"/>
    <n v="1"/>
    <n v="518"/>
    <x v="0"/>
    <x v="0"/>
  </r>
  <r>
    <x v="933"/>
    <n v="11"/>
    <n v="74"/>
    <n v="7"/>
    <x v="4"/>
    <n v="8"/>
    <x v="9"/>
    <x v="1"/>
    <n v="4"/>
    <n v="518"/>
    <x v="0"/>
    <x v="0"/>
  </r>
  <r>
    <x v="934"/>
    <n v="22"/>
    <n v="7"/>
    <n v="74"/>
    <x v="4"/>
    <n v="18"/>
    <x v="7"/>
    <x v="0"/>
    <n v="4"/>
    <n v="518"/>
    <x v="0"/>
    <x v="1"/>
  </r>
  <r>
    <x v="935"/>
    <n v="22"/>
    <n v="74"/>
    <n v="7"/>
    <x v="4"/>
    <n v="9"/>
    <x v="9"/>
    <x v="0"/>
    <n v="7"/>
    <n v="518"/>
    <x v="0"/>
    <x v="1"/>
  </r>
  <r>
    <x v="936"/>
    <n v="13"/>
    <n v="7"/>
    <n v="74"/>
    <x v="1"/>
    <n v="19"/>
    <x v="8"/>
    <x v="1"/>
    <n v="7"/>
    <n v="518"/>
    <x v="0"/>
    <x v="2"/>
  </r>
  <r>
    <x v="937"/>
    <n v="13"/>
    <n v="74"/>
    <n v="7"/>
    <x v="4"/>
    <n v="10"/>
    <x v="10"/>
    <x v="1"/>
    <n v="5"/>
    <n v="518"/>
    <x v="0"/>
    <x v="2"/>
  </r>
  <r>
    <x v="938"/>
    <n v="26"/>
    <n v="7"/>
    <n v="74"/>
    <x v="4"/>
    <n v="20"/>
    <x v="9"/>
    <x v="1"/>
    <n v="5"/>
    <n v="518"/>
    <x v="1"/>
    <x v="0"/>
  </r>
  <r>
    <x v="939"/>
    <n v="26"/>
    <n v="74"/>
    <n v="7"/>
    <x v="4"/>
    <n v="11"/>
    <x v="0"/>
    <x v="0"/>
    <n v="2"/>
    <n v="518"/>
    <x v="1"/>
    <x v="5"/>
  </r>
  <r>
    <x v="940"/>
    <n v="11"/>
    <n v="7"/>
    <n v="74"/>
    <x v="1"/>
    <n v="21"/>
    <x v="10"/>
    <x v="1"/>
    <n v="2"/>
    <n v="518"/>
    <x v="1"/>
    <x v="1"/>
  </r>
  <r>
    <x v="941"/>
    <n v="11"/>
    <n v="74"/>
    <n v="7"/>
    <x v="4"/>
    <n v="12"/>
    <x v="1"/>
    <x v="0"/>
    <n v="7"/>
    <n v="518"/>
    <x v="1"/>
    <x v="7"/>
  </r>
  <r>
    <x v="942"/>
    <n v="22"/>
    <n v="7"/>
    <n v="74"/>
    <x v="4"/>
    <n v="22"/>
    <x v="0"/>
    <x v="1"/>
    <n v="7"/>
    <n v="518"/>
    <x v="1"/>
    <x v="2"/>
  </r>
  <r>
    <x v="943"/>
    <n v="22"/>
    <n v="74"/>
    <n v="7"/>
    <x v="4"/>
    <n v="13"/>
    <x v="2"/>
    <x v="1"/>
    <n v="2"/>
    <n v="518"/>
    <x v="1"/>
    <x v="3"/>
  </r>
  <r>
    <x v="944"/>
    <n v="13"/>
    <n v="7"/>
    <n v="74"/>
    <x v="1"/>
    <n v="23"/>
    <x v="1"/>
    <x v="0"/>
    <n v="2"/>
    <n v="518"/>
    <x v="2"/>
    <x v="5"/>
  </r>
  <r>
    <x v="945"/>
    <n v="13"/>
    <n v="74"/>
    <n v="7"/>
    <x v="4"/>
    <n v="14"/>
    <x v="3"/>
    <x v="0"/>
    <n v="6"/>
    <n v="518"/>
    <x v="2"/>
    <x v="5"/>
  </r>
  <r>
    <x v="946"/>
    <n v="26"/>
    <n v="7"/>
    <n v="74"/>
    <x v="4"/>
    <n v="24"/>
    <x v="3"/>
    <x v="0"/>
    <n v="6"/>
    <n v="518"/>
    <x v="2"/>
    <x v="7"/>
  </r>
  <r>
    <x v="947"/>
    <n v="26"/>
    <n v="74"/>
    <n v="7"/>
    <x v="4"/>
    <n v="15"/>
    <x v="4"/>
    <x v="0"/>
    <n v="1"/>
    <n v="518"/>
    <x v="2"/>
    <x v="7"/>
  </r>
  <r>
    <x v="948"/>
    <n v="11"/>
    <n v="7"/>
    <n v="74"/>
    <x v="1"/>
    <n v="25"/>
    <x v="4"/>
    <x v="0"/>
    <n v="1"/>
    <n v="518"/>
    <x v="2"/>
    <x v="3"/>
  </r>
  <r>
    <x v="949"/>
    <n v="11"/>
    <n v="74"/>
    <n v="7"/>
    <x v="4"/>
    <n v="16"/>
    <x v="5"/>
    <x v="0"/>
    <n v="4"/>
    <n v="518"/>
    <x v="2"/>
    <x v="3"/>
  </r>
  <r>
    <x v="950"/>
    <n v="13"/>
    <n v="7"/>
    <n v="55"/>
    <x v="1"/>
    <n v="14"/>
    <x v="3"/>
    <x v="0"/>
    <n v="4"/>
    <n v="385"/>
    <x v="0"/>
    <x v="4"/>
  </r>
  <r>
    <x v="951"/>
    <n v="51"/>
    <n v="55"/>
    <n v="7"/>
    <x v="3"/>
    <n v="10"/>
    <x v="10"/>
    <x v="1"/>
    <n v="2"/>
    <n v="385"/>
    <x v="0"/>
    <x v="5"/>
  </r>
  <r>
    <x v="952"/>
    <n v="26"/>
    <n v="7"/>
    <n v="55"/>
    <x v="4"/>
    <n v="15"/>
    <x v="4"/>
    <x v="0"/>
    <n v="7"/>
    <n v="385"/>
    <x v="0"/>
    <x v="6"/>
  </r>
  <r>
    <x v="953"/>
    <n v="33"/>
    <n v="55"/>
    <n v="7"/>
    <x v="4"/>
    <n v="11"/>
    <x v="0"/>
    <x v="0"/>
    <n v="8"/>
    <n v="385"/>
    <x v="0"/>
    <x v="7"/>
  </r>
  <r>
    <x v="954"/>
    <n v="11"/>
    <n v="7"/>
    <n v="55"/>
    <x v="1"/>
    <n v="16"/>
    <x v="5"/>
    <x v="0"/>
    <n v="5"/>
    <n v="385"/>
    <x v="0"/>
    <x v="8"/>
  </r>
  <r>
    <x v="955"/>
    <n v="32"/>
    <n v="55"/>
    <n v="7"/>
    <x v="3"/>
    <n v="12"/>
    <x v="1"/>
    <x v="0"/>
    <n v="8"/>
    <n v="385"/>
    <x v="0"/>
    <x v="3"/>
  </r>
  <r>
    <x v="956"/>
    <n v="22"/>
    <n v="7"/>
    <n v="55"/>
    <x v="4"/>
    <n v="17"/>
    <x v="6"/>
    <x v="0"/>
    <n v="2"/>
    <n v="385"/>
    <x v="1"/>
    <x v="4"/>
  </r>
  <r>
    <x v="957"/>
    <n v="17"/>
    <n v="55"/>
    <n v="7"/>
    <x v="4"/>
    <n v="13"/>
    <x v="2"/>
    <x v="1"/>
    <n v="8"/>
    <n v="385"/>
    <x v="1"/>
    <x v="10"/>
  </r>
  <r>
    <x v="958"/>
    <n v="13"/>
    <n v="7"/>
    <n v="55"/>
    <x v="1"/>
    <n v="18"/>
    <x v="7"/>
    <x v="0"/>
    <n v="7"/>
    <n v="385"/>
    <x v="1"/>
    <x v="6"/>
  </r>
  <r>
    <x v="959"/>
    <n v="51"/>
    <n v="55"/>
    <n v="7"/>
    <x v="3"/>
    <n v="14"/>
    <x v="3"/>
    <x v="0"/>
    <n v="1"/>
    <n v="385"/>
    <x v="1"/>
    <x v="11"/>
  </r>
  <r>
    <x v="960"/>
    <n v="26"/>
    <n v="7"/>
    <n v="55"/>
    <x v="4"/>
    <n v="19"/>
    <x v="8"/>
    <x v="1"/>
    <n v="2"/>
    <n v="385"/>
    <x v="1"/>
    <x v="8"/>
  </r>
  <r>
    <x v="961"/>
    <n v="33"/>
    <n v="55"/>
    <n v="7"/>
    <x v="4"/>
    <n v="15"/>
    <x v="4"/>
    <x v="0"/>
    <n v="7"/>
    <n v="385"/>
    <x v="2"/>
    <x v="9"/>
  </r>
  <r>
    <x v="962"/>
    <n v="11"/>
    <n v="7"/>
    <n v="55"/>
    <x v="1"/>
    <n v="20"/>
    <x v="9"/>
    <x v="1"/>
    <n v="6"/>
    <n v="385"/>
    <x v="2"/>
    <x v="0"/>
  </r>
  <r>
    <x v="963"/>
    <n v="32"/>
    <n v="55"/>
    <n v="7"/>
    <x v="3"/>
    <n v="16"/>
    <x v="5"/>
    <x v="0"/>
    <n v="3"/>
    <n v="385"/>
    <x v="2"/>
    <x v="10"/>
  </r>
  <r>
    <x v="964"/>
    <n v="22"/>
    <n v="7"/>
    <n v="55"/>
    <x v="4"/>
    <n v="21"/>
    <x v="10"/>
    <x v="1"/>
    <n v="1"/>
    <n v="385"/>
    <x v="2"/>
    <x v="1"/>
  </r>
  <r>
    <x v="965"/>
    <n v="17"/>
    <n v="55"/>
    <n v="7"/>
    <x v="4"/>
    <n v="17"/>
    <x v="6"/>
    <x v="0"/>
    <n v="5"/>
    <n v="385"/>
    <x v="2"/>
    <x v="11"/>
  </r>
  <r>
    <x v="966"/>
    <n v="13"/>
    <n v="7"/>
    <n v="55"/>
    <x v="1"/>
    <n v="22"/>
    <x v="0"/>
    <x v="1"/>
    <n v="4"/>
    <n v="385"/>
    <x v="2"/>
    <x v="2"/>
  </r>
  <r>
    <x v="967"/>
    <n v="33"/>
    <n v="51"/>
    <n v="7"/>
    <x v="0"/>
    <n v="17"/>
    <x v="6"/>
    <x v="0"/>
    <n v="8"/>
    <n v="357"/>
    <x v="0"/>
    <x v="5"/>
  </r>
  <r>
    <x v="968"/>
    <n v="32"/>
    <n v="51"/>
    <n v="7"/>
    <x v="4"/>
    <n v="18"/>
    <x v="7"/>
    <x v="0"/>
    <n v="1"/>
    <n v="357"/>
    <x v="0"/>
    <x v="7"/>
  </r>
  <r>
    <x v="969"/>
    <n v="17"/>
    <n v="51"/>
    <n v="7"/>
    <x v="0"/>
    <n v="19"/>
    <x v="8"/>
    <x v="1"/>
    <n v="7"/>
    <n v="357"/>
    <x v="0"/>
    <x v="3"/>
  </r>
  <r>
    <x v="970"/>
    <n v="51"/>
    <n v="51"/>
    <n v="7"/>
    <x v="4"/>
    <n v="20"/>
    <x v="9"/>
    <x v="1"/>
    <n v="3"/>
    <n v="357"/>
    <x v="1"/>
    <x v="5"/>
  </r>
  <r>
    <x v="971"/>
    <n v="33"/>
    <n v="51"/>
    <n v="7"/>
    <x v="0"/>
    <n v="21"/>
    <x v="10"/>
    <x v="1"/>
    <n v="5"/>
    <n v="357"/>
    <x v="1"/>
    <x v="7"/>
  </r>
  <r>
    <x v="972"/>
    <n v="32"/>
    <n v="51"/>
    <n v="7"/>
    <x v="4"/>
    <n v="22"/>
    <x v="0"/>
    <x v="1"/>
    <n v="9"/>
    <n v="357"/>
    <x v="1"/>
    <x v="3"/>
  </r>
  <r>
    <x v="973"/>
    <n v="17"/>
    <n v="51"/>
    <n v="7"/>
    <x v="0"/>
    <n v="23"/>
    <x v="1"/>
    <x v="0"/>
    <n v="5"/>
    <n v="357"/>
    <x v="2"/>
    <x v="5"/>
  </r>
  <r>
    <x v="974"/>
    <n v="51"/>
    <n v="51"/>
    <n v="7"/>
    <x v="4"/>
    <n v="24"/>
    <x v="3"/>
    <x v="0"/>
    <n v="4"/>
    <n v="357"/>
    <x v="2"/>
    <x v="7"/>
  </r>
  <r>
    <x v="975"/>
    <n v="11"/>
    <n v="26"/>
    <n v="13"/>
    <x v="0"/>
    <n v="10"/>
    <x v="10"/>
    <x v="1"/>
    <n v="4"/>
    <n v="338"/>
    <x v="0"/>
    <x v="4"/>
  </r>
  <r>
    <x v="976"/>
    <n v="22"/>
    <n v="26"/>
    <n v="13"/>
    <x v="4"/>
    <n v="11"/>
    <x v="0"/>
    <x v="0"/>
    <n v="3"/>
    <n v="338"/>
    <x v="0"/>
    <x v="6"/>
  </r>
  <r>
    <x v="977"/>
    <n v="13"/>
    <n v="26"/>
    <n v="13"/>
    <x v="0"/>
    <n v="12"/>
    <x v="1"/>
    <x v="0"/>
    <n v="1"/>
    <n v="338"/>
    <x v="0"/>
    <x v="8"/>
  </r>
  <r>
    <x v="978"/>
    <n v="26"/>
    <n v="26"/>
    <n v="13"/>
    <x v="4"/>
    <n v="13"/>
    <x v="2"/>
    <x v="1"/>
    <n v="4"/>
    <n v="338"/>
    <x v="1"/>
    <x v="4"/>
  </r>
  <r>
    <x v="979"/>
    <n v="11"/>
    <n v="26"/>
    <n v="13"/>
    <x v="0"/>
    <n v="14"/>
    <x v="3"/>
    <x v="0"/>
    <n v="7"/>
    <n v="338"/>
    <x v="1"/>
    <x v="6"/>
  </r>
  <r>
    <x v="980"/>
    <n v="22"/>
    <n v="26"/>
    <n v="13"/>
    <x v="4"/>
    <n v="15"/>
    <x v="4"/>
    <x v="0"/>
    <n v="5"/>
    <n v="338"/>
    <x v="1"/>
    <x v="8"/>
  </r>
  <r>
    <x v="981"/>
    <n v="13"/>
    <n v="26"/>
    <n v="13"/>
    <x v="0"/>
    <n v="16"/>
    <x v="5"/>
    <x v="0"/>
    <n v="2"/>
    <n v="338"/>
    <x v="2"/>
    <x v="0"/>
  </r>
  <r>
    <x v="982"/>
    <n v="26"/>
    <n v="26"/>
    <n v="13"/>
    <x v="4"/>
    <n v="17"/>
    <x v="6"/>
    <x v="0"/>
    <n v="7"/>
    <n v="338"/>
    <x v="2"/>
    <x v="1"/>
  </r>
  <r>
    <x v="983"/>
    <n v="11"/>
    <n v="26"/>
    <n v="13"/>
    <x v="0"/>
    <n v="18"/>
    <x v="7"/>
    <x v="0"/>
    <n v="2"/>
    <n v="338"/>
    <x v="2"/>
    <x v="2"/>
  </r>
  <r>
    <x v="984"/>
    <n v="51"/>
    <n v="44"/>
    <n v="7"/>
    <x v="1"/>
    <n v="13"/>
    <x v="2"/>
    <x v="1"/>
    <n v="8"/>
    <n v="308"/>
    <x v="0"/>
    <x v="4"/>
  </r>
  <r>
    <x v="985"/>
    <n v="26"/>
    <n v="7"/>
    <n v="44"/>
    <x v="4"/>
    <n v="9"/>
    <x v="9"/>
    <x v="0"/>
    <n v="2"/>
    <n v="308"/>
    <x v="0"/>
    <x v="5"/>
  </r>
  <r>
    <x v="986"/>
    <n v="33"/>
    <n v="44"/>
    <n v="7"/>
    <x v="3"/>
    <n v="14"/>
    <x v="3"/>
    <x v="0"/>
    <n v="8"/>
    <n v="308"/>
    <x v="0"/>
    <x v="6"/>
  </r>
  <r>
    <x v="987"/>
    <n v="11"/>
    <n v="7"/>
    <n v="44"/>
    <x v="1"/>
    <n v="10"/>
    <x v="10"/>
    <x v="1"/>
    <n v="7"/>
    <n v="308"/>
    <x v="0"/>
    <x v="7"/>
  </r>
  <r>
    <x v="988"/>
    <n v="32"/>
    <n v="44"/>
    <n v="7"/>
    <x v="1"/>
    <n v="15"/>
    <x v="4"/>
    <x v="0"/>
    <n v="8"/>
    <n v="308"/>
    <x v="0"/>
    <x v="8"/>
  </r>
  <r>
    <x v="989"/>
    <n v="22"/>
    <n v="7"/>
    <n v="44"/>
    <x v="4"/>
    <n v="11"/>
    <x v="0"/>
    <x v="0"/>
    <n v="2"/>
    <n v="308"/>
    <x v="0"/>
    <x v="3"/>
  </r>
  <r>
    <x v="990"/>
    <n v="17"/>
    <n v="44"/>
    <n v="7"/>
    <x v="3"/>
    <n v="16"/>
    <x v="5"/>
    <x v="0"/>
    <n v="1"/>
    <n v="308"/>
    <x v="1"/>
    <x v="4"/>
  </r>
  <r>
    <x v="991"/>
    <n v="13"/>
    <n v="7"/>
    <n v="44"/>
    <x v="1"/>
    <n v="12"/>
    <x v="1"/>
    <x v="0"/>
    <n v="6"/>
    <n v="308"/>
    <x v="1"/>
    <x v="10"/>
  </r>
  <r>
    <x v="992"/>
    <n v="51"/>
    <n v="44"/>
    <n v="7"/>
    <x v="1"/>
    <n v="17"/>
    <x v="6"/>
    <x v="0"/>
    <n v="7"/>
    <n v="308"/>
    <x v="1"/>
    <x v="6"/>
  </r>
  <r>
    <x v="993"/>
    <n v="26"/>
    <n v="7"/>
    <n v="44"/>
    <x v="4"/>
    <n v="13"/>
    <x v="2"/>
    <x v="1"/>
    <n v="1"/>
    <n v="308"/>
    <x v="1"/>
    <x v="11"/>
  </r>
  <r>
    <x v="994"/>
    <n v="33"/>
    <n v="44"/>
    <n v="7"/>
    <x v="3"/>
    <n v="18"/>
    <x v="7"/>
    <x v="0"/>
    <n v="3"/>
    <n v="308"/>
    <x v="1"/>
    <x v="8"/>
  </r>
  <r>
    <x v="995"/>
    <n v="11"/>
    <n v="7"/>
    <n v="44"/>
    <x v="1"/>
    <n v="14"/>
    <x v="3"/>
    <x v="0"/>
    <n v="4"/>
    <n v="308"/>
    <x v="2"/>
    <x v="9"/>
  </r>
  <r>
    <x v="996"/>
    <n v="32"/>
    <n v="44"/>
    <n v="7"/>
    <x v="1"/>
    <n v="19"/>
    <x v="8"/>
    <x v="1"/>
    <n v="5"/>
    <n v="308"/>
    <x v="2"/>
    <x v="0"/>
  </r>
  <r>
    <x v="997"/>
    <n v="22"/>
    <n v="7"/>
    <n v="44"/>
    <x v="4"/>
    <n v="15"/>
    <x v="4"/>
    <x v="0"/>
    <n v="3"/>
    <n v="308"/>
    <x v="2"/>
    <x v="10"/>
  </r>
  <r>
    <x v="998"/>
    <n v="17"/>
    <n v="44"/>
    <n v="7"/>
    <x v="3"/>
    <n v="20"/>
    <x v="9"/>
    <x v="1"/>
    <n v="9"/>
    <n v="308"/>
    <x v="2"/>
    <x v="1"/>
  </r>
  <r>
    <x v="999"/>
    <n v="13"/>
    <n v="7"/>
    <n v="44"/>
    <x v="1"/>
    <n v="16"/>
    <x v="5"/>
    <x v="0"/>
    <n v="1"/>
    <n v="308"/>
    <x v="2"/>
    <x v="11"/>
  </r>
  <r>
    <x v="1000"/>
    <n v="51"/>
    <n v="44"/>
    <n v="7"/>
    <x v="1"/>
    <n v="21"/>
    <x v="10"/>
    <x v="1"/>
    <n v="5"/>
    <n v="308"/>
    <x v="2"/>
    <x v="2"/>
  </r>
  <r>
    <x v="1001"/>
    <n v="32"/>
    <n v="43"/>
    <n v="7"/>
    <x v="4"/>
    <n v="24"/>
    <x v="3"/>
    <x v="0"/>
    <n v="3"/>
    <n v="301"/>
    <x v="0"/>
    <x v="0"/>
  </r>
  <r>
    <x v="1002"/>
    <n v="22"/>
    <n v="7"/>
    <n v="43"/>
    <x v="4"/>
    <n v="6"/>
    <x v="5"/>
    <x v="0"/>
    <n v="7"/>
    <n v="301"/>
    <x v="0"/>
    <x v="0"/>
  </r>
  <r>
    <x v="1003"/>
    <n v="17"/>
    <n v="43"/>
    <n v="7"/>
    <x v="4"/>
    <n v="25"/>
    <x v="4"/>
    <x v="0"/>
    <n v="5"/>
    <n v="301"/>
    <x v="0"/>
    <x v="1"/>
  </r>
  <r>
    <x v="1004"/>
    <n v="13"/>
    <n v="7"/>
    <n v="43"/>
    <x v="1"/>
    <n v="7"/>
    <x v="11"/>
    <x v="1"/>
    <n v="2"/>
    <n v="301"/>
    <x v="0"/>
    <x v="1"/>
  </r>
  <r>
    <x v="1005"/>
    <n v="51"/>
    <n v="43"/>
    <n v="7"/>
    <x v="4"/>
    <n v="1"/>
    <x v="6"/>
    <x v="0"/>
    <n v="9"/>
    <n v="301"/>
    <x v="0"/>
    <x v="2"/>
  </r>
  <r>
    <x v="1006"/>
    <n v="26"/>
    <n v="7"/>
    <n v="43"/>
    <x v="4"/>
    <n v="8"/>
    <x v="9"/>
    <x v="1"/>
    <n v="6"/>
    <n v="301"/>
    <x v="0"/>
    <x v="2"/>
  </r>
  <r>
    <x v="1007"/>
    <n v="33"/>
    <n v="43"/>
    <n v="7"/>
    <x v="4"/>
    <n v="2"/>
    <x v="7"/>
    <x v="0"/>
    <n v="5"/>
    <n v="301"/>
    <x v="1"/>
    <x v="0"/>
  </r>
  <r>
    <x v="1008"/>
    <n v="11"/>
    <n v="7"/>
    <n v="43"/>
    <x v="1"/>
    <n v="9"/>
    <x v="9"/>
    <x v="0"/>
    <n v="1"/>
    <n v="301"/>
    <x v="1"/>
    <x v="5"/>
  </r>
  <r>
    <x v="1009"/>
    <n v="32"/>
    <n v="43"/>
    <n v="7"/>
    <x v="4"/>
    <n v="3"/>
    <x v="8"/>
    <x v="1"/>
    <n v="4"/>
    <n v="301"/>
    <x v="1"/>
    <x v="1"/>
  </r>
  <r>
    <x v="1010"/>
    <n v="22"/>
    <n v="7"/>
    <n v="43"/>
    <x v="4"/>
    <n v="10"/>
    <x v="10"/>
    <x v="1"/>
    <n v="4"/>
    <n v="301"/>
    <x v="1"/>
    <x v="7"/>
  </r>
  <r>
    <x v="1011"/>
    <n v="17"/>
    <n v="43"/>
    <n v="7"/>
    <x v="4"/>
    <n v="4"/>
    <x v="3"/>
    <x v="0"/>
    <n v="2"/>
    <n v="301"/>
    <x v="1"/>
    <x v="3"/>
  </r>
  <r>
    <x v="1012"/>
    <n v="13"/>
    <n v="7"/>
    <n v="43"/>
    <x v="1"/>
    <n v="11"/>
    <x v="0"/>
    <x v="0"/>
    <n v="3"/>
    <n v="301"/>
    <x v="1"/>
    <x v="3"/>
  </r>
  <r>
    <x v="1013"/>
    <n v="51"/>
    <n v="43"/>
    <n v="7"/>
    <x v="4"/>
    <n v="5"/>
    <x v="4"/>
    <x v="0"/>
    <n v="8"/>
    <n v="301"/>
    <x v="2"/>
    <x v="5"/>
  </r>
  <r>
    <x v="1014"/>
    <n v="26"/>
    <n v="7"/>
    <n v="43"/>
    <x v="4"/>
    <n v="12"/>
    <x v="1"/>
    <x v="0"/>
    <n v="1"/>
    <n v="301"/>
    <x v="2"/>
    <x v="5"/>
  </r>
  <r>
    <x v="1015"/>
    <n v="33"/>
    <n v="43"/>
    <n v="7"/>
    <x v="4"/>
    <n v="6"/>
    <x v="5"/>
    <x v="0"/>
    <n v="8"/>
    <n v="301"/>
    <x v="2"/>
    <x v="7"/>
  </r>
  <r>
    <x v="1016"/>
    <n v="11"/>
    <n v="7"/>
    <n v="43"/>
    <x v="1"/>
    <n v="13"/>
    <x v="2"/>
    <x v="1"/>
    <n v="4"/>
    <n v="301"/>
    <x v="2"/>
    <x v="7"/>
  </r>
  <r>
    <x v="1017"/>
    <n v="32"/>
    <n v="43"/>
    <n v="7"/>
    <x v="4"/>
    <n v="7"/>
    <x v="11"/>
    <x v="1"/>
    <n v="8"/>
    <n v="301"/>
    <x v="2"/>
    <x v="3"/>
  </r>
  <r>
    <x v="1018"/>
    <n v="22"/>
    <n v="7"/>
    <n v="43"/>
    <x v="4"/>
    <n v="14"/>
    <x v="3"/>
    <x v="0"/>
    <n v="7"/>
    <n v="301"/>
    <x v="2"/>
    <x v="3"/>
  </r>
  <r>
    <x v="1019"/>
    <n v="11"/>
    <n v="22"/>
    <n v="13"/>
    <x v="4"/>
    <n v="7"/>
    <x v="11"/>
    <x v="1"/>
    <n v="1"/>
    <n v="286"/>
    <x v="0"/>
    <x v="5"/>
  </r>
  <r>
    <x v="1020"/>
    <n v="22"/>
    <n v="22"/>
    <n v="13"/>
    <x v="4"/>
    <n v="8"/>
    <x v="9"/>
    <x v="1"/>
    <n v="4"/>
    <n v="286"/>
    <x v="0"/>
    <x v="7"/>
  </r>
  <r>
    <x v="1021"/>
    <n v="13"/>
    <n v="22"/>
    <n v="13"/>
    <x v="4"/>
    <n v="9"/>
    <x v="9"/>
    <x v="0"/>
    <n v="3"/>
    <n v="286"/>
    <x v="0"/>
    <x v="3"/>
  </r>
  <r>
    <x v="1022"/>
    <n v="26"/>
    <n v="22"/>
    <n v="13"/>
    <x v="4"/>
    <n v="10"/>
    <x v="10"/>
    <x v="1"/>
    <n v="1"/>
    <n v="286"/>
    <x v="1"/>
    <x v="5"/>
  </r>
  <r>
    <x v="1023"/>
    <n v="11"/>
    <n v="22"/>
    <n v="13"/>
    <x v="4"/>
    <n v="11"/>
    <x v="0"/>
    <x v="0"/>
    <n v="4"/>
    <n v="286"/>
    <x v="1"/>
    <x v="11"/>
  </r>
  <r>
    <x v="1024"/>
    <n v="22"/>
    <n v="22"/>
    <n v="13"/>
    <x v="4"/>
    <n v="12"/>
    <x v="1"/>
    <x v="0"/>
    <n v="7"/>
    <n v="286"/>
    <x v="2"/>
    <x v="9"/>
  </r>
  <r>
    <x v="1025"/>
    <n v="13"/>
    <n v="22"/>
    <n v="13"/>
    <x v="4"/>
    <n v="13"/>
    <x v="2"/>
    <x v="1"/>
    <n v="5"/>
    <n v="286"/>
    <x v="2"/>
    <x v="10"/>
  </r>
  <r>
    <x v="1026"/>
    <n v="26"/>
    <n v="22"/>
    <n v="13"/>
    <x v="4"/>
    <n v="14"/>
    <x v="3"/>
    <x v="0"/>
    <n v="2"/>
    <n v="286"/>
    <x v="2"/>
    <x v="11"/>
  </r>
  <r>
    <x v="1027"/>
    <n v="17"/>
    <n v="39"/>
    <n v="7"/>
    <x v="3"/>
    <n v="6"/>
    <x v="5"/>
    <x v="0"/>
    <n v="5"/>
    <n v="273"/>
    <x v="0"/>
    <x v="4"/>
  </r>
  <r>
    <x v="1028"/>
    <n v="13"/>
    <n v="7"/>
    <n v="39"/>
    <x v="1"/>
    <n v="20"/>
    <x v="9"/>
    <x v="1"/>
    <n v="3"/>
    <n v="273"/>
    <x v="0"/>
    <x v="5"/>
  </r>
  <r>
    <x v="1029"/>
    <n v="51"/>
    <n v="39"/>
    <n v="7"/>
    <x v="1"/>
    <n v="7"/>
    <x v="11"/>
    <x v="1"/>
    <n v="4"/>
    <n v="273"/>
    <x v="0"/>
    <x v="6"/>
  </r>
  <r>
    <x v="1030"/>
    <n v="26"/>
    <n v="7"/>
    <n v="39"/>
    <x v="4"/>
    <n v="21"/>
    <x v="10"/>
    <x v="1"/>
    <n v="1"/>
    <n v="273"/>
    <x v="0"/>
    <x v="7"/>
  </r>
  <r>
    <x v="1031"/>
    <n v="33"/>
    <n v="39"/>
    <n v="7"/>
    <x v="3"/>
    <n v="8"/>
    <x v="9"/>
    <x v="1"/>
    <n v="2"/>
    <n v="273"/>
    <x v="0"/>
    <x v="2"/>
  </r>
  <r>
    <x v="1032"/>
    <n v="11"/>
    <n v="7"/>
    <n v="39"/>
    <x v="1"/>
    <n v="22"/>
    <x v="0"/>
    <x v="1"/>
    <n v="4"/>
    <n v="273"/>
    <x v="0"/>
    <x v="3"/>
  </r>
  <r>
    <x v="1033"/>
    <n v="32"/>
    <n v="39"/>
    <n v="7"/>
    <x v="1"/>
    <n v="9"/>
    <x v="9"/>
    <x v="0"/>
    <n v="8"/>
    <n v="273"/>
    <x v="1"/>
    <x v="0"/>
  </r>
  <r>
    <x v="1034"/>
    <n v="22"/>
    <n v="7"/>
    <n v="39"/>
    <x v="4"/>
    <n v="23"/>
    <x v="1"/>
    <x v="0"/>
    <n v="7"/>
    <n v="273"/>
    <x v="1"/>
    <x v="5"/>
  </r>
  <r>
    <x v="1035"/>
    <n v="17"/>
    <n v="39"/>
    <n v="7"/>
    <x v="3"/>
    <n v="10"/>
    <x v="10"/>
    <x v="1"/>
    <n v="8"/>
    <n v="273"/>
    <x v="1"/>
    <x v="1"/>
  </r>
  <r>
    <x v="1036"/>
    <n v="13"/>
    <n v="7"/>
    <n v="39"/>
    <x v="1"/>
    <n v="24"/>
    <x v="3"/>
    <x v="0"/>
    <n v="5"/>
    <n v="273"/>
    <x v="1"/>
    <x v="7"/>
  </r>
  <r>
    <x v="1037"/>
    <n v="51"/>
    <n v="39"/>
    <n v="7"/>
    <x v="1"/>
    <n v="11"/>
    <x v="0"/>
    <x v="0"/>
    <n v="8"/>
    <n v="273"/>
    <x v="1"/>
    <x v="2"/>
  </r>
  <r>
    <x v="1038"/>
    <n v="26"/>
    <n v="7"/>
    <n v="39"/>
    <x v="4"/>
    <n v="25"/>
    <x v="4"/>
    <x v="0"/>
    <n v="2"/>
    <n v="273"/>
    <x v="1"/>
    <x v="3"/>
  </r>
  <r>
    <x v="1039"/>
    <n v="33"/>
    <n v="39"/>
    <n v="7"/>
    <x v="3"/>
    <n v="12"/>
    <x v="1"/>
    <x v="0"/>
    <n v="1"/>
    <n v="273"/>
    <x v="2"/>
    <x v="0"/>
  </r>
  <r>
    <x v="1040"/>
    <n v="11"/>
    <n v="7"/>
    <n v="39"/>
    <x v="1"/>
    <n v="1"/>
    <x v="6"/>
    <x v="0"/>
    <n v="7"/>
    <n v="273"/>
    <x v="2"/>
    <x v="5"/>
  </r>
  <r>
    <x v="1041"/>
    <n v="32"/>
    <n v="39"/>
    <n v="7"/>
    <x v="1"/>
    <n v="13"/>
    <x v="2"/>
    <x v="1"/>
    <n v="7"/>
    <n v="273"/>
    <x v="2"/>
    <x v="1"/>
  </r>
  <r>
    <x v="1042"/>
    <n v="22"/>
    <n v="7"/>
    <n v="39"/>
    <x v="4"/>
    <n v="2"/>
    <x v="7"/>
    <x v="0"/>
    <n v="2"/>
    <n v="273"/>
    <x v="2"/>
    <x v="11"/>
  </r>
  <r>
    <x v="1043"/>
    <n v="17"/>
    <n v="39"/>
    <n v="7"/>
    <x v="3"/>
    <n v="14"/>
    <x v="3"/>
    <x v="0"/>
    <n v="3"/>
    <n v="273"/>
    <x v="2"/>
    <x v="2"/>
  </r>
  <r>
    <x v="1044"/>
    <n v="33"/>
    <n v="33"/>
    <n v="7"/>
    <x v="4"/>
    <n v="20"/>
    <x v="9"/>
    <x v="1"/>
    <n v="1"/>
    <n v="231"/>
    <x v="0"/>
    <x v="9"/>
  </r>
  <r>
    <x v="1045"/>
    <n v="32"/>
    <n v="33"/>
    <n v="7"/>
    <x v="0"/>
    <n v="21"/>
    <x v="10"/>
    <x v="1"/>
    <n v="7"/>
    <n v="231"/>
    <x v="0"/>
    <x v="10"/>
  </r>
  <r>
    <x v="1046"/>
    <n v="17"/>
    <n v="33"/>
    <n v="7"/>
    <x v="4"/>
    <n v="22"/>
    <x v="0"/>
    <x v="1"/>
    <n v="3"/>
    <n v="231"/>
    <x v="0"/>
    <x v="11"/>
  </r>
  <r>
    <x v="1047"/>
    <n v="51"/>
    <n v="33"/>
    <n v="7"/>
    <x v="0"/>
    <n v="23"/>
    <x v="1"/>
    <x v="0"/>
    <n v="5"/>
    <n v="231"/>
    <x v="1"/>
    <x v="4"/>
  </r>
  <r>
    <x v="1048"/>
    <n v="33"/>
    <n v="33"/>
    <n v="7"/>
    <x v="4"/>
    <n v="24"/>
    <x v="3"/>
    <x v="0"/>
    <n v="9"/>
    <n v="231"/>
    <x v="1"/>
    <x v="6"/>
  </r>
  <r>
    <x v="1049"/>
    <n v="32"/>
    <n v="33"/>
    <n v="7"/>
    <x v="0"/>
    <n v="25"/>
    <x v="4"/>
    <x v="0"/>
    <n v="5"/>
    <n v="231"/>
    <x v="1"/>
    <x v="8"/>
  </r>
  <r>
    <x v="1050"/>
    <n v="17"/>
    <n v="33"/>
    <n v="7"/>
    <x v="4"/>
    <n v="1"/>
    <x v="6"/>
    <x v="0"/>
    <n v="4"/>
    <n v="231"/>
    <x v="2"/>
    <x v="4"/>
  </r>
  <r>
    <x v="1051"/>
    <n v="51"/>
    <n v="33"/>
    <n v="7"/>
    <x v="0"/>
    <n v="2"/>
    <x v="7"/>
    <x v="0"/>
    <n v="2"/>
    <n v="231"/>
    <x v="2"/>
    <x v="6"/>
  </r>
  <r>
    <x v="1052"/>
    <n v="33"/>
    <n v="33"/>
    <n v="7"/>
    <x v="4"/>
    <n v="3"/>
    <x v="8"/>
    <x v="1"/>
    <n v="8"/>
    <n v="231"/>
    <x v="2"/>
    <x v="8"/>
  </r>
  <r>
    <x v="1053"/>
    <n v="13"/>
    <n v="26"/>
    <n v="7"/>
    <x v="0"/>
    <n v="19"/>
    <x v="8"/>
    <x v="1"/>
    <n v="2"/>
    <n v="182"/>
    <x v="0"/>
    <x v="5"/>
  </r>
  <r>
    <x v="1054"/>
    <n v="11"/>
    <n v="7"/>
    <n v="26"/>
    <x v="1"/>
    <n v="23"/>
    <x v="1"/>
    <x v="0"/>
    <n v="4"/>
    <n v="182"/>
    <x v="0"/>
    <x v="10"/>
  </r>
  <r>
    <x v="1055"/>
    <n v="26"/>
    <n v="26"/>
    <n v="7"/>
    <x v="4"/>
    <n v="20"/>
    <x v="9"/>
    <x v="1"/>
    <n v="6"/>
    <n v="182"/>
    <x v="0"/>
    <x v="11"/>
  </r>
  <r>
    <x v="1056"/>
    <n v="22"/>
    <n v="7"/>
    <n v="26"/>
    <x v="4"/>
    <n v="24"/>
    <x v="3"/>
    <x v="0"/>
    <n v="3"/>
    <n v="182"/>
    <x v="0"/>
    <x v="11"/>
  </r>
  <r>
    <x v="1057"/>
    <n v="11"/>
    <n v="26"/>
    <n v="7"/>
    <x v="0"/>
    <n v="21"/>
    <x v="10"/>
    <x v="1"/>
    <n v="1"/>
    <n v="182"/>
    <x v="1"/>
    <x v="9"/>
  </r>
  <r>
    <x v="1058"/>
    <n v="13"/>
    <n v="7"/>
    <n v="26"/>
    <x v="1"/>
    <n v="25"/>
    <x v="4"/>
    <x v="0"/>
    <n v="1"/>
    <n v="182"/>
    <x v="1"/>
    <x v="9"/>
  </r>
  <r>
    <x v="1059"/>
    <n v="22"/>
    <n v="26"/>
    <n v="7"/>
    <x v="4"/>
    <n v="22"/>
    <x v="0"/>
    <x v="1"/>
    <n v="4"/>
    <n v="182"/>
    <x v="1"/>
    <x v="10"/>
  </r>
  <r>
    <x v="1060"/>
    <n v="26"/>
    <n v="7"/>
    <n v="26"/>
    <x v="4"/>
    <n v="1"/>
    <x v="6"/>
    <x v="0"/>
    <n v="4"/>
    <n v="182"/>
    <x v="1"/>
    <x v="10"/>
  </r>
  <r>
    <x v="1061"/>
    <n v="13"/>
    <n v="26"/>
    <n v="7"/>
    <x v="0"/>
    <n v="23"/>
    <x v="1"/>
    <x v="0"/>
    <n v="3"/>
    <n v="182"/>
    <x v="1"/>
    <x v="11"/>
  </r>
  <r>
    <x v="1062"/>
    <n v="11"/>
    <n v="7"/>
    <n v="26"/>
    <x v="1"/>
    <n v="2"/>
    <x v="7"/>
    <x v="0"/>
    <n v="7"/>
    <n v="182"/>
    <x v="1"/>
    <x v="11"/>
  </r>
  <r>
    <x v="1063"/>
    <n v="26"/>
    <n v="26"/>
    <n v="7"/>
    <x v="4"/>
    <n v="24"/>
    <x v="3"/>
    <x v="0"/>
    <n v="1"/>
    <n v="182"/>
    <x v="2"/>
    <x v="9"/>
  </r>
  <r>
    <x v="1064"/>
    <n v="22"/>
    <n v="7"/>
    <n v="26"/>
    <x v="4"/>
    <n v="3"/>
    <x v="8"/>
    <x v="1"/>
    <n v="5"/>
    <n v="182"/>
    <x v="2"/>
    <x v="9"/>
  </r>
  <r>
    <x v="1065"/>
    <n v="11"/>
    <n v="26"/>
    <n v="7"/>
    <x v="0"/>
    <n v="25"/>
    <x v="4"/>
    <x v="0"/>
    <n v="4"/>
    <n v="182"/>
    <x v="2"/>
    <x v="10"/>
  </r>
  <r>
    <x v="1066"/>
    <n v="13"/>
    <n v="7"/>
    <n v="26"/>
    <x v="1"/>
    <n v="4"/>
    <x v="3"/>
    <x v="0"/>
    <n v="2"/>
    <n v="182"/>
    <x v="2"/>
    <x v="10"/>
  </r>
  <r>
    <x v="1067"/>
    <n v="22"/>
    <n v="26"/>
    <n v="7"/>
    <x v="4"/>
    <n v="1"/>
    <x v="6"/>
    <x v="0"/>
    <n v="7"/>
    <n v="182"/>
    <x v="2"/>
    <x v="11"/>
  </r>
  <r>
    <x v="1068"/>
    <n v="26"/>
    <n v="7"/>
    <n v="26"/>
    <x v="4"/>
    <n v="5"/>
    <x v="4"/>
    <x v="0"/>
    <n v="7"/>
    <n v="182"/>
    <x v="2"/>
    <x v="8"/>
  </r>
  <r>
    <x v="1069"/>
    <n v="22"/>
    <n v="22"/>
    <n v="7"/>
    <x v="4"/>
    <n v="15"/>
    <x v="4"/>
    <x v="0"/>
    <n v="2"/>
    <n v="154"/>
    <x v="0"/>
    <x v="0"/>
  </r>
  <r>
    <x v="1070"/>
    <n v="13"/>
    <n v="22"/>
    <n v="7"/>
    <x v="4"/>
    <n v="16"/>
    <x v="5"/>
    <x v="0"/>
    <n v="7"/>
    <n v="154"/>
    <x v="0"/>
    <x v="1"/>
  </r>
  <r>
    <x v="1071"/>
    <n v="26"/>
    <n v="22"/>
    <n v="7"/>
    <x v="4"/>
    <n v="17"/>
    <x v="6"/>
    <x v="0"/>
    <n v="2"/>
    <n v="154"/>
    <x v="0"/>
    <x v="2"/>
  </r>
  <r>
    <x v="1072"/>
    <n v="11"/>
    <n v="22"/>
    <n v="7"/>
    <x v="4"/>
    <n v="18"/>
    <x v="7"/>
    <x v="0"/>
    <n v="6"/>
    <n v="154"/>
    <x v="1"/>
    <x v="0"/>
  </r>
  <r>
    <x v="1073"/>
    <n v="22"/>
    <n v="22"/>
    <n v="7"/>
    <x v="4"/>
    <n v="19"/>
    <x v="8"/>
    <x v="1"/>
    <n v="1"/>
    <n v="154"/>
    <x v="1"/>
    <x v="1"/>
  </r>
  <r>
    <x v="1074"/>
    <n v="13"/>
    <n v="22"/>
    <n v="7"/>
    <x v="4"/>
    <n v="20"/>
    <x v="9"/>
    <x v="1"/>
    <n v="4"/>
    <n v="154"/>
    <x v="1"/>
    <x v="2"/>
  </r>
  <r>
    <x v="1075"/>
    <n v="26"/>
    <n v="22"/>
    <n v="7"/>
    <x v="4"/>
    <n v="21"/>
    <x v="10"/>
    <x v="1"/>
    <n v="3"/>
    <n v="154"/>
    <x v="2"/>
    <x v="0"/>
  </r>
  <r>
    <x v="1076"/>
    <n v="11"/>
    <n v="22"/>
    <n v="7"/>
    <x v="4"/>
    <n v="22"/>
    <x v="0"/>
    <x v="1"/>
    <n v="1"/>
    <n v="154"/>
    <x v="2"/>
    <x v="7"/>
  </r>
  <r>
    <x v="1077"/>
    <n v="22"/>
    <n v="22"/>
    <n v="7"/>
    <x v="4"/>
    <n v="23"/>
    <x v="1"/>
    <x v="0"/>
    <n v="4"/>
    <n v="154"/>
    <x v="2"/>
    <x v="3"/>
  </r>
  <r>
    <x v="1078"/>
    <n v="26"/>
    <n v="7"/>
    <n v="13"/>
    <x v="4"/>
    <n v="3"/>
    <x v="8"/>
    <x v="1"/>
    <n v="2"/>
    <n v="91"/>
    <x v="0"/>
    <x v="4"/>
  </r>
  <r>
    <x v="1079"/>
    <n v="11"/>
    <n v="7"/>
    <n v="13"/>
    <x v="1"/>
    <n v="4"/>
    <x v="3"/>
    <x v="0"/>
    <n v="6"/>
    <n v="91"/>
    <x v="0"/>
    <x v="6"/>
  </r>
  <r>
    <x v="1080"/>
    <n v="22"/>
    <n v="7"/>
    <n v="13"/>
    <x v="4"/>
    <n v="5"/>
    <x v="4"/>
    <x v="0"/>
    <n v="1"/>
    <n v="91"/>
    <x v="0"/>
    <x v="8"/>
  </r>
  <r>
    <x v="1081"/>
    <n v="13"/>
    <n v="7"/>
    <n v="13"/>
    <x v="1"/>
    <n v="6"/>
    <x v="5"/>
    <x v="0"/>
    <n v="4"/>
    <n v="91"/>
    <x v="1"/>
    <x v="0"/>
  </r>
  <r>
    <x v="1082"/>
    <n v="26"/>
    <n v="7"/>
    <n v="13"/>
    <x v="4"/>
    <n v="7"/>
    <x v="11"/>
    <x v="1"/>
    <n v="3"/>
    <n v="91"/>
    <x v="1"/>
    <x v="1"/>
  </r>
  <r>
    <x v="1083"/>
    <n v="11"/>
    <n v="7"/>
    <n v="13"/>
    <x v="1"/>
    <n v="8"/>
    <x v="9"/>
    <x v="1"/>
    <n v="1"/>
    <n v="91"/>
    <x v="1"/>
    <x v="2"/>
  </r>
  <r>
    <x v="1084"/>
    <n v="22"/>
    <n v="7"/>
    <n v="13"/>
    <x v="4"/>
    <n v="9"/>
    <x v="9"/>
    <x v="0"/>
    <n v="4"/>
    <n v="91"/>
    <x v="2"/>
    <x v="0"/>
  </r>
  <r>
    <x v="1085"/>
    <n v="13"/>
    <n v="7"/>
    <n v="13"/>
    <x v="1"/>
    <n v="10"/>
    <x v="10"/>
    <x v="1"/>
    <n v="7"/>
    <n v="91"/>
    <x v="2"/>
    <x v="1"/>
  </r>
  <r>
    <x v="1086"/>
    <n v="26"/>
    <n v="7"/>
    <n v="13"/>
    <x v="4"/>
    <n v="11"/>
    <x v="0"/>
    <x v="0"/>
    <n v="5"/>
    <n v="91"/>
    <x v="2"/>
    <x v="2"/>
  </r>
  <r>
    <x v="1087"/>
    <n v="11"/>
    <n v="7"/>
    <n v="7"/>
    <x v="1"/>
    <n v="11"/>
    <x v="0"/>
    <x v="0"/>
    <n v="7"/>
    <n v="49"/>
    <x v="0"/>
    <x v="9"/>
  </r>
  <r>
    <x v="1088"/>
    <n v="22"/>
    <n v="7"/>
    <n v="7"/>
    <x v="4"/>
    <n v="12"/>
    <x v="1"/>
    <x v="0"/>
    <n v="5"/>
    <n v="49"/>
    <x v="0"/>
    <x v="10"/>
  </r>
  <r>
    <x v="1089"/>
    <n v="13"/>
    <n v="7"/>
    <n v="7"/>
    <x v="1"/>
    <n v="13"/>
    <x v="2"/>
    <x v="1"/>
    <n v="2"/>
    <n v="49"/>
    <x v="0"/>
    <x v="11"/>
  </r>
  <r>
    <x v="1090"/>
    <n v="26"/>
    <n v="7"/>
    <n v="7"/>
    <x v="4"/>
    <n v="14"/>
    <x v="3"/>
    <x v="0"/>
    <n v="7"/>
    <n v="49"/>
    <x v="1"/>
    <x v="9"/>
  </r>
  <r>
    <x v="1091"/>
    <n v="11"/>
    <n v="7"/>
    <n v="7"/>
    <x v="1"/>
    <n v="15"/>
    <x v="4"/>
    <x v="0"/>
    <n v="2"/>
    <n v="49"/>
    <x v="1"/>
    <x v="10"/>
  </r>
  <r>
    <x v="1092"/>
    <n v="22"/>
    <n v="7"/>
    <n v="7"/>
    <x v="4"/>
    <n v="16"/>
    <x v="5"/>
    <x v="0"/>
    <n v="6"/>
    <n v="49"/>
    <x v="1"/>
    <x v="8"/>
  </r>
  <r>
    <x v="1093"/>
    <n v="13"/>
    <n v="7"/>
    <n v="7"/>
    <x v="1"/>
    <n v="17"/>
    <x v="6"/>
    <x v="0"/>
    <n v="1"/>
    <n v="49"/>
    <x v="2"/>
    <x v="4"/>
  </r>
  <r>
    <x v="1094"/>
    <n v="26"/>
    <n v="7"/>
    <n v="7"/>
    <x v="4"/>
    <n v="18"/>
    <x v="7"/>
    <x v="0"/>
    <n v="4"/>
    <n v="49"/>
    <x v="2"/>
    <x v="6"/>
  </r>
  <r>
    <x v="1095"/>
    <n v="11"/>
    <n v="7"/>
    <n v="7"/>
    <x v="1"/>
    <n v="19"/>
    <x v="8"/>
    <x v="1"/>
    <n v="3"/>
    <n v="49"/>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E6BA4D-DF94-449D-AFBC-D838651B69EC}"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D9" firstHeaderRow="1" firstDataRow="2" firstDataCol="1"/>
  <pivotFields count="15">
    <pivotField compact="0" numFmtId="14" outline="0" showAll="0">
      <items count="1097">
        <item x="333"/>
        <item x="566"/>
        <item x="157"/>
        <item x="446"/>
        <item x="77"/>
        <item x="420"/>
        <item x="236"/>
        <item x="175"/>
        <item x="838"/>
        <item x="647"/>
        <item x="1087"/>
        <item x="463"/>
        <item x="324"/>
        <item x="744"/>
        <item x="472"/>
        <item x="130"/>
        <item x="481"/>
        <item x="674"/>
        <item x="60"/>
        <item x="1044"/>
        <item x="770"/>
        <item x="411"/>
        <item x="865"/>
        <item x="334"/>
        <item x="567"/>
        <item x="158"/>
        <item x="147"/>
        <item x="693"/>
        <item x="874"/>
        <item x="103"/>
        <item x="121"/>
        <item x="719"/>
        <item x="112"/>
        <item x="710"/>
        <item x="975"/>
        <item x="856"/>
        <item x="821"/>
        <item x="984"/>
        <item x="950"/>
        <item x="394"/>
        <item x="490"/>
        <item x="377"/>
        <item x="34"/>
        <item x="9"/>
        <item x="202"/>
        <item x="675"/>
        <item x="368"/>
        <item x="684"/>
        <item x="656"/>
        <item x="629"/>
        <item x="915"/>
        <item x="584"/>
        <item x="1078"/>
        <item x="847"/>
        <item x="429"/>
        <item x="1027"/>
        <item x="280"/>
        <item x="86"/>
        <item x="219"/>
        <item x="351"/>
        <item x="0"/>
        <item x="262"/>
        <item x="803"/>
        <item x="585"/>
        <item x="1069"/>
        <item x="540"/>
        <item x="932"/>
        <item x="611"/>
        <item x="657"/>
        <item x="630"/>
        <item x="753"/>
        <item x="315"/>
        <item x="184"/>
        <item x="1001"/>
        <item x="51"/>
        <item x="531"/>
        <item x="812"/>
        <item x="306"/>
        <item x="271"/>
        <item x="185"/>
        <item x="1002"/>
        <item x="541"/>
        <item x="933"/>
        <item x="612"/>
        <item x="253"/>
        <item x="148"/>
        <item x="297"/>
        <item x="602"/>
        <item x="245"/>
        <item x="924"/>
        <item x="795"/>
        <item x="967"/>
        <item x="787"/>
        <item x="430"/>
        <item x="1028"/>
        <item x="281"/>
        <item x="87"/>
        <item x="220"/>
        <item x="352"/>
        <item x="139"/>
        <item x="736"/>
        <item x="558"/>
        <item x="26"/>
        <item x="779"/>
        <item x="899"/>
        <item x="523"/>
        <item x="1019"/>
        <item x="883"/>
        <item x="985"/>
        <item x="951"/>
        <item x="395"/>
        <item x="491"/>
        <item x="378"/>
        <item x="35"/>
        <item x="10"/>
        <item x="203"/>
        <item x="69"/>
        <item x="762"/>
        <item x="1053"/>
        <item x="507"/>
        <item x="728"/>
        <item x="694"/>
        <item x="1054"/>
        <item x="508"/>
        <item x="830"/>
        <item x="907"/>
        <item x="335"/>
        <item x="568"/>
        <item x="159"/>
        <item x="447"/>
        <item x="78"/>
        <item x="421"/>
        <item x="237"/>
        <item x="176"/>
        <item x="839"/>
        <item x="648"/>
        <item x="1088"/>
        <item x="464"/>
        <item x="325"/>
        <item x="745"/>
        <item x="473"/>
        <item x="131"/>
        <item x="482"/>
        <item x="891"/>
        <item x="61"/>
        <item x="1045"/>
        <item x="771"/>
        <item x="412"/>
        <item x="866"/>
        <item x="336"/>
        <item x="569"/>
        <item x="160"/>
        <item x="448"/>
        <item x="695"/>
        <item x="875"/>
        <item x="104"/>
        <item x="122"/>
        <item x="720"/>
        <item x="113"/>
        <item x="711"/>
        <item x="976"/>
        <item x="857"/>
        <item x="822"/>
        <item x="986"/>
        <item x="952"/>
        <item x="396"/>
        <item x="492"/>
        <item x="379"/>
        <item x="36"/>
        <item x="11"/>
        <item x="204"/>
        <item x="676"/>
        <item x="369"/>
        <item x="685"/>
        <item x="658"/>
        <item x="631"/>
        <item x="916"/>
        <item x="586"/>
        <item x="1079"/>
        <item x="848"/>
        <item x="431"/>
        <item x="1029"/>
        <item x="282"/>
        <item x="88"/>
        <item x="221"/>
        <item x="353"/>
        <item x="1"/>
        <item x="263"/>
        <item x="804"/>
        <item x="587"/>
        <item x="1070"/>
        <item x="542"/>
        <item x="934"/>
        <item x="613"/>
        <item x="659"/>
        <item x="632"/>
        <item x="754"/>
        <item x="316"/>
        <item x="186"/>
        <item x="1003"/>
        <item x="52"/>
        <item x="532"/>
        <item x="813"/>
        <item x="307"/>
        <item x="272"/>
        <item x="187"/>
        <item x="1004"/>
        <item x="543"/>
        <item x="935"/>
        <item x="614"/>
        <item x="254"/>
        <item x="149"/>
        <item x="298"/>
        <item x="603"/>
        <item x="246"/>
        <item x="925"/>
        <item x="796"/>
        <item x="968"/>
        <item x="788"/>
        <item x="432"/>
        <item x="1030"/>
        <item x="283"/>
        <item x="89"/>
        <item x="222"/>
        <item x="354"/>
        <item x="140"/>
        <item x="737"/>
        <item x="559"/>
        <item x="27"/>
        <item x="780"/>
        <item x="900"/>
        <item x="524"/>
        <item x="1020"/>
        <item x="884"/>
        <item x="987"/>
        <item x="953"/>
        <item x="397"/>
        <item x="493"/>
        <item x="380"/>
        <item x="37"/>
        <item x="12"/>
        <item x="205"/>
        <item x="70"/>
        <item x="763"/>
        <item x="1055"/>
        <item x="509"/>
        <item x="729"/>
        <item x="696"/>
        <item x="1056"/>
        <item x="510"/>
        <item x="831"/>
        <item x="908"/>
        <item x="337"/>
        <item x="570"/>
        <item x="161"/>
        <item x="449"/>
        <item x="79"/>
        <item x="422"/>
        <item x="238"/>
        <item x="177"/>
        <item x="840"/>
        <item x="649"/>
        <item x="1089"/>
        <item x="465"/>
        <item x="326"/>
        <item x="746"/>
        <item x="474"/>
        <item x="132"/>
        <item x="483"/>
        <item x="892"/>
        <item x="62"/>
        <item x="1046"/>
        <item x="772"/>
        <item x="413"/>
        <item x="867"/>
        <item x="338"/>
        <item x="571"/>
        <item x="162"/>
        <item x="450"/>
        <item x="697"/>
        <item x="876"/>
        <item x="105"/>
        <item x="123"/>
        <item x="721"/>
        <item x="114"/>
        <item x="712"/>
        <item x="977"/>
        <item x="858"/>
        <item x="823"/>
        <item x="988"/>
        <item x="954"/>
        <item x="398"/>
        <item x="494"/>
        <item x="381"/>
        <item x="38"/>
        <item x="13"/>
        <item x="206"/>
        <item x="677"/>
        <item x="370"/>
        <item x="686"/>
        <item x="660"/>
        <item x="633"/>
        <item x="917"/>
        <item x="588"/>
        <item x="1080"/>
        <item x="849"/>
        <item x="433"/>
        <item x="1031"/>
        <item x="284"/>
        <item x="90"/>
        <item x="223"/>
        <item x="355"/>
        <item x="2"/>
        <item x="264"/>
        <item x="805"/>
        <item x="589"/>
        <item x="1071"/>
        <item x="544"/>
        <item x="936"/>
        <item x="615"/>
        <item x="661"/>
        <item x="634"/>
        <item x="755"/>
        <item x="317"/>
        <item x="188"/>
        <item x="1005"/>
        <item x="53"/>
        <item x="533"/>
        <item x="814"/>
        <item x="308"/>
        <item x="273"/>
        <item x="189"/>
        <item x="1006"/>
        <item x="545"/>
        <item x="937"/>
        <item x="616"/>
        <item x="255"/>
        <item x="150"/>
        <item x="299"/>
        <item x="604"/>
        <item x="247"/>
        <item x="926"/>
        <item x="797"/>
        <item x="969"/>
        <item x="789"/>
        <item x="434"/>
        <item x="1032"/>
        <item x="285"/>
        <item x="91"/>
        <item x="224"/>
        <item x="356"/>
        <item x="141"/>
        <item x="738"/>
        <item x="560"/>
        <item x="28"/>
        <item x="781"/>
        <item x="901"/>
        <item x="525"/>
        <item x="1021"/>
        <item x="885"/>
        <item x="989"/>
        <item x="955"/>
        <item x="399"/>
        <item x="495"/>
        <item x="382"/>
        <item x="39"/>
        <item x="14"/>
        <item x="207"/>
        <item x="71"/>
        <item x="764"/>
        <item x="1057"/>
        <item x="511"/>
        <item x="730"/>
        <item x="698"/>
        <item x="1058"/>
        <item x="512"/>
        <item x="832"/>
        <item x="909"/>
        <item x="339"/>
        <item x="572"/>
        <item x="163"/>
        <item x="451"/>
        <item x="80"/>
        <item x="423"/>
        <item x="239"/>
        <item x="178"/>
        <item x="841"/>
        <item x="650"/>
        <item x="1090"/>
        <item x="466"/>
        <item x="327"/>
        <item x="747"/>
        <item x="475"/>
        <item x="133"/>
        <item x="484"/>
        <item x="893"/>
        <item x="63"/>
        <item x="1047"/>
        <item x="773"/>
        <item x="414"/>
        <item x="868"/>
        <item x="340"/>
        <item x="573"/>
        <item x="164"/>
        <item x="452"/>
        <item x="699"/>
        <item x="877"/>
        <item x="106"/>
        <item x="124"/>
        <item x="722"/>
        <item x="115"/>
        <item x="713"/>
        <item x="978"/>
        <item x="859"/>
        <item x="824"/>
        <item x="990"/>
        <item x="956"/>
        <item x="400"/>
        <item x="496"/>
        <item x="383"/>
        <item x="40"/>
        <item x="15"/>
        <item x="208"/>
        <item x="678"/>
        <item x="371"/>
        <item x="687"/>
        <item x="662"/>
        <item x="635"/>
        <item x="918"/>
        <item x="590"/>
        <item x="1081"/>
        <item x="850"/>
        <item x="435"/>
        <item x="1033"/>
        <item x="286"/>
        <item x="92"/>
        <item x="225"/>
        <item x="357"/>
        <item x="3"/>
        <item x="265"/>
        <item x="806"/>
        <item x="591"/>
        <item x="1072"/>
        <item x="546"/>
        <item x="938"/>
        <item x="617"/>
        <item x="663"/>
        <item x="636"/>
        <item x="756"/>
        <item x="318"/>
        <item x="190"/>
        <item x="1007"/>
        <item x="54"/>
        <item x="534"/>
        <item x="815"/>
        <item x="309"/>
        <item x="274"/>
        <item x="191"/>
        <item x="1008"/>
        <item x="547"/>
        <item x="939"/>
        <item x="618"/>
        <item x="256"/>
        <item x="151"/>
        <item x="300"/>
        <item x="605"/>
        <item x="248"/>
        <item x="927"/>
        <item x="798"/>
        <item x="970"/>
        <item x="790"/>
        <item x="436"/>
        <item x="1034"/>
        <item x="287"/>
        <item x="93"/>
        <item x="226"/>
        <item x="358"/>
        <item x="142"/>
        <item x="739"/>
        <item x="561"/>
        <item x="29"/>
        <item x="782"/>
        <item x="902"/>
        <item x="526"/>
        <item x="1022"/>
        <item x="886"/>
        <item x="991"/>
        <item x="957"/>
        <item x="401"/>
        <item x="497"/>
        <item x="384"/>
        <item x="41"/>
        <item x="16"/>
        <item x="209"/>
        <item x="72"/>
        <item x="765"/>
        <item x="1059"/>
        <item x="513"/>
        <item x="731"/>
        <item x="700"/>
        <item x="1060"/>
        <item x="514"/>
        <item x="833"/>
        <item x="910"/>
        <item x="341"/>
        <item x="574"/>
        <item x="165"/>
        <item x="453"/>
        <item x="81"/>
        <item x="424"/>
        <item x="240"/>
        <item x="179"/>
        <item x="842"/>
        <item x="651"/>
        <item x="1091"/>
        <item x="467"/>
        <item x="328"/>
        <item x="748"/>
        <item x="476"/>
        <item x="134"/>
        <item x="485"/>
        <item x="894"/>
        <item x="64"/>
        <item x="1048"/>
        <item x="774"/>
        <item x="415"/>
        <item x="869"/>
        <item x="342"/>
        <item x="575"/>
        <item x="166"/>
        <item x="454"/>
        <item x="701"/>
        <item x="878"/>
        <item x="107"/>
        <item x="125"/>
        <item x="723"/>
        <item x="116"/>
        <item x="714"/>
        <item x="979"/>
        <item x="860"/>
        <item x="825"/>
        <item x="992"/>
        <item x="958"/>
        <item x="402"/>
        <item x="498"/>
        <item x="385"/>
        <item x="42"/>
        <item x="17"/>
        <item x="210"/>
        <item x="679"/>
        <item x="372"/>
        <item x="688"/>
        <item x="664"/>
        <item x="637"/>
        <item x="919"/>
        <item x="592"/>
        <item x="1082"/>
        <item x="851"/>
        <item x="437"/>
        <item x="1035"/>
        <item x="288"/>
        <item x="94"/>
        <item x="227"/>
        <item x="359"/>
        <item x="4"/>
        <item x="266"/>
        <item x="807"/>
        <item x="593"/>
        <item x="1073"/>
        <item x="548"/>
        <item x="940"/>
        <item x="619"/>
        <item x="665"/>
        <item x="638"/>
        <item x="757"/>
        <item x="319"/>
        <item x="192"/>
        <item x="1009"/>
        <item x="55"/>
        <item x="535"/>
        <item x="816"/>
        <item x="310"/>
        <item x="275"/>
        <item x="193"/>
        <item x="1010"/>
        <item x="549"/>
        <item x="941"/>
        <item x="620"/>
        <item x="257"/>
        <item x="152"/>
        <item x="301"/>
        <item x="606"/>
        <item x="249"/>
        <item x="928"/>
        <item x="799"/>
        <item x="971"/>
        <item x="791"/>
        <item x="438"/>
        <item x="1036"/>
        <item x="289"/>
        <item x="95"/>
        <item x="228"/>
        <item x="360"/>
        <item x="143"/>
        <item x="740"/>
        <item x="562"/>
        <item x="30"/>
        <item x="783"/>
        <item x="903"/>
        <item x="527"/>
        <item x="1023"/>
        <item x="887"/>
        <item x="993"/>
        <item x="959"/>
        <item x="403"/>
        <item x="499"/>
        <item x="386"/>
        <item x="43"/>
        <item x="18"/>
        <item x="211"/>
        <item x="73"/>
        <item x="766"/>
        <item x="1061"/>
        <item x="515"/>
        <item x="732"/>
        <item x="702"/>
        <item x="1062"/>
        <item x="516"/>
        <item x="834"/>
        <item x="911"/>
        <item x="343"/>
        <item x="576"/>
        <item x="167"/>
        <item x="455"/>
        <item x="82"/>
        <item x="425"/>
        <item x="241"/>
        <item x="180"/>
        <item x="843"/>
        <item x="652"/>
        <item x="1092"/>
        <item x="468"/>
        <item x="329"/>
        <item x="749"/>
        <item x="477"/>
        <item x="135"/>
        <item x="486"/>
        <item x="895"/>
        <item x="65"/>
        <item x="1049"/>
        <item x="775"/>
        <item x="416"/>
        <item x="870"/>
        <item x="344"/>
        <item x="577"/>
        <item x="168"/>
        <item x="456"/>
        <item x="703"/>
        <item x="879"/>
        <item x="108"/>
        <item x="126"/>
        <item x="724"/>
        <item x="117"/>
        <item x="715"/>
        <item x="980"/>
        <item x="861"/>
        <item x="826"/>
        <item x="994"/>
        <item x="960"/>
        <item x="404"/>
        <item x="500"/>
        <item x="387"/>
        <item x="44"/>
        <item x="19"/>
        <item x="212"/>
        <item x="680"/>
        <item x="373"/>
        <item x="689"/>
        <item x="666"/>
        <item x="639"/>
        <item x="920"/>
        <item x="594"/>
        <item x="1083"/>
        <item x="852"/>
        <item x="439"/>
        <item x="1037"/>
        <item x="290"/>
        <item x="96"/>
        <item x="229"/>
        <item x="361"/>
        <item x="5"/>
        <item x="267"/>
        <item x="808"/>
        <item x="595"/>
        <item x="1074"/>
        <item x="550"/>
        <item x="942"/>
        <item x="621"/>
        <item x="667"/>
        <item x="640"/>
        <item x="758"/>
        <item x="320"/>
        <item x="194"/>
        <item x="1011"/>
        <item x="56"/>
        <item x="536"/>
        <item x="817"/>
        <item x="311"/>
        <item x="276"/>
        <item x="195"/>
        <item x="1012"/>
        <item x="551"/>
        <item x="943"/>
        <item x="622"/>
        <item x="258"/>
        <item x="153"/>
        <item x="302"/>
        <item x="607"/>
        <item x="250"/>
        <item x="929"/>
        <item x="800"/>
        <item x="972"/>
        <item x="792"/>
        <item x="440"/>
        <item x="1038"/>
        <item x="291"/>
        <item x="97"/>
        <item x="230"/>
        <item x="362"/>
        <item x="144"/>
        <item x="741"/>
        <item x="563"/>
        <item x="31"/>
        <item x="784"/>
        <item x="904"/>
        <item x="528"/>
        <item x="1024"/>
        <item x="888"/>
        <item x="995"/>
        <item x="961"/>
        <item x="405"/>
        <item x="501"/>
        <item x="388"/>
        <item x="45"/>
        <item x="20"/>
        <item x="213"/>
        <item x="74"/>
        <item x="767"/>
        <item x="1063"/>
        <item x="517"/>
        <item x="733"/>
        <item x="704"/>
        <item x="1064"/>
        <item x="518"/>
        <item x="835"/>
        <item x="912"/>
        <item x="345"/>
        <item x="578"/>
        <item x="169"/>
        <item x="457"/>
        <item x="83"/>
        <item x="426"/>
        <item x="242"/>
        <item x="181"/>
        <item x="844"/>
        <item x="653"/>
        <item x="1093"/>
        <item x="469"/>
        <item x="330"/>
        <item x="750"/>
        <item x="478"/>
        <item x="136"/>
        <item x="487"/>
        <item x="896"/>
        <item x="66"/>
        <item x="1050"/>
        <item x="776"/>
        <item x="417"/>
        <item x="871"/>
        <item x="346"/>
        <item x="579"/>
        <item x="170"/>
        <item x="458"/>
        <item x="705"/>
        <item x="880"/>
        <item x="109"/>
        <item x="127"/>
        <item x="725"/>
        <item x="118"/>
        <item x="716"/>
        <item x="981"/>
        <item x="862"/>
        <item x="827"/>
        <item x="996"/>
        <item x="962"/>
        <item x="406"/>
        <item x="502"/>
        <item x="389"/>
        <item x="46"/>
        <item x="21"/>
        <item x="214"/>
        <item x="681"/>
        <item x="374"/>
        <item x="690"/>
        <item x="668"/>
        <item x="641"/>
        <item x="921"/>
        <item x="596"/>
        <item x="1084"/>
        <item x="853"/>
        <item x="441"/>
        <item x="1039"/>
        <item x="292"/>
        <item x="98"/>
        <item x="231"/>
        <item x="363"/>
        <item x="6"/>
        <item x="268"/>
        <item x="809"/>
        <item x="597"/>
        <item x="1075"/>
        <item x="552"/>
        <item x="944"/>
        <item x="623"/>
        <item x="669"/>
        <item x="642"/>
        <item x="759"/>
        <item x="321"/>
        <item x="196"/>
        <item x="1013"/>
        <item x="57"/>
        <item x="537"/>
        <item x="818"/>
        <item x="312"/>
        <item x="277"/>
        <item x="197"/>
        <item x="1014"/>
        <item x="553"/>
        <item x="945"/>
        <item x="624"/>
        <item x="259"/>
        <item x="154"/>
        <item x="303"/>
        <item x="608"/>
        <item x="251"/>
        <item x="930"/>
        <item x="801"/>
        <item x="973"/>
        <item x="793"/>
        <item x="442"/>
        <item x="1040"/>
        <item x="293"/>
        <item x="99"/>
        <item x="232"/>
        <item x="364"/>
        <item x="145"/>
        <item x="742"/>
        <item x="564"/>
        <item x="32"/>
        <item x="785"/>
        <item x="905"/>
        <item x="529"/>
        <item x="1025"/>
        <item x="889"/>
        <item x="997"/>
        <item x="963"/>
        <item x="407"/>
        <item x="503"/>
        <item x="390"/>
        <item x="47"/>
        <item x="22"/>
        <item x="215"/>
        <item x="75"/>
        <item x="768"/>
        <item x="1065"/>
        <item x="519"/>
        <item x="734"/>
        <item x="706"/>
        <item x="1066"/>
        <item x="520"/>
        <item x="836"/>
        <item x="913"/>
        <item x="347"/>
        <item x="580"/>
        <item x="171"/>
        <item x="459"/>
        <item x="84"/>
        <item x="427"/>
        <item x="243"/>
        <item x="182"/>
        <item x="845"/>
        <item x="654"/>
        <item x="1094"/>
        <item x="470"/>
        <item x="331"/>
        <item x="751"/>
        <item x="479"/>
        <item x="137"/>
        <item x="488"/>
        <item x="897"/>
        <item x="67"/>
        <item x="1051"/>
        <item x="777"/>
        <item x="418"/>
        <item x="872"/>
        <item x="348"/>
        <item x="581"/>
        <item x="172"/>
        <item x="460"/>
        <item x="707"/>
        <item x="881"/>
        <item x="110"/>
        <item x="128"/>
        <item x="726"/>
        <item x="119"/>
        <item x="717"/>
        <item x="982"/>
        <item x="863"/>
        <item x="828"/>
        <item x="998"/>
        <item x="964"/>
        <item x="408"/>
        <item x="504"/>
        <item x="391"/>
        <item x="48"/>
        <item x="23"/>
        <item x="216"/>
        <item x="682"/>
        <item x="375"/>
        <item x="691"/>
        <item x="670"/>
        <item x="643"/>
        <item x="922"/>
        <item x="598"/>
        <item x="1085"/>
        <item x="854"/>
        <item x="443"/>
        <item x="1041"/>
        <item x="294"/>
        <item x="100"/>
        <item x="233"/>
        <item x="365"/>
        <item x="7"/>
        <item x="269"/>
        <item x="810"/>
        <item x="599"/>
        <item x="1076"/>
        <item x="554"/>
        <item x="946"/>
        <item x="625"/>
        <item x="671"/>
        <item x="644"/>
        <item x="760"/>
        <item x="322"/>
        <item x="198"/>
        <item x="1015"/>
        <item x="58"/>
        <item x="538"/>
        <item x="819"/>
        <item x="313"/>
        <item x="278"/>
        <item x="199"/>
        <item x="1016"/>
        <item x="555"/>
        <item x="947"/>
        <item x="626"/>
        <item x="260"/>
        <item x="155"/>
        <item x="304"/>
        <item x="609"/>
        <item x="252"/>
        <item x="931"/>
        <item x="802"/>
        <item x="974"/>
        <item x="794"/>
        <item x="444"/>
        <item x="1042"/>
        <item x="295"/>
        <item x="101"/>
        <item x="234"/>
        <item x="366"/>
        <item x="146"/>
        <item x="743"/>
        <item x="565"/>
        <item x="33"/>
        <item x="786"/>
        <item x="906"/>
        <item x="530"/>
        <item x="1026"/>
        <item x="890"/>
        <item x="999"/>
        <item x="965"/>
        <item x="409"/>
        <item x="505"/>
        <item x="392"/>
        <item x="49"/>
        <item x="24"/>
        <item x="217"/>
        <item x="76"/>
        <item x="769"/>
        <item x="1067"/>
        <item x="521"/>
        <item x="735"/>
        <item x="708"/>
        <item x="1068"/>
        <item x="522"/>
        <item x="837"/>
        <item x="914"/>
        <item x="349"/>
        <item x="582"/>
        <item x="173"/>
        <item x="461"/>
        <item x="85"/>
        <item x="428"/>
        <item x="244"/>
        <item x="183"/>
        <item x="846"/>
        <item x="655"/>
        <item x="1095"/>
        <item x="471"/>
        <item x="332"/>
        <item x="752"/>
        <item x="480"/>
        <item x="138"/>
        <item x="489"/>
        <item x="898"/>
        <item x="68"/>
        <item x="1052"/>
        <item x="778"/>
        <item x="419"/>
        <item x="873"/>
        <item x="350"/>
        <item x="583"/>
        <item x="174"/>
        <item x="462"/>
        <item x="709"/>
        <item x="882"/>
        <item x="111"/>
        <item x="129"/>
        <item x="727"/>
        <item x="120"/>
        <item x="718"/>
        <item x="983"/>
        <item x="864"/>
        <item x="829"/>
        <item x="1000"/>
        <item x="966"/>
        <item x="410"/>
        <item x="506"/>
        <item x="393"/>
        <item x="50"/>
        <item x="25"/>
        <item x="218"/>
        <item x="683"/>
        <item x="376"/>
        <item x="692"/>
        <item x="672"/>
        <item x="645"/>
        <item x="923"/>
        <item x="600"/>
        <item x="1086"/>
        <item x="855"/>
        <item x="445"/>
        <item x="1043"/>
        <item x="296"/>
        <item x="102"/>
        <item x="235"/>
        <item x="367"/>
        <item x="8"/>
        <item x="270"/>
        <item x="811"/>
        <item x="601"/>
        <item x="1077"/>
        <item x="556"/>
        <item x="948"/>
        <item x="627"/>
        <item x="673"/>
        <item x="646"/>
        <item x="761"/>
        <item x="323"/>
        <item x="200"/>
        <item x="1017"/>
        <item x="59"/>
        <item x="539"/>
        <item x="820"/>
        <item x="314"/>
        <item x="279"/>
        <item x="201"/>
        <item x="1018"/>
        <item x="557"/>
        <item x="949"/>
        <item x="628"/>
        <item x="261"/>
        <item x="156"/>
        <item x="305"/>
        <item x="610"/>
        <item t="default"/>
      </items>
    </pivotField>
    <pivotField compact="0" outline="0" showAll="0"/>
    <pivotField dataField="1" compact="0" outline="0" showAll="0"/>
    <pivotField compact="0" outline="0" showAll="0"/>
    <pivotField axis="axisRow" compact="0" outline="0" showAll="0">
      <items count="6">
        <item x="1"/>
        <item x="3"/>
        <item x="2"/>
        <item x="4"/>
        <item x="0"/>
        <item t="default"/>
      </items>
    </pivotField>
    <pivotField compact="0" outline="0" showAll="0"/>
    <pivotField compact="0" outline="0" showAll="0">
      <items count="13">
        <item x="9"/>
        <item x="6"/>
        <item x="3"/>
        <item x="7"/>
        <item x="4"/>
        <item x="5"/>
        <item x="11"/>
        <item x="2"/>
        <item x="8"/>
        <item x="0"/>
        <item x="1"/>
        <item x="10"/>
        <item t="default"/>
      </items>
    </pivotField>
    <pivotField axis="axisCol" compact="0" outline="0" showAll="0">
      <items count="3">
        <item x="1"/>
        <item x="0"/>
        <item t="default"/>
      </items>
    </pivotField>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4"/>
  </rowFields>
  <rowItems count="6">
    <i>
      <x/>
    </i>
    <i>
      <x v="1"/>
    </i>
    <i>
      <x v="2"/>
    </i>
    <i>
      <x v="3"/>
    </i>
    <i>
      <x v="4"/>
    </i>
    <i t="grand">
      <x/>
    </i>
  </rowItems>
  <colFields count="1">
    <field x="7"/>
  </colFields>
  <colItems count="3">
    <i>
      <x/>
    </i>
    <i>
      <x v="1"/>
    </i>
    <i t="grand">
      <x/>
    </i>
  </colItems>
  <dataFields count="1">
    <dataField name="Sum of  quantity_sold" fld="2" baseField="0" baseItem="0"/>
  </dataFields>
  <chartFormats count="4">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2">
          <reference field="4294967294" count="1" selected="0">
            <x v="0"/>
          </reference>
          <reference field="7" count="1" selected="0">
            <x v="0"/>
          </reference>
        </references>
      </pivotArea>
    </chartFormat>
    <chartFormat chart="5"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6746A-F344-43D1-B8DD-F091AF64AF4C}" name="PivotTable4"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7">
  <location ref="A3:C10" firstHeaderRow="1" firstDataRow="2" firstDataCol="1"/>
  <pivotFields count="4">
    <pivotField dataField="1" compact="0" outline="0" subtotalTop="0" showAll="0" defaultSubtotal="0"/>
    <pivotField axis="axisRow" compact="0" allDrilled="1" outline="0" showAll="0" sortType="ascending" dataSourceSort="1" defaultAttributeDrillState="1">
      <items count="6">
        <item x="0"/>
        <item x="1"/>
        <item x="2"/>
        <item x="3"/>
        <item x="4"/>
        <item t="default"/>
      </items>
    </pivotField>
    <pivotField axis="axisCol" compact="0" allDrilled="1" outline="0" subtotalTop="0" showAll="0" dataSourceSort="1" defaultSubtotal="0" defaultAttributeDrillState="1">
      <items count="3">
        <item s="1" x="0"/>
        <item x="1"/>
        <item x="2"/>
      </items>
    </pivotField>
    <pivotField compact="0" allDrilled="1" outline="0" subtotalTop="0" showAll="0" dataSourceSort="1" defaultSubtotal="0" defaultAttributeDrillState="1"/>
  </pivotFields>
  <rowFields count="1">
    <field x="1"/>
  </rowFields>
  <rowItems count="6">
    <i>
      <x/>
    </i>
    <i>
      <x v="1"/>
    </i>
    <i>
      <x v="2"/>
    </i>
    <i>
      <x v="3"/>
    </i>
    <i>
      <x v="4"/>
    </i>
    <i t="grand">
      <x/>
    </i>
  </rowItems>
  <colFields count="1">
    <field x="2"/>
  </colFields>
  <colItems count="2">
    <i>
      <x/>
    </i>
    <i t="grand">
      <x/>
    </i>
  </colItems>
  <dataFields count="1">
    <dataField name="Sum of quantity_sold" fld="0" baseField="0" baseItem="0"/>
  </dataFields>
  <chartFormats count="36">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16" format="21" series="1">
      <pivotArea type="data" outline="0" fieldPosition="0">
        <references count="2">
          <reference field="4294967294" count="1" selected="0">
            <x v="0"/>
          </reference>
          <reference field="2" count="1" selected="0">
            <x v="0"/>
          </reference>
        </references>
      </pivotArea>
    </chartFormat>
    <chartFormat chart="16" format="22">
      <pivotArea type="data" outline="0" fieldPosition="0">
        <references count="3">
          <reference field="4294967294" count="1" selected="0">
            <x v="0"/>
          </reference>
          <reference field="1" count="1" selected="0">
            <x v="0"/>
          </reference>
          <reference field="2" count="1" selected="0">
            <x v="0"/>
          </reference>
        </references>
      </pivotArea>
    </chartFormat>
    <chartFormat chart="16" format="23">
      <pivotArea type="data" outline="0" fieldPosition="0">
        <references count="3">
          <reference field="4294967294" count="1" selected="0">
            <x v="0"/>
          </reference>
          <reference field="1" count="1" selected="0">
            <x v="1"/>
          </reference>
          <reference field="2" count="1" selected="0">
            <x v="0"/>
          </reference>
        </references>
      </pivotArea>
    </chartFormat>
    <chartFormat chart="16" format="24">
      <pivotArea type="data" outline="0" fieldPosition="0">
        <references count="3">
          <reference field="4294967294" count="1" selected="0">
            <x v="0"/>
          </reference>
          <reference field="1" count="1" selected="0">
            <x v="2"/>
          </reference>
          <reference field="2" count="1" selected="0">
            <x v="0"/>
          </reference>
        </references>
      </pivotArea>
    </chartFormat>
    <chartFormat chart="16" format="25">
      <pivotArea type="data" outline="0" fieldPosition="0">
        <references count="3">
          <reference field="4294967294" count="1" selected="0">
            <x v="0"/>
          </reference>
          <reference field="1" count="1" selected="0">
            <x v="3"/>
          </reference>
          <reference field="2" count="1" selected="0">
            <x v="0"/>
          </reference>
        </references>
      </pivotArea>
    </chartFormat>
    <chartFormat chart="16" format="26">
      <pivotArea type="data" outline="0" fieldPosition="0">
        <references count="3">
          <reference field="4294967294" count="1" selected="0">
            <x v="0"/>
          </reference>
          <reference field="1" count="1" selected="0">
            <x v="4"/>
          </reference>
          <reference field="2" count="1" selected="0">
            <x v="0"/>
          </reference>
        </references>
      </pivotArea>
    </chartFormat>
    <chartFormat chart="16" format="27" series="1">
      <pivotArea type="data" outline="0" fieldPosition="0">
        <references count="2">
          <reference field="4294967294" count="1" selected="0">
            <x v="0"/>
          </reference>
          <reference field="2" count="1" selected="0">
            <x v="1"/>
          </reference>
        </references>
      </pivotArea>
    </chartFormat>
    <chartFormat chart="16" format="28">
      <pivotArea type="data" outline="0" fieldPosition="0">
        <references count="3">
          <reference field="4294967294" count="1" selected="0">
            <x v="0"/>
          </reference>
          <reference field="1" count="1" selected="0">
            <x v="0"/>
          </reference>
          <reference field="2" count="1" selected="0">
            <x v="1"/>
          </reference>
        </references>
      </pivotArea>
    </chartFormat>
    <chartFormat chart="16" format="29">
      <pivotArea type="data" outline="0" fieldPosition="0">
        <references count="3">
          <reference field="4294967294" count="1" selected="0">
            <x v="0"/>
          </reference>
          <reference field="1" count="1" selected="0">
            <x v="1"/>
          </reference>
          <reference field="2" count="1" selected="0">
            <x v="1"/>
          </reference>
        </references>
      </pivotArea>
    </chartFormat>
    <chartFormat chart="16" format="30">
      <pivotArea type="data" outline="0" fieldPosition="0">
        <references count="3">
          <reference field="4294967294" count="1" selected="0">
            <x v="0"/>
          </reference>
          <reference field="1" count="1" selected="0">
            <x v="2"/>
          </reference>
          <reference field="2" count="1" selected="0">
            <x v="1"/>
          </reference>
        </references>
      </pivotArea>
    </chartFormat>
    <chartFormat chart="16" format="31">
      <pivotArea type="data" outline="0" fieldPosition="0">
        <references count="3">
          <reference field="4294967294" count="1" selected="0">
            <x v="0"/>
          </reference>
          <reference field="1" count="1" selected="0">
            <x v="3"/>
          </reference>
          <reference field="2" count="1" selected="0">
            <x v="1"/>
          </reference>
        </references>
      </pivotArea>
    </chartFormat>
    <chartFormat chart="16" format="32">
      <pivotArea type="data" outline="0" fieldPosition="0">
        <references count="3">
          <reference field="4294967294" count="1" selected="0">
            <x v="0"/>
          </reference>
          <reference field="1" count="1" selected="0">
            <x v="4"/>
          </reference>
          <reference field="2" count="1" selected="0">
            <x v="1"/>
          </reference>
        </references>
      </pivotArea>
    </chartFormat>
    <chartFormat chart="16" format="33" series="1">
      <pivotArea type="data" outline="0" fieldPosition="0">
        <references count="2">
          <reference field="4294967294" count="1" selected="0">
            <x v="0"/>
          </reference>
          <reference field="2" count="1" selected="0">
            <x v="2"/>
          </reference>
        </references>
      </pivotArea>
    </chartFormat>
    <chartFormat chart="16" format="34">
      <pivotArea type="data" outline="0" fieldPosition="0">
        <references count="3">
          <reference field="4294967294" count="1" selected="0">
            <x v="0"/>
          </reference>
          <reference field="1" count="1" selected="0">
            <x v="0"/>
          </reference>
          <reference field="2" count="1" selected="0">
            <x v="2"/>
          </reference>
        </references>
      </pivotArea>
    </chartFormat>
    <chartFormat chart="16" format="35">
      <pivotArea type="data" outline="0" fieldPosition="0">
        <references count="3">
          <reference field="4294967294" count="1" selected="0">
            <x v="0"/>
          </reference>
          <reference field="1" count="1" selected="0">
            <x v="1"/>
          </reference>
          <reference field="2" count="1" selected="0">
            <x v="2"/>
          </reference>
        </references>
      </pivotArea>
    </chartFormat>
    <chartFormat chart="16" format="36">
      <pivotArea type="data" outline="0" fieldPosition="0">
        <references count="3">
          <reference field="4294967294" count="1" selected="0">
            <x v="0"/>
          </reference>
          <reference field="1" count="1" selected="0">
            <x v="2"/>
          </reference>
          <reference field="2" count="1" selected="0">
            <x v="2"/>
          </reference>
        </references>
      </pivotArea>
    </chartFormat>
    <chartFormat chart="16" format="37">
      <pivotArea type="data" outline="0" fieldPosition="0">
        <references count="3">
          <reference field="4294967294" count="1" selected="0">
            <x v="0"/>
          </reference>
          <reference field="1" count="1" selected="0">
            <x v="3"/>
          </reference>
          <reference field="2" count="1" selected="0">
            <x v="2"/>
          </reference>
        </references>
      </pivotArea>
    </chartFormat>
    <chartFormat chart="16" format="38">
      <pivotArea type="data" outline="0" fieldPosition="0">
        <references count="3">
          <reference field="4294967294" count="1" selected="0">
            <x v="0"/>
          </reference>
          <reference field="1" count="1" selected="0">
            <x v="4"/>
          </reference>
          <reference field="2" count="1" selected="0">
            <x v="2"/>
          </reference>
        </references>
      </pivotArea>
    </chartFormat>
    <chartFormat chart="5" format="3">
      <pivotArea type="data" outline="0" fieldPosition="0">
        <references count="3">
          <reference field="4294967294" count="1" selected="0">
            <x v="0"/>
          </reference>
          <reference field="1" count="1" selected="0">
            <x v="0"/>
          </reference>
          <reference field="2" count="1" selected="0">
            <x v="0"/>
          </reference>
        </references>
      </pivotArea>
    </chartFormat>
    <chartFormat chart="5" format="4">
      <pivotArea type="data" outline="0" fieldPosition="0">
        <references count="3">
          <reference field="4294967294" count="1" selected="0">
            <x v="0"/>
          </reference>
          <reference field="1" count="1" selected="0">
            <x v="1"/>
          </reference>
          <reference field="2" count="1" selected="0">
            <x v="0"/>
          </reference>
        </references>
      </pivotArea>
    </chartFormat>
    <chartFormat chart="5" format="5">
      <pivotArea type="data" outline="0" fieldPosition="0">
        <references count="3">
          <reference field="4294967294" count="1" selected="0">
            <x v="0"/>
          </reference>
          <reference field="1" count="1" selected="0">
            <x v="2"/>
          </reference>
          <reference field="2" count="1" selected="0">
            <x v="0"/>
          </reference>
        </references>
      </pivotArea>
    </chartFormat>
    <chartFormat chart="5" format="6">
      <pivotArea type="data" outline="0" fieldPosition="0">
        <references count="3">
          <reference field="4294967294" count="1" selected="0">
            <x v="0"/>
          </reference>
          <reference field="1" count="1" selected="0">
            <x v="3"/>
          </reference>
          <reference field="2" count="1" selected="0">
            <x v="0"/>
          </reference>
        </references>
      </pivotArea>
    </chartFormat>
    <chartFormat chart="5" format="7">
      <pivotArea type="data" outline="0" fieldPosition="0">
        <references count="3">
          <reference field="4294967294" count="1" selected="0">
            <x v="0"/>
          </reference>
          <reference field="1" count="1" selected="0">
            <x v="4"/>
          </reference>
          <reference field="2" count="1" selected="0">
            <x v="0"/>
          </reference>
        </references>
      </pivotArea>
    </chartFormat>
    <chartFormat chart="5" format="8">
      <pivotArea type="data" outline="0" fieldPosition="0">
        <references count="3">
          <reference field="4294967294" count="1" selected="0">
            <x v="0"/>
          </reference>
          <reference field="1" count="1" selected="0">
            <x v="0"/>
          </reference>
          <reference field="2" count="1" selected="0">
            <x v="1"/>
          </reference>
        </references>
      </pivotArea>
    </chartFormat>
    <chartFormat chart="5" format="9">
      <pivotArea type="data" outline="0" fieldPosition="0">
        <references count="3">
          <reference field="4294967294" count="1" selected="0">
            <x v="0"/>
          </reference>
          <reference field="1" count="1" selected="0">
            <x v="1"/>
          </reference>
          <reference field="2" count="1" selected="0">
            <x v="1"/>
          </reference>
        </references>
      </pivotArea>
    </chartFormat>
    <chartFormat chart="5" format="10">
      <pivotArea type="data" outline="0" fieldPosition="0">
        <references count="3">
          <reference field="4294967294" count="1" selected="0">
            <x v="0"/>
          </reference>
          <reference field="1" count="1" selected="0">
            <x v="2"/>
          </reference>
          <reference field="2" count="1" selected="0">
            <x v="1"/>
          </reference>
        </references>
      </pivotArea>
    </chartFormat>
    <chartFormat chart="5" format="11">
      <pivotArea type="data" outline="0" fieldPosition="0">
        <references count="3">
          <reference field="4294967294" count="1" selected="0">
            <x v="0"/>
          </reference>
          <reference field="1" count="1" selected="0">
            <x v="3"/>
          </reference>
          <reference field="2" count="1" selected="0">
            <x v="1"/>
          </reference>
        </references>
      </pivotArea>
    </chartFormat>
    <chartFormat chart="5" format="12">
      <pivotArea type="data" outline="0" fieldPosition="0">
        <references count="3">
          <reference field="4294967294" count="1" selected="0">
            <x v="0"/>
          </reference>
          <reference field="1" count="1" selected="0">
            <x v="4"/>
          </reference>
          <reference field="2" count="1" selected="0">
            <x v="1"/>
          </reference>
        </references>
      </pivotArea>
    </chartFormat>
    <chartFormat chart="5" format="13">
      <pivotArea type="data" outline="0" fieldPosition="0">
        <references count="3">
          <reference field="4294967294" count="1" selected="0">
            <x v="0"/>
          </reference>
          <reference field="1" count="1" selected="0">
            <x v="0"/>
          </reference>
          <reference field="2" count="1" selected="0">
            <x v="2"/>
          </reference>
        </references>
      </pivotArea>
    </chartFormat>
    <chartFormat chart="5" format="14">
      <pivotArea type="data" outline="0" fieldPosition="0">
        <references count="3">
          <reference field="4294967294" count="1" selected="0">
            <x v="0"/>
          </reference>
          <reference field="1" count="1" selected="0">
            <x v="1"/>
          </reference>
          <reference field="2" count="1" selected="0">
            <x v="2"/>
          </reference>
        </references>
      </pivotArea>
    </chartFormat>
    <chartFormat chart="5" format="15">
      <pivotArea type="data" outline="0" fieldPosition="0">
        <references count="3">
          <reference field="4294967294" count="1" selected="0">
            <x v="0"/>
          </reference>
          <reference field="1" count="1" selected="0">
            <x v="2"/>
          </reference>
          <reference field="2" count="1" selected="0">
            <x v="2"/>
          </reference>
        </references>
      </pivotArea>
    </chartFormat>
    <chartFormat chart="5" format="16">
      <pivotArea type="data" outline="0" fieldPosition="0">
        <references count="3">
          <reference field="4294967294" count="1" selected="0">
            <x v="0"/>
          </reference>
          <reference field="1" count="1" selected="0">
            <x v="3"/>
          </reference>
          <reference field="2" count="1" selected="0">
            <x v="2"/>
          </reference>
        </references>
      </pivotArea>
    </chartFormat>
    <chartFormat chart="5" format="17">
      <pivotArea type="data" outline="0" fieldPosition="0">
        <references count="3">
          <reference field="4294967294" count="1" selected="0">
            <x v="0"/>
          </reference>
          <reference field="1" count="1" selected="0">
            <x v="4"/>
          </reference>
          <reference field="2" count="1" selected="0">
            <x v="2"/>
          </reference>
        </references>
      </pivotArea>
    </chartFormat>
  </chart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1].[date (Month)].&amp;[Mar]"/>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19089B-41E6-4AB8-9B20-0D8DDE8EE9D2}" name="PivotTable6"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G6" firstHeaderRow="1" firstDataRow="2" firstDataCol="1"/>
  <pivotFields count="4">
    <pivotField axis="axisRow" compact="0" allDrilled="1" outline="0" subtotalTop="0" showAll="0" dataSourceSort="1" defaultSubtotal="0" defaultAttributeDrillState="1">
      <items count="1">
        <item s="1" x="0"/>
      </items>
    </pivotField>
    <pivotField dataField="1" compact="0" outline="0" subtotalTop="0" showAll="0" defaultSubtotal="0"/>
    <pivotField axis="axisCol"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0"/>
  </rowFields>
  <rowItems count="2">
    <i>
      <x/>
    </i>
    <i t="grand">
      <x/>
    </i>
  </rowItems>
  <colFields count="1">
    <field x="2"/>
  </colFields>
  <colItems count="6">
    <i>
      <x/>
    </i>
    <i>
      <x v="1"/>
    </i>
    <i>
      <x v="2"/>
    </i>
    <i>
      <x v="3"/>
    </i>
    <i>
      <x v="4"/>
    </i>
    <i t="grand">
      <x/>
    </i>
  </colItems>
  <dataFields count="1">
    <dataField name="Sum of quantity_sold" fld="1" baseField="0" baseItem="0"/>
  </dataFields>
  <chartFormats count="11">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0" format="4" series="1">
      <pivotArea type="data" outline="0" fieldPosition="0">
        <references count="2">
          <reference field="4294967294" count="1" selected="0">
            <x v="0"/>
          </reference>
          <reference field="2" count="1" selected="0">
            <x v="3"/>
          </reference>
        </references>
      </pivotArea>
    </chartFormat>
    <chartFormat chart="0" format="5" series="1">
      <pivotArea type="data" outline="0" fieldPosition="0">
        <references count="2">
          <reference field="4294967294" count="1" selected="0">
            <x v="0"/>
          </reference>
          <reference field="2" count="1" selected="0">
            <x v="4"/>
          </reference>
        </references>
      </pivotArea>
    </chartFormat>
    <chartFormat chart="2" format="11"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2">
          <reference field="4294967294" count="1" selected="0">
            <x v="0"/>
          </reference>
          <reference field="2" count="1" selected="0">
            <x v="1"/>
          </reference>
        </references>
      </pivotArea>
    </chartFormat>
    <chartFormat chart="2" format="13" series="1">
      <pivotArea type="data" outline="0" fieldPosition="0">
        <references count="2">
          <reference field="4294967294" count="1" selected="0">
            <x v="0"/>
          </reference>
          <reference field="2" count="1" selected="0">
            <x v="2"/>
          </reference>
        </references>
      </pivotArea>
    </chartFormat>
    <chartFormat chart="2" format="14" series="1">
      <pivotArea type="data" outline="0" fieldPosition="0">
        <references count="2">
          <reference field="4294967294" count="1" selected="0">
            <x v="0"/>
          </reference>
          <reference field="2" count="1" selected="0">
            <x v="3"/>
          </reference>
        </references>
      </pivotArea>
    </chartFormat>
    <chartFormat chart="2" format="15" series="1">
      <pivotArea type="data" outline="0" fieldPosition="0">
        <references count="2">
          <reference field="4294967294" count="1" selected="0">
            <x v="0"/>
          </reference>
          <reference field="2" count="1" selected="0">
            <x v="4"/>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Year].&amp;[2020]"/>
      </members>
    </pivotHierarchy>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D60596-6CB5-476F-A9DC-8FB214F9EDA1}" name="PivotTable7"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B4:H7" firstHeaderRow="1" firstDataRow="2" firstDataCol="1"/>
  <pivotFields count="4">
    <pivotField axis="axisCol" compact="0" allDrilled="1" outline="0" subtotalTop="0" showAll="0"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dataSourceSort="1" defaultSubtotal="0" defaultAttributeDrillState="1">
      <items count="11">
        <item s="1" x="0"/>
        <item x="1"/>
        <item x="2"/>
        <item x="3"/>
        <item x="4"/>
        <item x="5"/>
        <item x="6"/>
        <item x="7"/>
        <item x="8"/>
        <item x="9"/>
        <item x="10"/>
      </items>
    </pivotField>
    <pivotField compact="0" allDrilled="1" outline="0" subtotalTop="0" showAll="0" dataSourceSort="1" defaultSubtotal="0" defaultAttributeDrillState="1"/>
  </pivotFields>
  <rowFields count="1">
    <field x="2"/>
  </rowFields>
  <rowItems count="2">
    <i>
      <x/>
    </i>
    <i t="grand">
      <x/>
    </i>
  </rowItems>
  <colFields count="1">
    <field x="0"/>
  </colFields>
  <colItems count="6">
    <i>
      <x/>
    </i>
    <i>
      <x v="1"/>
    </i>
    <i>
      <x v="2"/>
    </i>
    <i>
      <x v="3"/>
    </i>
    <i>
      <x v="4"/>
    </i>
    <i t="grand">
      <x/>
    </i>
  </colItems>
  <dataFields count="1">
    <dataField name="Sum of total_purchase_amount" fld="1" baseField="0" baseItem="0"/>
  </dataFields>
  <chartFormats count="70">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4"/>
          </reference>
        </references>
      </pivotArea>
    </chartFormat>
    <chartFormat chart="2" format="9" series="1">
      <pivotArea type="data" outline="0" fieldPosition="0">
        <references count="2">
          <reference field="4294967294" count="1" selected="0">
            <x v="0"/>
          </reference>
          <reference field="2" count="1" selected="0">
            <x v="5"/>
          </reference>
        </references>
      </pivotArea>
    </chartFormat>
    <chartFormat chart="2" format="10" series="1">
      <pivotArea type="data" outline="0" fieldPosition="0">
        <references count="2">
          <reference field="4294967294" count="1" selected="0">
            <x v="0"/>
          </reference>
          <reference field="2" count="1" selected="0">
            <x v="6"/>
          </reference>
        </references>
      </pivotArea>
    </chartFormat>
    <chartFormat chart="2" format="11" series="1">
      <pivotArea type="data" outline="0" fieldPosition="0">
        <references count="2">
          <reference field="4294967294" count="1" selected="0">
            <x v="0"/>
          </reference>
          <reference field="2" count="1" selected="0">
            <x v="7"/>
          </reference>
        </references>
      </pivotArea>
    </chartFormat>
    <chartFormat chart="2" format="12" series="1">
      <pivotArea type="data" outline="0" fieldPosition="0">
        <references count="2">
          <reference field="4294967294" count="1" selected="0">
            <x v="0"/>
          </reference>
          <reference field="2" count="1" selected="0">
            <x v="8"/>
          </reference>
        </references>
      </pivotArea>
    </chartFormat>
    <chartFormat chart="2" format="13" series="1">
      <pivotArea type="data" outline="0" fieldPosition="0">
        <references count="2">
          <reference field="4294967294" count="1" selected="0">
            <x v="0"/>
          </reference>
          <reference field="2" count="1" selected="0">
            <x v="9"/>
          </reference>
        </references>
      </pivotArea>
    </chartFormat>
    <chartFormat chart="2" format="14" series="1">
      <pivotArea type="data" outline="0" fieldPosition="0">
        <references count="2">
          <reference field="4294967294" count="1" selected="0">
            <x v="0"/>
          </reference>
          <reference field="2" count="1" selected="0">
            <x v="10"/>
          </reference>
        </references>
      </pivotArea>
    </chartFormat>
    <chartFormat chart="2" format="15" series="1">
      <pivotArea type="data" outline="0" fieldPosition="0">
        <references count="3">
          <reference field="4294967294" count="1" selected="0">
            <x v="0"/>
          </reference>
          <reference field="0" count="1" selected="0">
            <x v="2"/>
          </reference>
          <reference field="2" count="1" selected="0">
            <x v="0"/>
          </reference>
        </references>
      </pivotArea>
    </chartFormat>
    <chartFormat chart="2" format="16" series="1">
      <pivotArea type="data" outline="0" fieldPosition="0">
        <references count="3">
          <reference field="4294967294" count="1" selected="0">
            <x v="0"/>
          </reference>
          <reference field="0" count="1" selected="0">
            <x v="3"/>
          </reference>
          <reference field="2" count="1" selected="0">
            <x v="0"/>
          </reference>
        </references>
      </pivotArea>
    </chartFormat>
    <chartFormat chart="2" format="17" series="1">
      <pivotArea type="data" outline="0" fieldPosition="0">
        <references count="3">
          <reference field="4294967294" count="1" selected="0">
            <x v="0"/>
          </reference>
          <reference field="0" count="1" selected="0">
            <x v="4"/>
          </reference>
          <reference field="2" count="1" selected="0">
            <x v="0"/>
          </reference>
        </references>
      </pivotArea>
    </chartFormat>
    <chartFormat chart="2" format="18" series="1">
      <pivotArea type="data" outline="0" fieldPosition="0">
        <references count="3">
          <reference field="4294967294" count="1" selected="0">
            <x v="0"/>
          </reference>
          <reference field="0" count="1" selected="0">
            <x v="0"/>
          </reference>
          <reference field="2" count="1" selected="0">
            <x v="2"/>
          </reference>
        </references>
      </pivotArea>
    </chartFormat>
    <chartFormat chart="2" format="19" series="1">
      <pivotArea type="data" outline="0" fieldPosition="0">
        <references count="3">
          <reference field="4294967294" count="1" selected="0">
            <x v="0"/>
          </reference>
          <reference field="0" count="1" selected="0">
            <x v="1"/>
          </reference>
          <reference field="2" count="1" selected="0">
            <x v="2"/>
          </reference>
        </references>
      </pivotArea>
    </chartFormat>
    <chartFormat chart="2" format="20" series="1">
      <pivotArea type="data" outline="0" fieldPosition="0">
        <references count="3">
          <reference field="4294967294" count="1" selected="0">
            <x v="0"/>
          </reference>
          <reference field="0" count="1" selected="0">
            <x v="2"/>
          </reference>
          <reference field="2" count="1" selected="0">
            <x v="2"/>
          </reference>
        </references>
      </pivotArea>
    </chartFormat>
    <chartFormat chart="2" format="21" series="1">
      <pivotArea type="data" outline="0" fieldPosition="0">
        <references count="3">
          <reference field="4294967294" count="1" selected="0">
            <x v="0"/>
          </reference>
          <reference field="0" count="1" selected="0">
            <x v="3"/>
          </reference>
          <reference field="2" count="1" selected="0">
            <x v="2"/>
          </reference>
        </references>
      </pivotArea>
    </chartFormat>
    <chartFormat chart="2" format="22" series="1">
      <pivotArea type="data" outline="0" fieldPosition="0">
        <references count="3">
          <reference field="4294967294" count="1" selected="0">
            <x v="0"/>
          </reference>
          <reference field="0" count="1" selected="0">
            <x v="4"/>
          </reference>
          <reference field="2" count="1" selected="0">
            <x v="2"/>
          </reference>
        </references>
      </pivotArea>
    </chartFormat>
    <chartFormat chart="2" format="23" series="1">
      <pivotArea type="data" outline="0" fieldPosition="0">
        <references count="3">
          <reference field="4294967294" count="1" selected="0">
            <x v="0"/>
          </reference>
          <reference field="0" count="1" selected="0">
            <x v="0"/>
          </reference>
          <reference field="2" count="1" selected="0">
            <x v="3"/>
          </reference>
        </references>
      </pivotArea>
    </chartFormat>
    <chartFormat chart="2" format="24" series="1">
      <pivotArea type="data" outline="0" fieldPosition="0">
        <references count="3">
          <reference field="4294967294" count="1" selected="0">
            <x v="0"/>
          </reference>
          <reference field="0" count="1" selected="0">
            <x v="1"/>
          </reference>
          <reference field="2" count="1" selected="0">
            <x v="3"/>
          </reference>
        </references>
      </pivotArea>
    </chartFormat>
    <chartFormat chart="2" format="25" series="1">
      <pivotArea type="data" outline="0" fieldPosition="0">
        <references count="3">
          <reference field="4294967294" count="1" selected="0">
            <x v="0"/>
          </reference>
          <reference field="0" count="1" selected="0">
            <x v="2"/>
          </reference>
          <reference field="2" count="1" selected="0">
            <x v="3"/>
          </reference>
        </references>
      </pivotArea>
    </chartFormat>
    <chartFormat chart="2" format="26" series="1">
      <pivotArea type="data" outline="0" fieldPosition="0">
        <references count="3">
          <reference field="4294967294" count="1" selected="0">
            <x v="0"/>
          </reference>
          <reference field="0" count="1" selected="0">
            <x v="3"/>
          </reference>
          <reference field="2" count="1" selected="0">
            <x v="3"/>
          </reference>
        </references>
      </pivotArea>
    </chartFormat>
    <chartFormat chart="2" format="27" series="1">
      <pivotArea type="data" outline="0" fieldPosition="0">
        <references count="3">
          <reference field="4294967294" count="1" selected="0">
            <x v="0"/>
          </reference>
          <reference field="0" count="1" selected="0">
            <x v="4"/>
          </reference>
          <reference field="2" count="1" selected="0">
            <x v="3"/>
          </reference>
        </references>
      </pivotArea>
    </chartFormat>
    <chartFormat chart="2" format="28" series="1">
      <pivotArea type="data" outline="0" fieldPosition="0">
        <references count="3">
          <reference field="4294967294" count="1" selected="0">
            <x v="0"/>
          </reference>
          <reference field="0" count="1" selected="0">
            <x v="0"/>
          </reference>
          <reference field="2" count="1" selected="0">
            <x v="4"/>
          </reference>
        </references>
      </pivotArea>
    </chartFormat>
    <chartFormat chart="2" format="29" series="1">
      <pivotArea type="data" outline="0" fieldPosition="0">
        <references count="3">
          <reference field="4294967294" count="1" selected="0">
            <x v="0"/>
          </reference>
          <reference field="0" count="1" selected="0">
            <x v="1"/>
          </reference>
          <reference field="2" count="1" selected="0">
            <x v="4"/>
          </reference>
        </references>
      </pivotArea>
    </chartFormat>
    <chartFormat chart="2" format="30" series="1">
      <pivotArea type="data" outline="0" fieldPosition="0">
        <references count="3">
          <reference field="4294967294" count="1" selected="0">
            <x v="0"/>
          </reference>
          <reference field="0" count="1" selected="0">
            <x v="2"/>
          </reference>
          <reference field="2" count="1" selected="0">
            <x v="4"/>
          </reference>
        </references>
      </pivotArea>
    </chartFormat>
    <chartFormat chart="2" format="31" series="1">
      <pivotArea type="data" outline="0" fieldPosition="0">
        <references count="3">
          <reference field="4294967294" count="1" selected="0">
            <x v="0"/>
          </reference>
          <reference field="0" count="1" selected="0">
            <x v="3"/>
          </reference>
          <reference field="2" count="1" selected="0">
            <x v="4"/>
          </reference>
        </references>
      </pivotArea>
    </chartFormat>
    <chartFormat chart="2" format="32" series="1">
      <pivotArea type="data" outline="0" fieldPosition="0">
        <references count="3">
          <reference field="4294967294" count="1" selected="0">
            <x v="0"/>
          </reference>
          <reference field="0" count="1" selected="0">
            <x v="4"/>
          </reference>
          <reference field="2" count="1" selected="0">
            <x v="4"/>
          </reference>
        </references>
      </pivotArea>
    </chartFormat>
    <chartFormat chart="2" format="33" series="1">
      <pivotArea type="data" outline="0" fieldPosition="0">
        <references count="3">
          <reference field="4294967294" count="1" selected="0">
            <x v="0"/>
          </reference>
          <reference field="0" count="1" selected="0">
            <x v="0"/>
          </reference>
          <reference field="2" count="1" selected="0">
            <x v="5"/>
          </reference>
        </references>
      </pivotArea>
    </chartFormat>
    <chartFormat chart="2" format="34" series="1">
      <pivotArea type="data" outline="0" fieldPosition="0">
        <references count="3">
          <reference field="4294967294" count="1" selected="0">
            <x v="0"/>
          </reference>
          <reference field="0" count="1" selected="0">
            <x v="1"/>
          </reference>
          <reference field="2" count="1" selected="0">
            <x v="5"/>
          </reference>
        </references>
      </pivotArea>
    </chartFormat>
    <chartFormat chart="2" format="35" series="1">
      <pivotArea type="data" outline="0" fieldPosition="0">
        <references count="3">
          <reference field="4294967294" count="1" selected="0">
            <x v="0"/>
          </reference>
          <reference field="0" count="1" selected="0">
            <x v="2"/>
          </reference>
          <reference field="2" count="1" selected="0">
            <x v="5"/>
          </reference>
        </references>
      </pivotArea>
    </chartFormat>
    <chartFormat chart="2" format="36" series="1">
      <pivotArea type="data" outline="0" fieldPosition="0">
        <references count="3">
          <reference field="4294967294" count="1" selected="0">
            <x v="0"/>
          </reference>
          <reference field="0" count="1" selected="0">
            <x v="3"/>
          </reference>
          <reference field="2" count="1" selected="0">
            <x v="5"/>
          </reference>
        </references>
      </pivotArea>
    </chartFormat>
    <chartFormat chart="2" format="37" series="1">
      <pivotArea type="data" outline="0" fieldPosition="0">
        <references count="3">
          <reference field="4294967294" count="1" selected="0">
            <x v="0"/>
          </reference>
          <reference field="0" count="1" selected="0">
            <x v="4"/>
          </reference>
          <reference field="2" count="1" selected="0">
            <x v="5"/>
          </reference>
        </references>
      </pivotArea>
    </chartFormat>
    <chartFormat chart="2" format="38" series="1">
      <pivotArea type="data" outline="0" fieldPosition="0">
        <references count="3">
          <reference field="4294967294" count="1" selected="0">
            <x v="0"/>
          </reference>
          <reference field="0" count="1" selected="0">
            <x v="0"/>
          </reference>
          <reference field="2" count="1" selected="0">
            <x v="6"/>
          </reference>
        </references>
      </pivotArea>
    </chartFormat>
    <chartFormat chart="2" format="39" series="1">
      <pivotArea type="data" outline="0" fieldPosition="0">
        <references count="3">
          <reference field="4294967294" count="1" selected="0">
            <x v="0"/>
          </reference>
          <reference field="0" count="1" selected="0">
            <x v="1"/>
          </reference>
          <reference field="2" count="1" selected="0">
            <x v="6"/>
          </reference>
        </references>
      </pivotArea>
    </chartFormat>
    <chartFormat chart="2" format="40" series="1">
      <pivotArea type="data" outline="0" fieldPosition="0">
        <references count="3">
          <reference field="4294967294" count="1" selected="0">
            <x v="0"/>
          </reference>
          <reference field="0" count="1" selected="0">
            <x v="2"/>
          </reference>
          <reference field="2" count="1" selected="0">
            <x v="6"/>
          </reference>
        </references>
      </pivotArea>
    </chartFormat>
    <chartFormat chart="2" format="41" series="1">
      <pivotArea type="data" outline="0" fieldPosition="0">
        <references count="3">
          <reference field="4294967294" count="1" selected="0">
            <x v="0"/>
          </reference>
          <reference field="0" count="1" selected="0">
            <x v="3"/>
          </reference>
          <reference field="2" count="1" selected="0">
            <x v="6"/>
          </reference>
        </references>
      </pivotArea>
    </chartFormat>
    <chartFormat chart="2" format="42" series="1">
      <pivotArea type="data" outline="0" fieldPosition="0">
        <references count="3">
          <reference field="4294967294" count="1" selected="0">
            <x v="0"/>
          </reference>
          <reference field="0" count="1" selected="0">
            <x v="4"/>
          </reference>
          <reference field="2" count="1" selected="0">
            <x v="6"/>
          </reference>
        </references>
      </pivotArea>
    </chartFormat>
    <chartFormat chart="2" format="43" series="1">
      <pivotArea type="data" outline="0" fieldPosition="0">
        <references count="3">
          <reference field="4294967294" count="1" selected="0">
            <x v="0"/>
          </reference>
          <reference field="0" count="1" selected="0">
            <x v="0"/>
          </reference>
          <reference field="2" count="1" selected="0">
            <x v="7"/>
          </reference>
        </references>
      </pivotArea>
    </chartFormat>
    <chartFormat chart="2" format="44" series="1">
      <pivotArea type="data" outline="0" fieldPosition="0">
        <references count="3">
          <reference field="4294967294" count="1" selected="0">
            <x v="0"/>
          </reference>
          <reference field="0" count="1" selected="0">
            <x v="1"/>
          </reference>
          <reference field="2" count="1" selected="0">
            <x v="7"/>
          </reference>
        </references>
      </pivotArea>
    </chartFormat>
    <chartFormat chart="2" format="45" series="1">
      <pivotArea type="data" outline="0" fieldPosition="0">
        <references count="3">
          <reference field="4294967294" count="1" selected="0">
            <x v="0"/>
          </reference>
          <reference field="0" count="1" selected="0">
            <x v="2"/>
          </reference>
          <reference field="2" count="1" selected="0">
            <x v="7"/>
          </reference>
        </references>
      </pivotArea>
    </chartFormat>
    <chartFormat chart="2" format="46" series="1">
      <pivotArea type="data" outline="0" fieldPosition="0">
        <references count="3">
          <reference field="4294967294" count="1" selected="0">
            <x v="0"/>
          </reference>
          <reference field="0" count="1" selected="0">
            <x v="3"/>
          </reference>
          <reference field="2" count="1" selected="0">
            <x v="7"/>
          </reference>
        </references>
      </pivotArea>
    </chartFormat>
    <chartFormat chart="2" format="47" series="1">
      <pivotArea type="data" outline="0" fieldPosition="0">
        <references count="3">
          <reference field="4294967294" count="1" selected="0">
            <x v="0"/>
          </reference>
          <reference field="0" count="1" selected="0">
            <x v="4"/>
          </reference>
          <reference field="2" count="1" selected="0">
            <x v="7"/>
          </reference>
        </references>
      </pivotArea>
    </chartFormat>
    <chartFormat chart="2" format="48" series="1">
      <pivotArea type="data" outline="0" fieldPosition="0">
        <references count="3">
          <reference field="4294967294" count="1" selected="0">
            <x v="0"/>
          </reference>
          <reference field="0" count="1" selected="0">
            <x v="0"/>
          </reference>
          <reference field="2" count="1" selected="0">
            <x v="8"/>
          </reference>
        </references>
      </pivotArea>
    </chartFormat>
    <chartFormat chart="2" format="49" series="1">
      <pivotArea type="data" outline="0" fieldPosition="0">
        <references count="3">
          <reference field="4294967294" count="1" selected="0">
            <x v="0"/>
          </reference>
          <reference field="0" count="1" selected="0">
            <x v="1"/>
          </reference>
          <reference field="2" count="1" selected="0">
            <x v="8"/>
          </reference>
        </references>
      </pivotArea>
    </chartFormat>
    <chartFormat chart="2" format="50" series="1">
      <pivotArea type="data" outline="0" fieldPosition="0">
        <references count="3">
          <reference field="4294967294" count="1" selected="0">
            <x v="0"/>
          </reference>
          <reference field="0" count="1" selected="0">
            <x v="2"/>
          </reference>
          <reference field="2" count="1" selected="0">
            <x v="8"/>
          </reference>
        </references>
      </pivotArea>
    </chartFormat>
    <chartFormat chart="2" format="51" series="1">
      <pivotArea type="data" outline="0" fieldPosition="0">
        <references count="3">
          <reference field="4294967294" count="1" selected="0">
            <x v="0"/>
          </reference>
          <reference field="0" count="1" selected="0">
            <x v="3"/>
          </reference>
          <reference field="2" count="1" selected="0">
            <x v="8"/>
          </reference>
        </references>
      </pivotArea>
    </chartFormat>
    <chartFormat chart="2" format="52" series="1">
      <pivotArea type="data" outline="0" fieldPosition="0">
        <references count="3">
          <reference field="4294967294" count="1" selected="0">
            <x v="0"/>
          </reference>
          <reference field="0" count="1" selected="0">
            <x v="4"/>
          </reference>
          <reference field="2" count="1" selected="0">
            <x v="8"/>
          </reference>
        </references>
      </pivotArea>
    </chartFormat>
    <chartFormat chart="2" format="53" series="1">
      <pivotArea type="data" outline="0" fieldPosition="0">
        <references count="3">
          <reference field="4294967294" count="1" selected="0">
            <x v="0"/>
          </reference>
          <reference field="0" count="1" selected="0">
            <x v="0"/>
          </reference>
          <reference field="2" count="1" selected="0">
            <x v="9"/>
          </reference>
        </references>
      </pivotArea>
    </chartFormat>
    <chartFormat chart="2" format="54" series="1">
      <pivotArea type="data" outline="0" fieldPosition="0">
        <references count="3">
          <reference field="4294967294" count="1" selected="0">
            <x v="0"/>
          </reference>
          <reference field="0" count="1" selected="0">
            <x v="1"/>
          </reference>
          <reference field="2" count="1" selected="0">
            <x v="9"/>
          </reference>
        </references>
      </pivotArea>
    </chartFormat>
    <chartFormat chart="2" format="55" series="1">
      <pivotArea type="data" outline="0" fieldPosition="0">
        <references count="3">
          <reference field="4294967294" count="1" selected="0">
            <x v="0"/>
          </reference>
          <reference field="0" count="1" selected="0">
            <x v="2"/>
          </reference>
          <reference field="2" count="1" selected="0">
            <x v="9"/>
          </reference>
        </references>
      </pivotArea>
    </chartFormat>
    <chartFormat chart="2" format="56" series="1">
      <pivotArea type="data" outline="0" fieldPosition="0">
        <references count="3">
          <reference field="4294967294" count="1" selected="0">
            <x v="0"/>
          </reference>
          <reference field="0" count="1" selected="0">
            <x v="3"/>
          </reference>
          <reference field="2" count="1" selected="0">
            <x v="9"/>
          </reference>
        </references>
      </pivotArea>
    </chartFormat>
    <chartFormat chart="2" format="57" series="1">
      <pivotArea type="data" outline="0" fieldPosition="0">
        <references count="3">
          <reference field="4294967294" count="1" selected="0">
            <x v="0"/>
          </reference>
          <reference field="0" count="1" selected="0">
            <x v="4"/>
          </reference>
          <reference field="2" count="1" selected="0">
            <x v="9"/>
          </reference>
        </references>
      </pivotArea>
    </chartFormat>
    <chartFormat chart="2" format="58" series="1">
      <pivotArea type="data" outline="0" fieldPosition="0">
        <references count="3">
          <reference field="4294967294" count="1" selected="0">
            <x v="0"/>
          </reference>
          <reference field="0" count="1" selected="0">
            <x v="0"/>
          </reference>
          <reference field="2" count="1" selected="0">
            <x v="10"/>
          </reference>
        </references>
      </pivotArea>
    </chartFormat>
    <chartFormat chart="2" format="59" series="1">
      <pivotArea type="data" outline="0" fieldPosition="0">
        <references count="3">
          <reference field="4294967294" count="1" selected="0">
            <x v="0"/>
          </reference>
          <reference field="0" count="1" selected="0">
            <x v="1"/>
          </reference>
          <reference field="2" count="1" selected="0">
            <x v="10"/>
          </reference>
        </references>
      </pivotArea>
    </chartFormat>
    <chartFormat chart="2" format="60" series="1">
      <pivotArea type="data" outline="0" fieldPosition="0">
        <references count="3">
          <reference field="4294967294" count="1" selected="0">
            <x v="0"/>
          </reference>
          <reference field="0" count="1" selected="0">
            <x v="2"/>
          </reference>
          <reference field="2" count="1" selected="0">
            <x v="10"/>
          </reference>
        </references>
      </pivotArea>
    </chartFormat>
    <chartFormat chart="2" format="61" series="1">
      <pivotArea type="data" outline="0" fieldPosition="0">
        <references count="3">
          <reference field="4294967294" count="1" selected="0">
            <x v="0"/>
          </reference>
          <reference field="0" count="1" selected="0">
            <x v="3"/>
          </reference>
          <reference field="2" count="1" selected="0">
            <x v="10"/>
          </reference>
        </references>
      </pivotArea>
    </chartFormat>
    <chartFormat chart="2" format="62" series="1">
      <pivotArea type="data" outline="0" fieldPosition="0">
        <references count="3">
          <reference field="4294967294" count="1" selected="0">
            <x v="0"/>
          </reference>
          <reference field="0" count="1" selected="0">
            <x v="4"/>
          </reference>
          <reference field="2" count="1" selected="0">
            <x v="10"/>
          </reference>
        </references>
      </pivotArea>
    </chartFormat>
    <chartFormat chart="6" format="68" series="1">
      <pivotArea type="data" outline="0" fieldPosition="0">
        <references count="2">
          <reference field="4294967294" count="1" selected="0">
            <x v="0"/>
          </reference>
          <reference field="0" count="1" selected="0">
            <x v="0"/>
          </reference>
        </references>
      </pivotArea>
    </chartFormat>
    <chartFormat chart="6" format="69" series="1">
      <pivotArea type="data" outline="0" fieldPosition="0">
        <references count="2">
          <reference field="4294967294" count="1" selected="0">
            <x v="0"/>
          </reference>
          <reference field="0" count="1" selected="0">
            <x v="1"/>
          </reference>
        </references>
      </pivotArea>
    </chartFormat>
    <chartFormat chart="6" format="70" series="1">
      <pivotArea type="data" outline="0" fieldPosition="0">
        <references count="2">
          <reference field="4294967294" count="1" selected="0">
            <x v="0"/>
          </reference>
          <reference field="0" count="1" selected="0">
            <x v="2"/>
          </reference>
        </references>
      </pivotArea>
    </chartFormat>
    <chartFormat chart="6" format="71" series="1">
      <pivotArea type="data" outline="0" fieldPosition="0">
        <references count="2">
          <reference field="4294967294" count="1" selected="0">
            <x v="0"/>
          </reference>
          <reference field="0" count="1" selected="0">
            <x v="3"/>
          </reference>
        </references>
      </pivotArea>
    </chartFormat>
    <chartFormat chart="6" format="72" series="1">
      <pivotArea type="data" outline="0" fieldPosition="0">
        <references count="2">
          <reference field="4294967294" count="1" selected="0">
            <x v="0"/>
          </reference>
          <reference field="0" count="1" selected="0">
            <x v="4"/>
          </reference>
        </references>
      </pivotArea>
    </chartFormat>
    <chartFormat chart="2" format="63" series="1">
      <pivotArea type="data" outline="0" fieldPosition="0">
        <references count="2">
          <reference field="4294967294" count="1" selected="0">
            <x v="0"/>
          </reference>
          <reference field="0" count="1" selected="0">
            <x v="0"/>
          </reference>
        </references>
      </pivotArea>
    </chartFormat>
    <chartFormat chart="2" format="64" series="1">
      <pivotArea type="data" outline="0" fieldPosition="0">
        <references count="2">
          <reference field="4294967294" count="1" selected="0">
            <x v="0"/>
          </reference>
          <reference field="0" count="1" selected="0">
            <x v="1"/>
          </reference>
        </references>
      </pivotArea>
    </chartFormat>
    <chartFormat chart="2" format="65" series="1">
      <pivotArea type="data" outline="0" fieldPosition="0">
        <references count="2">
          <reference field="4294967294" count="1" selected="0">
            <x v="0"/>
          </reference>
          <reference field="0" count="1" selected="0">
            <x v="2"/>
          </reference>
        </references>
      </pivotArea>
    </chartFormat>
    <chartFormat chart="2" format="66" series="1">
      <pivotArea type="data" outline="0" fieldPosition="0">
        <references count="2">
          <reference field="4294967294" count="1" selected="0">
            <x v="0"/>
          </reference>
          <reference field="0" count="1" selected="0">
            <x v="3"/>
          </reference>
        </references>
      </pivotArea>
    </chartFormat>
    <chartFormat chart="2" format="67" series="1">
      <pivotArea type="data" outline="0" fieldPosition="0">
        <references count="2">
          <reference field="4294967294" count="1" selected="0">
            <x v="0"/>
          </reference>
          <reference field="0" count="1" selected="0">
            <x v="4"/>
          </reference>
        </references>
      </pivotArea>
    </chartFormat>
  </chartFormats>
  <pivotHierarchies count="20">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Table1].[Year].&amp;[2020]"/>
      </members>
    </pivotHierarchy>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your_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FF4B5F1-A83D-47A6-AF69-1815AB2707FD}" name="PivotTable8"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B3:H17" firstHeaderRow="1" firstDataRow="2" firstDataCol="1"/>
  <pivotFields count="15">
    <pivotField compact="0" numFmtId="14" outline="0" showAll="0">
      <items count="1097">
        <item x="333"/>
        <item x="566"/>
        <item x="157"/>
        <item x="446"/>
        <item x="77"/>
        <item x="420"/>
        <item x="236"/>
        <item x="175"/>
        <item x="838"/>
        <item x="647"/>
        <item x="1087"/>
        <item x="463"/>
        <item x="324"/>
        <item x="744"/>
        <item x="472"/>
        <item x="130"/>
        <item x="481"/>
        <item x="674"/>
        <item x="60"/>
        <item x="1044"/>
        <item x="770"/>
        <item x="411"/>
        <item x="865"/>
        <item x="334"/>
        <item x="567"/>
        <item x="158"/>
        <item x="147"/>
        <item x="693"/>
        <item x="874"/>
        <item x="103"/>
        <item x="121"/>
        <item x="719"/>
        <item x="112"/>
        <item x="710"/>
        <item x="975"/>
        <item x="856"/>
        <item x="821"/>
        <item x="984"/>
        <item x="950"/>
        <item x="394"/>
        <item x="490"/>
        <item x="377"/>
        <item x="34"/>
        <item x="9"/>
        <item x="202"/>
        <item x="675"/>
        <item x="368"/>
        <item x="684"/>
        <item x="656"/>
        <item x="629"/>
        <item x="915"/>
        <item x="584"/>
        <item x="1078"/>
        <item x="847"/>
        <item x="429"/>
        <item x="1027"/>
        <item x="280"/>
        <item x="86"/>
        <item x="219"/>
        <item x="351"/>
        <item x="0"/>
        <item x="262"/>
        <item x="803"/>
        <item x="585"/>
        <item x="1069"/>
        <item x="540"/>
        <item x="932"/>
        <item x="611"/>
        <item x="657"/>
        <item x="630"/>
        <item x="753"/>
        <item x="315"/>
        <item x="184"/>
        <item x="1001"/>
        <item x="51"/>
        <item x="531"/>
        <item x="812"/>
        <item x="306"/>
        <item x="271"/>
        <item x="185"/>
        <item x="1002"/>
        <item x="541"/>
        <item x="933"/>
        <item x="612"/>
        <item x="253"/>
        <item x="148"/>
        <item x="297"/>
        <item x="602"/>
        <item x="245"/>
        <item x="924"/>
        <item x="795"/>
        <item x="967"/>
        <item x="787"/>
        <item x="430"/>
        <item x="1028"/>
        <item x="281"/>
        <item x="87"/>
        <item x="220"/>
        <item x="352"/>
        <item x="139"/>
        <item x="736"/>
        <item x="558"/>
        <item x="26"/>
        <item x="779"/>
        <item x="899"/>
        <item x="523"/>
        <item x="1019"/>
        <item x="883"/>
        <item x="985"/>
        <item x="951"/>
        <item x="395"/>
        <item x="491"/>
        <item x="378"/>
        <item x="35"/>
        <item x="10"/>
        <item x="203"/>
        <item x="69"/>
        <item x="762"/>
        <item x="1053"/>
        <item x="507"/>
        <item x="728"/>
        <item x="694"/>
        <item x="1054"/>
        <item x="508"/>
        <item x="830"/>
        <item x="907"/>
        <item x="335"/>
        <item x="568"/>
        <item x="159"/>
        <item x="447"/>
        <item x="78"/>
        <item x="421"/>
        <item x="237"/>
        <item x="176"/>
        <item x="839"/>
        <item x="648"/>
        <item x="1088"/>
        <item x="464"/>
        <item x="325"/>
        <item x="745"/>
        <item x="473"/>
        <item x="131"/>
        <item x="482"/>
        <item x="891"/>
        <item x="61"/>
        <item x="1045"/>
        <item x="771"/>
        <item x="412"/>
        <item x="866"/>
        <item x="336"/>
        <item x="569"/>
        <item x="160"/>
        <item x="448"/>
        <item x="695"/>
        <item x="875"/>
        <item x="104"/>
        <item x="122"/>
        <item x="720"/>
        <item x="113"/>
        <item x="711"/>
        <item x="976"/>
        <item x="857"/>
        <item x="822"/>
        <item x="986"/>
        <item x="952"/>
        <item x="396"/>
        <item x="492"/>
        <item x="379"/>
        <item x="36"/>
        <item x="11"/>
        <item x="204"/>
        <item x="676"/>
        <item x="369"/>
        <item x="685"/>
        <item x="658"/>
        <item x="631"/>
        <item x="916"/>
        <item x="586"/>
        <item x="1079"/>
        <item x="848"/>
        <item x="431"/>
        <item x="1029"/>
        <item x="282"/>
        <item x="88"/>
        <item x="221"/>
        <item x="353"/>
        <item x="1"/>
        <item x="263"/>
        <item x="804"/>
        <item x="587"/>
        <item x="1070"/>
        <item x="542"/>
        <item x="934"/>
        <item x="613"/>
        <item x="659"/>
        <item x="632"/>
        <item x="754"/>
        <item x="316"/>
        <item x="186"/>
        <item x="1003"/>
        <item x="52"/>
        <item x="532"/>
        <item x="813"/>
        <item x="307"/>
        <item x="272"/>
        <item x="187"/>
        <item x="1004"/>
        <item x="543"/>
        <item x="935"/>
        <item x="614"/>
        <item x="254"/>
        <item x="149"/>
        <item x="298"/>
        <item x="603"/>
        <item x="246"/>
        <item x="925"/>
        <item x="796"/>
        <item x="968"/>
        <item x="788"/>
        <item x="432"/>
        <item x="1030"/>
        <item x="283"/>
        <item x="89"/>
        <item x="222"/>
        <item x="354"/>
        <item x="140"/>
        <item x="737"/>
        <item x="559"/>
        <item x="27"/>
        <item x="780"/>
        <item x="900"/>
        <item x="524"/>
        <item x="1020"/>
        <item x="884"/>
        <item x="987"/>
        <item x="953"/>
        <item x="397"/>
        <item x="493"/>
        <item x="380"/>
        <item x="37"/>
        <item x="12"/>
        <item x="205"/>
        <item x="70"/>
        <item x="763"/>
        <item x="1055"/>
        <item x="509"/>
        <item x="729"/>
        <item x="696"/>
        <item x="1056"/>
        <item x="510"/>
        <item x="831"/>
        <item x="908"/>
        <item x="337"/>
        <item x="570"/>
        <item x="161"/>
        <item x="449"/>
        <item x="79"/>
        <item x="422"/>
        <item x="238"/>
        <item x="177"/>
        <item x="840"/>
        <item x="649"/>
        <item x="1089"/>
        <item x="465"/>
        <item x="326"/>
        <item x="746"/>
        <item x="474"/>
        <item x="132"/>
        <item x="483"/>
        <item x="892"/>
        <item x="62"/>
        <item x="1046"/>
        <item x="772"/>
        <item x="413"/>
        <item x="867"/>
        <item x="338"/>
        <item x="571"/>
        <item x="162"/>
        <item x="450"/>
        <item x="697"/>
        <item x="876"/>
        <item x="105"/>
        <item x="123"/>
        <item x="721"/>
        <item x="114"/>
        <item x="712"/>
        <item x="977"/>
        <item x="858"/>
        <item x="823"/>
        <item x="988"/>
        <item x="954"/>
        <item x="398"/>
        <item x="494"/>
        <item x="381"/>
        <item x="38"/>
        <item x="13"/>
        <item x="206"/>
        <item x="677"/>
        <item x="370"/>
        <item x="686"/>
        <item x="660"/>
        <item x="633"/>
        <item x="917"/>
        <item x="588"/>
        <item x="1080"/>
        <item x="849"/>
        <item x="433"/>
        <item x="1031"/>
        <item x="284"/>
        <item x="90"/>
        <item x="223"/>
        <item x="355"/>
        <item x="2"/>
        <item x="264"/>
        <item x="805"/>
        <item x="589"/>
        <item x="1071"/>
        <item x="544"/>
        <item x="936"/>
        <item x="615"/>
        <item x="661"/>
        <item x="634"/>
        <item x="755"/>
        <item x="317"/>
        <item x="188"/>
        <item x="1005"/>
        <item x="53"/>
        <item x="533"/>
        <item x="814"/>
        <item x="308"/>
        <item x="273"/>
        <item x="189"/>
        <item x="1006"/>
        <item x="545"/>
        <item x="937"/>
        <item x="616"/>
        <item x="255"/>
        <item x="150"/>
        <item x="299"/>
        <item x="604"/>
        <item x="247"/>
        <item x="926"/>
        <item x="797"/>
        <item x="969"/>
        <item x="789"/>
        <item x="434"/>
        <item x="1032"/>
        <item x="285"/>
        <item x="91"/>
        <item x="224"/>
        <item x="356"/>
        <item x="141"/>
        <item x="738"/>
        <item x="560"/>
        <item x="28"/>
        <item x="781"/>
        <item x="901"/>
        <item x="525"/>
        <item x="1021"/>
        <item x="885"/>
        <item x="989"/>
        <item x="955"/>
        <item x="399"/>
        <item x="495"/>
        <item x="382"/>
        <item x="39"/>
        <item x="14"/>
        <item x="207"/>
        <item x="71"/>
        <item x="764"/>
        <item x="1057"/>
        <item x="511"/>
        <item x="730"/>
        <item x="698"/>
        <item x="1058"/>
        <item x="512"/>
        <item x="832"/>
        <item x="909"/>
        <item x="339"/>
        <item x="572"/>
        <item x="163"/>
        <item x="451"/>
        <item x="80"/>
        <item x="423"/>
        <item x="239"/>
        <item x="178"/>
        <item x="841"/>
        <item x="650"/>
        <item x="1090"/>
        <item x="466"/>
        <item x="327"/>
        <item x="747"/>
        <item x="475"/>
        <item x="133"/>
        <item x="484"/>
        <item x="893"/>
        <item x="63"/>
        <item x="1047"/>
        <item x="773"/>
        <item x="414"/>
        <item x="868"/>
        <item x="340"/>
        <item x="573"/>
        <item x="164"/>
        <item x="452"/>
        <item x="699"/>
        <item x="877"/>
        <item x="106"/>
        <item x="124"/>
        <item x="722"/>
        <item x="115"/>
        <item x="713"/>
        <item x="978"/>
        <item x="859"/>
        <item x="824"/>
        <item x="990"/>
        <item x="956"/>
        <item x="400"/>
        <item x="496"/>
        <item x="383"/>
        <item x="40"/>
        <item x="15"/>
        <item x="208"/>
        <item x="678"/>
        <item x="371"/>
        <item x="687"/>
        <item x="662"/>
        <item x="635"/>
        <item x="918"/>
        <item x="590"/>
        <item x="1081"/>
        <item x="850"/>
        <item x="435"/>
        <item x="1033"/>
        <item x="286"/>
        <item x="92"/>
        <item x="225"/>
        <item x="357"/>
        <item x="3"/>
        <item x="265"/>
        <item x="806"/>
        <item x="591"/>
        <item x="1072"/>
        <item x="546"/>
        <item x="938"/>
        <item x="617"/>
        <item x="663"/>
        <item x="636"/>
        <item x="756"/>
        <item x="318"/>
        <item x="190"/>
        <item x="1007"/>
        <item x="54"/>
        <item x="534"/>
        <item x="815"/>
        <item x="309"/>
        <item x="274"/>
        <item x="191"/>
        <item x="1008"/>
        <item x="547"/>
        <item x="939"/>
        <item x="618"/>
        <item x="256"/>
        <item x="151"/>
        <item x="300"/>
        <item x="605"/>
        <item x="248"/>
        <item x="927"/>
        <item x="798"/>
        <item x="970"/>
        <item x="790"/>
        <item x="436"/>
        <item x="1034"/>
        <item x="287"/>
        <item x="93"/>
        <item x="226"/>
        <item x="358"/>
        <item x="142"/>
        <item x="739"/>
        <item x="561"/>
        <item x="29"/>
        <item x="782"/>
        <item x="902"/>
        <item x="526"/>
        <item x="1022"/>
        <item x="886"/>
        <item x="991"/>
        <item x="957"/>
        <item x="401"/>
        <item x="497"/>
        <item x="384"/>
        <item x="41"/>
        <item x="16"/>
        <item x="209"/>
        <item x="72"/>
        <item x="765"/>
        <item x="1059"/>
        <item x="513"/>
        <item x="731"/>
        <item x="700"/>
        <item x="1060"/>
        <item x="514"/>
        <item x="833"/>
        <item x="910"/>
        <item x="341"/>
        <item x="574"/>
        <item x="165"/>
        <item x="453"/>
        <item x="81"/>
        <item x="424"/>
        <item x="240"/>
        <item x="179"/>
        <item x="842"/>
        <item x="651"/>
        <item x="1091"/>
        <item x="467"/>
        <item x="328"/>
        <item x="748"/>
        <item x="476"/>
        <item x="134"/>
        <item x="485"/>
        <item x="894"/>
        <item x="64"/>
        <item x="1048"/>
        <item x="774"/>
        <item x="415"/>
        <item x="869"/>
        <item x="342"/>
        <item x="575"/>
        <item x="166"/>
        <item x="454"/>
        <item x="701"/>
        <item x="878"/>
        <item x="107"/>
        <item x="125"/>
        <item x="723"/>
        <item x="116"/>
        <item x="714"/>
        <item x="979"/>
        <item x="860"/>
        <item x="825"/>
        <item x="992"/>
        <item x="958"/>
        <item x="402"/>
        <item x="498"/>
        <item x="385"/>
        <item x="42"/>
        <item x="17"/>
        <item x="210"/>
        <item x="679"/>
        <item x="372"/>
        <item x="688"/>
        <item x="664"/>
        <item x="637"/>
        <item x="919"/>
        <item x="592"/>
        <item x="1082"/>
        <item x="851"/>
        <item x="437"/>
        <item x="1035"/>
        <item x="288"/>
        <item x="94"/>
        <item x="227"/>
        <item x="359"/>
        <item x="4"/>
        <item x="266"/>
        <item x="807"/>
        <item x="593"/>
        <item x="1073"/>
        <item x="548"/>
        <item x="940"/>
        <item x="619"/>
        <item x="665"/>
        <item x="638"/>
        <item x="757"/>
        <item x="319"/>
        <item x="192"/>
        <item x="1009"/>
        <item x="55"/>
        <item x="535"/>
        <item x="816"/>
        <item x="310"/>
        <item x="275"/>
        <item x="193"/>
        <item x="1010"/>
        <item x="549"/>
        <item x="941"/>
        <item x="620"/>
        <item x="257"/>
        <item x="152"/>
        <item x="301"/>
        <item x="606"/>
        <item x="249"/>
        <item x="928"/>
        <item x="799"/>
        <item x="971"/>
        <item x="791"/>
        <item x="438"/>
        <item x="1036"/>
        <item x="289"/>
        <item x="95"/>
        <item x="228"/>
        <item x="360"/>
        <item x="143"/>
        <item x="740"/>
        <item x="562"/>
        <item x="30"/>
        <item x="783"/>
        <item x="903"/>
        <item x="527"/>
        <item x="1023"/>
        <item x="887"/>
        <item x="993"/>
        <item x="959"/>
        <item x="403"/>
        <item x="499"/>
        <item x="386"/>
        <item x="43"/>
        <item x="18"/>
        <item x="211"/>
        <item x="73"/>
        <item x="766"/>
        <item x="1061"/>
        <item x="515"/>
        <item x="732"/>
        <item x="702"/>
        <item x="1062"/>
        <item x="516"/>
        <item x="834"/>
        <item x="911"/>
        <item x="343"/>
        <item x="576"/>
        <item x="167"/>
        <item x="455"/>
        <item x="82"/>
        <item x="425"/>
        <item x="241"/>
        <item x="180"/>
        <item x="843"/>
        <item x="652"/>
        <item x="1092"/>
        <item x="468"/>
        <item x="329"/>
        <item x="749"/>
        <item x="477"/>
        <item x="135"/>
        <item x="486"/>
        <item x="895"/>
        <item x="65"/>
        <item x="1049"/>
        <item x="775"/>
        <item x="416"/>
        <item x="870"/>
        <item x="344"/>
        <item x="577"/>
        <item x="168"/>
        <item x="456"/>
        <item x="703"/>
        <item x="879"/>
        <item x="108"/>
        <item x="126"/>
        <item x="724"/>
        <item x="117"/>
        <item x="715"/>
        <item x="980"/>
        <item x="861"/>
        <item x="826"/>
        <item x="994"/>
        <item x="960"/>
        <item x="404"/>
        <item x="500"/>
        <item x="387"/>
        <item x="44"/>
        <item x="19"/>
        <item x="212"/>
        <item x="680"/>
        <item x="373"/>
        <item x="689"/>
        <item x="666"/>
        <item x="639"/>
        <item x="920"/>
        <item x="594"/>
        <item x="1083"/>
        <item x="852"/>
        <item x="439"/>
        <item x="1037"/>
        <item x="290"/>
        <item x="96"/>
        <item x="229"/>
        <item x="361"/>
        <item x="5"/>
        <item x="267"/>
        <item x="808"/>
        <item x="595"/>
        <item x="1074"/>
        <item x="550"/>
        <item x="942"/>
        <item x="621"/>
        <item x="667"/>
        <item x="640"/>
        <item x="758"/>
        <item x="320"/>
        <item x="194"/>
        <item x="1011"/>
        <item x="56"/>
        <item x="536"/>
        <item x="817"/>
        <item x="311"/>
        <item x="276"/>
        <item x="195"/>
        <item x="1012"/>
        <item x="551"/>
        <item x="943"/>
        <item x="622"/>
        <item x="258"/>
        <item x="153"/>
        <item x="302"/>
        <item x="607"/>
        <item x="250"/>
        <item x="929"/>
        <item x="800"/>
        <item x="972"/>
        <item x="792"/>
        <item x="440"/>
        <item x="1038"/>
        <item x="291"/>
        <item x="97"/>
        <item x="230"/>
        <item x="362"/>
        <item x="144"/>
        <item x="741"/>
        <item x="563"/>
        <item x="31"/>
        <item x="784"/>
        <item x="904"/>
        <item x="528"/>
        <item x="1024"/>
        <item x="888"/>
        <item x="995"/>
        <item x="961"/>
        <item x="405"/>
        <item x="501"/>
        <item x="388"/>
        <item x="45"/>
        <item x="20"/>
        <item x="213"/>
        <item x="74"/>
        <item x="767"/>
        <item x="1063"/>
        <item x="517"/>
        <item x="733"/>
        <item x="704"/>
        <item x="1064"/>
        <item x="518"/>
        <item x="835"/>
        <item x="912"/>
        <item x="345"/>
        <item x="578"/>
        <item x="169"/>
        <item x="457"/>
        <item x="83"/>
        <item x="426"/>
        <item x="242"/>
        <item x="181"/>
        <item x="844"/>
        <item x="653"/>
        <item x="1093"/>
        <item x="469"/>
        <item x="330"/>
        <item x="750"/>
        <item x="478"/>
        <item x="136"/>
        <item x="487"/>
        <item x="896"/>
        <item x="66"/>
        <item x="1050"/>
        <item x="776"/>
        <item x="417"/>
        <item x="871"/>
        <item x="346"/>
        <item x="579"/>
        <item x="170"/>
        <item x="458"/>
        <item x="705"/>
        <item x="880"/>
        <item x="109"/>
        <item x="127"/>
        <item x="725"/>
        <item x="118"/>
        <item x="716"/>
        <item x="981"/>
        <item x="862"/>
        <item x="827"/>
        <item x="996"/>
        <item x="962"/>
        <item x="406"/>
        <item x="502"/>
        <item x="389"/>
        <item x="46"/>
        <item x="21"/>
        <item x="214"/>
        <item x="681"/>
        <item x="374"/>
        <item x="690"/>
        <item x="668"/>
        <item x="641"/>
        <item x="921"/>
        <item x="596"/>
        <item x="1084"/>
        <item x="853"/>
        <item x="441"/>
        <item x="1039"/>
        <item x="292"/>
        <item x="98"/>
        <item x="231"/>
        <item x="363"/>
        <item x="6"/>
        <item x="268"/>
        <item x="809"/>
        <item x="597"/>
        <item x="1075"/>
        <item x="552"/>
        <item x="944"/>
        <item x="623"/>
        <item x="669"/>
        <item x="642"/>
        <item x="759"/>
        <item x="321"/>
        <item x="196"/>
        <item x="1013"/>
        <item x="57"/>
        <item x="537"/>
        <item x="818"/>
        <item x="312"/>
        <item x="277"/>
        <item x="197"/>
        <item x="1014"/>
        <item x="553"/>
        <item x="945"/>
        <item x="624"/>
        <item x="259"/>
        <item x="154"/>
        <item x="303"/>
        <item x="608"/>
        <item x="251"/>
        <item x="930"/>
        <item x="801"/>
        <item x="973"/>
        <item x="793"/>
        <item x="442"/>
        <item x="1040"/>
        <item x="293"/>
        <item x="99"/>
        <item x="232"/>
        <item x="364"/>
        <item x="145"/>
        <item x="742"/>
        <item x="564"/>
        <item x="32"/>
        <item x="785"/>
        <item x="905"/>
        <item x="529"/>
        <item x="1025"/>
        <item x="889"/>
        <item x="997"/>
        <item x="963"/>
        <item x="407"/>
        <item x="503"/>
        <item x="390"/>
        <item x="47"/>
        <item x="22"/>
        <item x="215"/>
        <item x="75"/>
        <item x="768"/>
        <item x="1065"/>
        <item x="519"/>
        <item x="734"/>
        <item x="706"/>
        <item x="1066"/>
        <item x="520"/>
        <item x="836"/>
        <item x="913"/>
        <item x="347"/>
        <item x="580"/>
        <item x="171"/>
        <item x="459"/>
        <item x="84"/>
        <item x="427"/>
        <item x="243"/>
        <item x="182"/>
        <item x="845"/>
        <item x="654"/>
        <item x="1094"/>
        <item x="470"/>
        <item x="331"/>
        <item x="751"/>
        <item x="479"/>
        <item x="137"/>
        <item x="488"/>
        <item x="897"/>
        <item x="67"/>
        <item x="1051"/>
        <item x="777"/>
        <item x="418"/>
        <item x="872"/>
        <item x="348"/>
        <item x="581"/>
        <item x="172"/>
        <item x="460"/>
        <item x="707"/>
        <item x="881"/>
        <item x="110"/>
        <item x="128"/>
        <item x="726"/>
        <item x="119"/>
        <item x="717"/>
        <item x="982"/>
        <item x="863"/>
        <item x="828"/>
        <item x="998"/>
        <item x="964"/>
        <item x="408"/>
        <item x="504"/>
        <item x="391"/>
        <item x="48"/>
        <item x="23"/>
        <item x="216"/>
        <item x="682"/>
        <item x="375"/>
        <item x="691"/>
        <item x="670"/>
        <item x="643"/>
        <item x="922"/>
        <item x="598"/>
        <item x="1085"/>
        <item x="854"/>
        <item x="443"/>
        <item x="1041"/>
        <item x="294"/>
        <item x="100"/>
        <item x="233"/>
        <item x="365"/>
        <item x="7"/>
        <item x="269"/>
        <item x="810"/>
        <item x="599"/>
        <item x="1076"/>
        <item x="554"/>
        <item x="946"/>
        <item x="625"/>
        <item x="671"/>
        <item x="644"/>
        <item x="760"/>
        <item x="322"/>
        <item x="198"/>
        <item x="1015"/>
        <item x="58"/>
        <item x="538"/>
        <item x="819"/>
        <item x="313"/>
        <item x="278"/>
        <item x="199"/>
        <item x="1016"/>
        <item x="555"/>
        <item x="947"/>
        <item x="626"/>
        <item x="260"/>
        <item x="155"/>
        <item x="304"/>
        <item x="609"/>
        <item x="252"/>
        <item x="931"/>
        <item x="802"/>
        <item x="974"/>
        <item x="794"/>
        <item x="444"/>
        <item x="1042"/>
        <item x="295"/>
        <item x="101"/>
        <item x="234"/>
        <item x="366"/>
        <item x="146"/>
        <item x="743"/>
        <item x="565"/>
        <item x="33"/>
        <item x="786"/>
        <item x="906"/>
        <item x="530"/>
        <item x="1026"/>
        <item x="890"/>
        <item x="999"/>
        <item x="965"/>
        <item x="409"/>
        <item x="505"/>
        <item x="392"/>
        <item x="49"/>
        <item x="24"/>
        <item x="217"/>
        <item x="76"/>
        <item x="769"/>
        <item x="1067"/>
        <item x="521"/>
        <item x="735"/>
        <item x="708"/>
        <item x="1068"/>
        <item x="522"/>
        <item x="837"/>
        <item x="914"/>
        <item x="349"/>
        <item x="582"/>
        <item x="173"/>
        <item x="461"/>
        <item x="85"/>
        <item x="428"/>
        <item x="244"/>
        <item x="183"/>
        <item x="846"/>
        <item x="655"/>
        <item x="1095"/>
        <item x="471"/>
        <item x="332"/>
        <item x="752"/>
        <item x="480"/>
        <item x="138"/>
        <item x="489"/>
        <item x="898"/>
        <item x="68"/>
        <item x="1052"/>
        <item x="778"/>
        <item x="419"/>
        <item x="873"/>
        <item x="350"/>
        <item x="583"/>
        <item x="174"/>
        <item x="462"/>
        <item x="709"/>
        <item x="882"/>
        <item x="111"/>
        <item x="129"/>
        <item x="727"/>
        <item x="120"/>
        <item x="718"/>
        <item x="983"/>
        <item x="864"/>
        <item x="829"/>
        <item x="1000"/>
        <item x="966"/>
        <item x="410"/>
        <item x="506"/>
        <item x="393"/>
        <item x="50"/>
        <item x="25"/>
        <item x="218"/>
        <item x="683"/>
        <item x="376"/>
        <item x="692"/>
        <item x="672"/>
        <item x="645"/>
        <item x="923"/>
        <item x="600"/>
        <item x="1086"/>
        <item x="855"/>
        <item x="445"/>
        <item x="1043"/>
        <item x="296"/>
        <item x="102"/>
        <item x="235"/>
        <item x="367"/>
        <item x="8"/>
        <item x="270"/>
        <item x="811"/>
        <item x="601"/>
        <item x="1077"/>
        <item x="556"/>
        <item x="948"/>
        <item x="627"/>
        <item x="673"/>
        <item x="646"/>
        <item x="761"/>
        <item x="323"/>
        <item x="200"/>
        <item x="1017"/>
        <item x="59"/>
        <item x="539"/>
        <item x="820"/>
        <item x="314"/>
        <item x="279"/>
        <item x="201"/>
        <item x="1018"/>
        <item x="557"/>
        <item x="949"/>
        <item x="628"/>
        <item x="261"/>
        <item x="156"/>
        <item x="305"/>
        <item x="610"/>
        <item t="default"/>
      </items>
    </pivotField>
    <pivotField compact="0" outline="0" showAll="0"/>
    <pivotField dataField="1" compact="0" outline="0" showAll="0"/>
    <pivotField compact="0" outline="0" showAll="0"/>
    <pivotField axis="axisCol" compact="0" outline="0" showAll="0">
      <items count="6">
        <item x="1"/>
        <item x="3"/>
        <item x="2"/>
        <item x="4"/>
        <item x="0"/>
        <item t="default"/>
      </items>
    </pivotField>
    <pivotField compact="0" outline="0" showAll="0"/>
    <pivotField axis="axisRow" compact="0" outline="0" showAll="0">
      <items count="13">
        <item x="9"/>
        <item x="6"/>
        <item x="3"/>
        <item x="7"/>
        <item x="4"/>
        <item x="5"/>
        <item x="11"/>
        <item x="2"/>
        <item x="8"/>
        <item x="0"/>
        <item x="1"/>
        <item x="10"/>
        <item t="default"/>
      </items>
    </pivotField>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6"/>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quantity_sold" fld="2" baseField="0" baseItem="0"/>
  </dataFields>
  <formats count="8">
    <format dxfId="15">
      <pivotArea type="all" dataOnly="0" outline="0" fieldPosition="0"/>
    </format>
    <format dxfId="14">
      <pivotArea outline="0" collapsedLevelsAreSubtotals="1" fieldPosition="0"/>
    </format>
    <format dxfId="13">
      <pivotArea field="4" type="button" dataOnly="0" labelOnly="1" outline="0" axis="axisCol" fieldPosition="0"/>
    </format>
    <format dxfId="12">
      <pivotArea dataOnly="0" labelOnly="1" grandRow="1" outline="0" fieldPosition="0"/>
    </format>
    <format dxfId="11">
      <pivotArea dataOnly="0" labelOnly="1" outline="0" axis="axisValues" fieldPosition="0"/>
    </format>
    <format dxfId="10">
      <pivotArea outline="0" collapsedLevelsAreSubtotals="1" fieldPosition="0"/>
    </format>
    <format dxfId="9">
      <pivotArea dataOnly="0" labelOnly="1" outline="0" fieldPosition="0">
        <references count="1">
          <reference field="4" count="0"/>
        </references>
      </pivotArea>
    </format>
    <format dxfId="8">
      <pivotArea dataOnly="0" labelOnly="1" grandCol="1" outline="0" fieldPosition="0"/>
    </format>
  </formats>
  <chartFormats count="10">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7" format="2" series="1">
      <pivotArea type="data" outline="0" fieldPosition="0">
        <references count="2">
          <reference field="4294967294" count="1" selected="0">
            <x v="0"/>
          </reference>
          <reference field="4" count="1" selected="0">
            <x v="2"/>
          </reference>
        </references>
      </pivotArea>
    </chartFormat>
    <chartFormat chart="7" format="3" series="1">
      <pivotArea type="data" outline="0" fieldPosition="0">
        <references count="2">
          <reference field="4294967294" count="1" selected="0">
            <x v="0"/>
          </reference>
          <reference field="4" count="1" selected="0">
            <x v="3"/>
          </reference>
        </references>
      </pivotArea>
    </chartFormat>
    <chartFormat chart="7" format="4" series="1">
      <pivotArea type="data" outline="0" fieldPosition="0">
        <references count="2">
          <reference field="4294967294" count="1" selected="0">
            <x v="0"/>
          </reference>
          <reference field="4" count="1" selected="0">
            <x v="4"/>
          </reference>
        </references>
      </pivotArea>
    </chartFormat>
    <chartFormat chart="9" format="10" series="1">
      <pivotArea type="data" outline="0" fieldPosition="0">
        <references count="2">
          <reference field="4294967294" count="1" selected="0">
            <x v="0"/>
          </reference>
          <reference field="4" count="1" selected="0">
            <x v="0"/>
          </reference>
        </references>
      </pivotArea>
    </chartFormat>
    <chartFormat chart="9" format="11" series="1">
      <pivotArea type="data" outline="0" fieldPosition="0">
        <references count="2">
          <reference field="4294967294" count="1" selected="0">
            <x v="0"/>
          </reference>
          <reference field="4" count="1" selected="0">
            <x v="1"/>
          </reference>
        </references>
      </pivotArea>
    </chartFormat>
    <chartFormat chart="9" format="12" series="1">
      <pivotArea type="data" outline="0" fieldPosition="0">
        <references count="2">
          <reference field="4294967294" count="1" selected="0">
            <x v="0"/>
          </reference>
          <reference field="4" count="1" selected="0">
            <x v="2"/>
          </reference>
        </references>
      </pivotArea>
    </chartFormat>
    <chartFormat chart="9" format="13" series="1">
      <pivotArea type="data" outline="0" fieldPosition="0">
        <references count="2">
          <reference field="4294967294" count="1" selected="0">
            <x v="0"/>
          </reference>
          <reference field="4" count="1" selected="0">
            <x v="3"/>
          </reference>
        </references>
      </pivotArea>
    </chartFormat>
    <chartFormat chart="9"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C88C3E-0205-4002-86F6-E40ECF751EC6}" name="PivotTable9"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B3:H17" firstHeaderRow="1" firstDataRow="2" firstDataCol="1"/>
  <pivotFields count="15">
    <pivotField compact="0" numFmtId="14" outline="0" showAll="0">
      <items count="1097">
        <item x="333"/>
        <item x="566"/>
        <item x="157"/>
        <item x="446"/>
        <item x="77"/>
        <item x="420"/>
        <item x="236"/>
        <item x="175"/>
        <item x="838"/>
        <item x="647"/>
        <item x="1087"/>
        <item x="463"/>
        <item x="324"/>
        <item x="744"/>
        <item x="472"/>
        <item x="130"/>
        <item x="481"/>
        <item x="674"/>
        <item x="60"/>
        <item x="1044"/>
        <item x="770"/>
        <item x="411"/>
        <item x="865"/>
        <item x="334"/>
        <item x="567"/>
        <item x="158"/>
        <item x="147"/>
        <item x="693"/>
        <item x="874"/>
        <item x="103"/>
        <item x="121"/>
        <item x="719"/>
        <item x="112"/>
        <item x="710"/>
        <item x="975"/>
        <item x="856"/>
        <item x="821"/>
        <item x="984"/>
        <item x="950"/>
        <item x="394"/>
        <item x="490"/>
        <item x="377"/>
        <item x="34"/>
        <item x="9"/>
        <item x="202"/>
        <item x="675"/>
        <item x="368"/>
        <item x="684"/>
        <item x="656"/>
        <item x="629"/>
        <item x="915"/>
        <item x="584"/>
        <item x="1078"/>
        <item x="847"/>
        <item x="429"/>
        <item x="1027"/>
        <item x="280"/>
        <item x="86"/>
        <item x="219"/>
        <item x="351"/>
        <item x="0"/>
        <item x="262"/>
        <item x="803"/>
        <item x="585"/>
        <item x="1069"/>
        <item x="540"/>
        <item x="932"/>
        <item x="611"/>
        <item x="657"/>
        <item x="630"/>
        <item x="753"/>
        <item x="315"/>
        <item x="184"/>
        <item x="1001"/>
        <item x="51"/>
        <item x="531"/>
        <item x="812"/>
        <item x="306"/>
        <item x="271"/>
        <item x="185"/>
        <item x="1002"/>
        <item x="541"/>
        <item x="933"/>
        <item x="612"/>
        <item x="253"/>
        <item x="148"/>
        <item x="297"/>
        <item x="602"/>
        <item x="245"/>
        <item x="924"/>
        <item x="795"/>
        <item x="967"/>
        <item x="787"/>
        <item x="430"/>
        <item x="1028"/>
        <item x="281"/>
        <item x="87"/>
        <item x="220"/>
        <item x="352"/>
        <item x="139"/>
        <item x="736"/>
        <item x="558"/>
        <item x="26"/>
        <item x="779"/>
        <item x="899"/>
        <item x="523"/>
        <item x="1019"/>
        <item x="883"/>
        <item x="985"/>
        <item x="951"/>
        <item x="395"/>
        <item x="491"/>
        <item x="378"/>
        <item x="35"/>
        <item x="10"/>
        <item x="203"/>
        <item x="69"/>
        <item x="762"/>
        <item x="1053"/>
        <item x="507"/>
        <item x="728"/>
        <item x="694"/>
        <item x="1054"/>
        <item x="508"/>
        <item x="830"/>
        <item x="907"/>
        <item x="335"/>
        <item x="568"/>
        <item x="159"/>
        <item x="447"/>
        <item x="78"/>
        <item x="421"/>
        <item x="237"/>
        <item x="176"/>
        <item x="839"/>
        <item x="648"/>
        <item x="1088"/>
        <item x="464"/>
        <item x="325"/>
        <item x="745"/>
        <item x="473"/>
        <item x="131"/>
        <item x="482"/>
        <item x="891"/>
        <item x="61"/>
        <item x="1045"/>
        <item x="771"/>
        <item x="412"/>
        <item x="866"/>
        <item x="336"/>
        <item x="569"/>
        <item x="160"/>
        <item x="448"/>
        <item x="695"/>
        <item x="875"/>
        <item x="104"/>
        <item x="122"/>
        <item x="720"/>
        <item x="113"/>
        <item x="711"/>
        <item x="976"/>
        <item x="857"/>
        <item x="822"/>
        <item x="986"/>
        <item x="952"/>
        <item x="396"/>
        <item x="492"/>
        <item x="379"/>
        <item x="36"/>
        <item x="11"/>
        <item x="204"/>
        <item x="676"/>
        <item x="369"/>
        <item x="685"/>
        <item x="658"/>
        <item x="631"/>
        <item x="916"/>
        <item x="586"/>
        <item x="1079"/>
        <item x="848"/>
        <item x="431"/>
        <item x="1029"/>
        <item x="282"/>
        <item x="88"/>
        <item x="221"/>
        <item x="353"/>
        <item x="1"/>
        <item x="263"/>
        <item x="804"/>
        <item x="587"/>
        <item x="1070"/>
        <item x="542"/>
        <item x="934"/>
        <item x="613"/>
        <item x="659"/>
        <item x="632"/>
        <item x="754"/>
        <item x="316"/>
        <item x="186"/>
        <item x="1003"/>
        <item x="52"/>
        <item x="532"/>
        <item x="813"/>
        <item x="307"/>
        <item x="272"/>
        <item x="187"/>
        <item x="1004"/>
        <item x="543"/>
        <item x="935"/>
        <item x="614"/>
        <item x="254"/>
        <item x="149"/>
        <item x="298"/>
        <item x="603"/>
        <item x="246"/>
        <item x="925"/>
        <item x="796"/>
        <item x="968"/>
        <item x="788"/>
        <item x="432"/>
        <item x="1030"/>
        <item x="283"/>
        <item x="89"/>
        <item x="222"/>
        <item x="354"/>
        <item x="140"/>
        <item x="737"/>
        <item x="559"/>
        <item x="27"/>
        <item x="780"/>
        <item x="900"/>
        <item x="524"/>
        <item x="1020"/>
        <item x="884"/>
        <item x="987"/>
        <item x="953"/>
        <item x="397"/>
        <item x="493"/>
        <item x="380"/>
        <item x="37"/>
        <item x="12"/>
        <item x="205"/>
        <item x="70"/>
        <item x="763"/>
        <item x="1055"/>
        <item x="509"/>
        <item x="729"/>
        <item x="696"/>
        <item x="1056"/>
        <item x="510"/>
        <item x="831"/>
        <item x="908"/>
        <item x="337"/>
        <item x="570"/>
        <item x="161"/>
        <item x="449"/>
        <item x="79"/>
        <item x="422"/>
        <item x="238"/>
        <item x="177"/>
        <item x="840"/>
        <item x="649"/>
        <item x="1089"/>
        <item x="465"/>
        <item x="326"/>
        <item x="746"/>
        <item x="474"/>
        <item x="132"/>
        <item x="483"/>
        <item x="892"/>
        <item x="62"/>
        <item x="1046"/>
        <item x="772"/>
        <item x="413"/>
        <item x="867"/>
        <item x="338"/>
        <item x="571"/>
        <item x="162"/>
        <item x="450"/>
        <item x="697"/>
        <item x="876"/>
        <item x="105"/>
        <item x="123"/>
        <item x="721"/>
        <item x="114"/>
        <item x="712"/>
        <item x="977"/>
        <item x="858"/>
        <item x="823"/>
        <item x="988"/>
        <item x="954"/>
        <item x="398"/>
        <item x="494"/>
        <item x="381"/>
        <item x="38"/>
        <item x="13"/>
        <item x="206"/>
        <item x="677"/>
        <item x="370"/>
        <item x="686"/>
        <item x="660"/>
        <item x="633"/>
        <item x="917"/>
        <item x="588"/>
        <item x="1080"/>
        <item x="849"/>
        <item x="433"/>
        <item x="1031"/>
        <item x="284"/>
        <item x="90"/>
        <item x="223"/>
        <item x="355"/>
        <item x="2"/>
        <item x="264"/>
        <item x="805"/>
        <item x="589"/>
        <item x="1071"/>
        <item x="544"/>
        <item x="936"/>
        <item x="615"/>
        <item x="661"/>
        <item x="634"/>
        <item x="755"/>
        <item x="317"/>
        <item x="188"/>
        <item x="1005"/>
        <item x="53"/>
        <item x="533"/>
        <item x="814"/>
        <item x="308"/>
        <item x="273"/>
        <item x="189"/>
        <item x="1006"/>
        <item x="545"/>
        <item x="937"/>
        <item x="616"/>
        <item x="255"/>
        <item x="150"/>
        <item x="299"/>
        <item x="604"/>
        <item x="247"/>
        <item x="926"/>
        <item x="797"/>
        <item x="969"/>
        <item x="789"/>
        <item x="434"/>
        <item x="1032"/>
        <item x="285"/>
        <item x="91"/>
        <item x="224"/>
        <item x="356"/>
        <item x="141"/>
        <item x="738"/>
        <item x="560"/>
        <item x="28"/>
        <item x="781"/>
        <item x="901"/>
        <item x="525"/>
        <item x="1021"/>
        <item x="885"/>
        <item x="989"/>
        <item x="955"/>
        <item x="399"/>
        <item x="495"/>
        <item x="382"/>
        <item x="39"/>
        <item x="14"/>
        <item x="207"/>
        <item x="71"/>
        <item x="764"/>
        <item x="1057"/>
        <item x="511"/>
        <item x="730"/>
        <item x="698"/>
        <item x="1058"/>
        <item x="512"/>
        <item x="832"/>
        <item x="909"/>
        <item x="339"/>
        <item x="572"/>
        <item x="163"/>
        <item x="451"/>
        <item x="80"/>
        <item x="423"/>
        <item x="239"/>
        <item x="178"/>
        <item x="841"/>
        <item x="650"/>
        <item x="1090"/>
        <item x="466"/>
        <item x="327"/>
        <item x="747"/>
        <item x="475"/>
        <item x="133"/>
        <item x="484"/>
        <item x="893"/>
        <item x="63"/>
        <item x="1047"/>
        <item x="773"/>
        <item x="414"/>
        <item x="868"/>
        <item x="340"/>
        <item x="573"/>
        <item x="164"/>
        <item x="452"/>
        <item x="699"/>
        <item x="877"/>
        <item x="106"/>
        <item x="124"/>
        <item x="722"/>
        <item x="115"/>
        <item x="713"/>
        <item x="978"/>
        <item x="859"/>
        <item x="824"/>
        <item x="990"/>
        <item x="956"/>
        <item x="400"/>
        <item x="496"/>
        <item x="383"/>
        <item x="40"/>
        <item x="15"/>
        <item x="208"/>
        <item x="678"/>
        <item x="371"/>
        <item x="687"/>
        <item x="662"/>
        <item x="635"/>
        <item x="918"/>
        <item x="590"/>
        <item x="1081"/>
        <item x="850"/>
        <item x="435"/>
        <item x="1033"/>
        <item x="286"/>
        <item x="92"/>
        <item x="225"/>
        <item x="357"/>
        <item x="3"/>
        <item x="265"/>
        <item x="806"/>
        <item x="591"/>
        <item x="1072"/>
        <item x="546"/>
        <item x="938"/>
        <item x="617"/>
        <item x="663"/>
        <item x="636"/>
        <item x="756"/>
        <item x="318"/>
        <item x="190"/>
        <item x="1007"/>
        <item x="54"/>
        <item x="534"/>
        <item x="815"/>
        <item x="309"/>
        <item x="274"/>
        <item x="191"/>
        <item x="1008"/>
        <item x="547"/>
        <item x="939"/>
        <item x="618"/>
        <item x="256"/>
        <item x="151"/>
        <item x="300"/>
        <item x="605"/>
        <item x="248"/>
        <item x="927"/>
        <item x="798"/>
        <item x="970"/>
        <item x="790"/>
        <item x="436"/>
        <item x="1034"/>
        <item x="287"/>
        <item x="93"/>
        <item x="226"/>
        <item x="358"/>
        <item x="142"/>
        <item x="739"/>
        <item x="561"/>
        <item x="29"/>
        <item x="782"/>
        <item x="902"/>
        <item x="526"/>
        <item x="1022"/>
        <item x="886"/>
        <item x="991"/>
        <item x="957"/>
        <item x="401"/>
        <item x="497"/>
        <item x="384"/>
        <item x="41"/>
        <item x="16"/>
        <item x="209"/>
        <item x="72"/>
        <item x="765"/>
        <item x="1059"/>
        <item x="513"/>
        <item x="731"/>
        <item x="700"/>
        <item x="1060"/>
        <item x="514"/>
        <item x="833"/>
        <item x="910"/>
        <item x="341"/>
        <item x="574"/>
        <item x="165"/>
        <item x="453"/>
        <item x="81"/>
        <item x="424"/>
        <item x="240"/>
        <item x="179"/>
        <item x="842"/>
        <item x="651"/>
        <item x="1091"/>
        <item x="467"/>
        <item x="328"/>
        <item x="748"/>
        <item x="476"/>
        <item x="134"/>
        <item x="485"/>
        <item x="894"/>
        <item x="64"/>
        <item x="1048"/>
        <item x="774"/>
        <item x="415"/>
        <item x="869"/>
        <item x="342"/>
        <item x="575"/>
        <item x="166"/>
        <item x="454"/>
        <item x="701"/>
        <item x="878"/>
        <item x="107"/>
        <item x="125"/>
        <item x="723"/>
        <item x="116"/>
        <item x="714"/>
        <item x="979"/>
        <item x="860"/>
        <item x="825"/>
        <item x="992"/>
        <item x="958"/>
        <item x="402"/>
        <item x="498"/>
        <item x="385"/>
        <item x="42"/>
        <item x="17"/>
        <item x="210"/>
        <item x="679"/>
        <item x="372"/>
        <item x="688"/>
        <item x="664"/>
        <item x="637"/>
        <item x="919"/>
        <item x="592"/>
        <item x="1082"/>
        <item x="851"/>
        <item x="437"/>
        <item x="1035"/>
        <item x="288"/>
        <item x="94"/>
        <item x="227"/>
        <item x="359"/>
        <item x="4"/>
        <item x="266"/>
        <item x="807"/>
        <item x="593"/>
        <item x="1073"/>
        <item x="548"/>
        <item x="940"/>
        <item x="619"/>
        <item x="665"/>
        <item x="638"/>
        <item x="757"/>
        <item x="319"/>
        <item x="192"/>
        <item x="1009"/>
        <item x="55"/>
        <item x="535"/>
        <item x="816"/>
        <item x="310"/>
        <item x="275"/>
        <item x="193"/>
        <item x="1010"/>
        <item x="549"/>
        <item x="941"/>
        <item x="620"/>
        <item x="257"/>
        <item x="152"/>
        <item x="301"/>
        <item x="606"/>
        <item x="249"/>
        <item x="928"/>
        <item x="799"/>
        <item x="971"/>
        <item x="791"/>
        <item x="438"/>
        <item x="1036"/>
        <item x="289"/>
        <item x="95"/>
        <item x="228"/>
        <item x="360"/>
        <item x="143"/>
        <item x="740"/>
        <item x="562"/>
        <item x="30"/>
        <item x="783"/>
        <item x="903"/>
        <item x="527"/>
        <item x="1023"/>
        <item x="887"/>
        <item x="993"/>
        <item x="959"/>
        <item x="403"/>
        <item x="499"/>
        <item x="386"/>
        <item x="43"/>
        <item x="18"/>
        <item x="211"/>
        <item x="73"/>
        <item x="766"/>
        <item x="1061"/>
        <item x="515"/>
        <item x="732"/>
        <item x="702"/>
        <item x="1062"/>
        <item x="516"/>
        <item x="834"/>
        <item x="911"/>
        <item x="343"/>
        <item x="576"/>
        <item x="167"/>
        <item x="455"/>
        <item x="82"/>
        <item x="425"/>
        <item x="241"/>
        <item x="180"/>
        <item x="843"/>
        <item x="652"/>
        <item x="1092"/>
        <item x="468"/>
        <item x="329"/>
        <item x="749"/>
        <item x="477"/>
        <item x="135"/>
        <item x="486"/>
        <item x="895"/>
        <item x="65"/>
        <item x="1049"/>
        <item x="775"/>
        <item x="416"/>
        <item x="870"/>
        <item x="344"/>
        <item x="577"/>
        <item x="168"/>
        <item x="456"/>
        <item x="703"/>
        <item x="879"/>
        <item x="108"/>
        <item x="126"/>
        <item x="724"/>
        <item x="117"/>
        <item x="715"/>
        <item x="980"/>
        <item x="861"/>
        <item x="826"/>
        <item x="994"/>
        <item x="960"/>
        <item x="404"/>
        <item x="500"/>
        <item x="387"/>
        <item x="44"/>
        <item x="19"/>
        <item x="212"/>
        <item x="680"/>
        <item x="373"/>
        <item x="689"/>
        <item x="666"/>
        <item x="639"/>
        <item x="920"/>
        <item x="594"/>
        <item x="1083"/>
        <item x="852"/>
        <item x="439"/>
        <item x="1037"/>
        <item x="290"/>
        <item x="96"/>
        <item x="229"/>
        <item x="361"/>
        <item x="5"/>
        <item x="267"/>
        <item x="808"/>
        <item x="595"/>
        <item x="1074"/>
        <item x="550"/>
        <item x="942"/>
        <item x="621"/>
        <item x="667"/>
        <item x="640"/>
        <item x="758"/>
        <item x="320"/>
        <item x="194"/>
        <item x="1011"/>
        <item x="56"/>
        <item x="536"/>
        <item x="817"/>
        <item x="311"/>
        <item x="276"/>
        <item x="195"/>
        <item x="1012"/>
        <item x="551"/>
        <item x="943"/>
        <item x="622"/>
        <item x="258"/>
        <item x="153"/>
        <item x="302"/>
        <item x="607"/>
        <item x="250"/>
        <item x="929"/>
        <item x="800"/>
        <item x="972"/>
        <item x="792"/>
        <item x="440"/>
        <item x="1038"/>
        <item x="291"/>
        <item x="97"/>
        <item x="230"/>
        <item x="362"/>
        <item x="144"/>
        <item x="741"/>
        <item x="563"/>
        <item x="31"/>
        <item x="784"/>
        <item x="904"/>
        <item x="528"/>
        <item x="1024"/>
        <item x="888"/>
        <item x="995"/>
        <item x="961"/>
        <item x="405"/>
        <item x="501"/>
        <item x="388"/>
        <item x="45"/>
        <item x="20"/>
        <item x="213"/>
        <item x="74"/>
        <item x="767"/>
        <item x="1063"/>
        <item x="517"/>
        <item x="733"/>
        <item x="704"/>
        <item x="1064"/>
        <item x="518"/>
        <item x="835"/>
        <item x="912"/>
        <item x="345"/>
        <item x="578"/>
        <item x="169"/>
        <item x="457"/>
        <item x="83"/>
        <item x="426"/>
        <item x="242"/>
        <item x="181"/>
        <item x="844"/>
        <item x="653"/>
        <item x="1093"/>
        <item x="469"/>
        <item x="330"/>
        <item x="750"/>
        <item x="478"/>
        <item x="136"/>
        <item x="487"/>
        <item x="896"/>
        <item x="66"/>
        <item x="1050"/>
        <item x="776"/>
        <item x="417"/>
        <item x="871"/>
        <item x="346"/>
        <item x="579"/>
        <item x="170"/>
        <item x="458"/>
        <item x="705"/>
        <item x="880"/>
        <item x="109"/>
        <item x="127"/>
        <item x="725"/>
        <item x="118"/>
        <item x="716"/>
        <item x="981"/>
        <item x="862"/>
        <item x="827"/>
        <item x="996"/>
        <item x="962"/>
        <item x="406"/>
        <item x="502"/>
        <item x="389"/>
        <item x="46"/>
        <item x="21"/>
        <item x="214"/>
        <item x="681"/>
        <item x="374"/>
        <item x="690"/>
        <item x="668"/>
        <item x="641"/>
        <item x="921"/>
        <item x="596"/>
        <item x="1084"/>
        <item x="853"/>
        <item x="441"/>
        <item x="1039"/>
        <item x="292"/>
        <item x="98"/>
        <item x="231"/>
        <item x="363"/>
        <item x="6"/>
        <item x="268"/>
        <item x="809"/>
        <item x="597"/>
        <item x="1075"/>
        <item x="552"/>
        <item x="944"/>
        <item x="623"/>
        <item x="669"/>
        <item x="642"/>
        <item x="759"/>
        <item x="321"/>
        <item x="196"/>
        <item x="1013"/>
        <item x="57"/>
        <item x="537"/>
        <item x="818"/>
        <item x="312"/>
        <item x="277"/>
        <item x="197"/>
        <item x="1014"/>
        <item x="553"/>
        <item x="945"/>
        <item x="624"/>
        <item x="259"/>
        <item x="154"/>
        <item x="303"/>
        <item x="608"/>
        <item x="251"/>
        <item x="930"/>
        <item x="801"/>
        <item x="973"/>
        <item x="793"/>
        <item x="442"/>
        <item x="1040"/>
        <item x="293"/>
        <item x="99"/>
        <item x="232"/>
        <item x="364"/>
        <item x="145"/>
        <item x="742"/>
        <item x="564"/>
        <item x="32"/>
        <item x="785"/>
        <item x="905"/>
        <item x="529"/>
        <item x="1025"/>
        <item x="889"/>
        <item x="997"/>
        <item x="963"/>
        <item x="407"/>
        <item x="503"/>
        <item x="390"/>
        <item x="47"/>
        <item x="22"/>
        <item x="215"/>
        <item x="75"/>
        <item x="768"/>
        <item x="1065"/>
        <item x="519"/>
        <item x="734"/>
        <item x="706"/>
        <item x="1066"/>
        <item x="520"/>
        <item x="836"/>
        <item x="913"/>
        <item x="347"/>
        <item x="580"/>
        <item x="171"/>
        <item x="459"/>
        <item x="84"/>
        <item x="427"/>
        <item x="243"/>
        <item x="182"/>
        <item x="845"/>
        <item x="654"/>
        <item x="1094"/>
        <item x="470"/>
        <item x="331"/>
        <item x="751"/>
        <item x="479"/>
        <item x="137"/>
        <item x="488"/>
        <item x="897"/>
        <item x="67"/>
        <item x="1051"/>
        <item x="777"/>
        <item x="418"/>
        <item x="872"/>
        <item x="348"/>
        <item x="581"/>
        <item x="172"/>
        <item x="460"/>
        <item x="707"/>
        <item x="881"/>
        <item x="110"/>
        <item x="128"/>
        <item x="726"/>
        <item x="119"/>
        <item x="717"/>
        <item x="982"/>
        <item x="863"/>
        <item x="828"/>
        <item x="998"/>
        <item x="964"/>
        <item x="408"/>
        <item x="504"/>
        <item x="391"/>
        <item x="48"/>
        <item x="23"/>
        <item x="216"/>
        <item x="682"/>
        <item x="375"/>
        <item x="691"/>
        <item x="670"/>
        <item x="643"/>
        <item x="922"/>
        <item x="598"/>
        <item x="1085"/>
        <item x="854"/>
        <item x="443"/>
        <item x="1041"/>
        <item x="294"/>
        <item x="100"/>
        <item x="233"/>
        <item x="365"/>
        <item x="7"/>
        <item x="269"/>
        <item x="810"/>
        <item x="599"/>
        <item x="1076"/>
        <item x="554"/>
        <item x="946"/>
        <item x="625"/>
        <item x="671"/>
        <item x="644"/>
        <item x="760"/>
        <item x="322"/>
        <item x="198"/>
        <item x="1015"/>
        <item x="58"/>
        <item x="538"/>
        <item x="819"/>
        <item x="313"/>
        <item x="278"/>
        <item x="199"/>
        <item x="1016"/>
        <item x="555"/>
        <item x="947"/>
        <item x="626"/>
        <item x="260"/>
        <item x="155"/>
        <item x="304"/>
        <item x="609"/>
        <item x="252"/>
        <item x="931"/>
        <item x="802"/>
        <item x="974"/>
        <item x="794"/>
        <item x="444"/>
        <item x="1042"/>
        <item x="295"/>
        <item x="101"/>
        <item x="234"/>
        <item x="366"/>
        <item x="146"/>
        <item x="743"/>
        <item x="565"/>
        <item x="33"/>
        <item x="786"/>
        <item x="906"/>
        <item x="530"/>
        <item x="1026"/>
        <item x="890"/>
        <item x="999"/>
        <item x="965"/>
        <item x="409"/>
        <item x="505"/>
        <item x="392"/>
        <item x="49"/>
        <item x="24"/>
        <item x="217"/>
        <item x="76"/>
        <item x="769"/>
        <item x="1067"/>
        <item x="521"/>
        <item x="735"/>
        <item x="708"/>
        <item x="1068"/>
        <item x="522"/>
        <item x="837"/>
        <item x="914"/>
        <item x="349"/>
        <item x="582"/>
        <item x="173"/>
        <item x="461"/>
        <item x="85"/>
        <item x="428"/>
        <item x="244"/>
        <item x="183"/>
        <item x="846"/>
        <item x="655"/>
        <item x="1095"/>
        <item x="471"/>
        <item x="332"/>
        <item x="752"/>
        <item x="480"/>
        <item x="138"/>
        <item x="489"/>
        <item x="898"/>
        <item x="68"/>
        <item x="1052"/>
        <item x="778"/>
        <item x="419"/>
        <item x="873"/>
        <item x="350"/>
        <item x="583"/>
        <item x="174"/>
        <item x="462"/>
        <item x="709"/>
        <item x="882"/>
        <item x="111"/>
        <item x="129"/>
        <item x="727"/>
        <item x="120"/>
        <item x="718"/>
        <item x="983"/>
        <item x="864"/>
        <item x="829"/>
        <item x="1000"/>
        <item x="966"/>
        <item x="410"/>
        <item x="506"/>
        <item x="393"/>
        <item x="50"/>
        <item x="25"/>
        <item x="218"/>
        <item x="683"/>
        <item x="376"/>
        <item x="692"/>
        <item x="672"/>
        <item x="645"/>
        <item x="923"/>
        <item x="600"/>
        <item x="1086"/>
        <item x="855"/>
        <item x="445"/>
        <item x="1043"/>
        <item x="296"/>
        <item x="102"/>
        <item x="235"/>
        <item x="367"/>
        <item x="8"/>
        <item x="270"/>
        <item x="811"/>
        <item x="601"/>
        <item x="1077"/>
        <item x="556"/>
        <item x="948"/>
        <item x="627"/>
        <item x="673"/>
        <item x="646"/>
        <item x="761"/>
        <item x="323"/>
        <item x="200"/>
        <item x="1017"/>
        <item x="59"/>
        <item x="539"/>
        <item x="820"/>
        <item x="314"/>
        <item x="279"/>
        <item x="201"/>
        <item x="1018"/>
        <item x="557"/>
        <item x="949"/>
        <item x="628"/>
        <item x="261"/>
        <item x="156"/>
        <item x="305"/>
        <item x="610"/>
        <item t="default"/>
      </items>
    </pivotField>
    <pivotField compact="0" outline="0" showAll="0"/>
    <pivotField compact="0" outline="0" showAll="0"/>
    <pivotField dataField="1" compact="0" outline="0" showAll="0"/>
    <pivotField axis="axisCol" compact="0" outline="0" showAll="0">
      <items count="6">
        <item x="1"/>
        <item x="3"/>
        <item x="2"/>
        <item x="4"/>
        <item x="0"/>
        <item t="default"/>
      </items>
    </pivotField>
    <pivotField compact="0" outline="0" showAll="0"/>
    <pivotField compact="0" outline="0" showAll="0">
      <items count="13">
        <item x="9"/>
        <item x="6"/>
        <item x="3"/>
        <item x="7"/>
        <item x="4"/>
        <item x="5"/>
        <item x="11"/>
        <item x="2"/>
        <item x="8"/>
        <item x="0"/>
        <item x="1"/>
        <item x="10"/>
        <item t="default"/>
      </items>
    </pivotField>
    <pivotField compact="0" outline="0" showAll="0">
      <items count="3">
        <item x="1"/>
        <item x="0"/>
        <item t="default"/>
      </items>
    </pivotField>
    <pivotField compact="0" outline="0" showAll="0"/>
    <pivotField compact="0" outline="0" showAll="0"/>
    <pivotField compact="0" outline="0" showAll="0"/>
    <pivotField axis="axisRow" compact="0" outline="0" showAll="0">
      <items count="13">
        <item x="9"/>
        <item x="4"/>
        <item x="0"/>
        <item x="5"/>
        <item x="10"/>
        <item x="6"/>
        <item x="1"/>
        <item x="7"/>
        <item x="11"/>
        <item x="8"/>
        <item x="2"/>
        <item x="3"/>
        <item t="default"/>
      </items>
    </pivotField>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11"/>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sales_price" fld="3" baseField="0" baseItem="0"/>
  </dataFields>
  <formats count="8">
    <format dxfId="7">
      <pivotArea type="all" dataOnly="0" outline="0" fieldPosition="0"/>
    </format>
    <format dxfId="6">
      <pivotArea outline="0" collapsedLevelsAreSubtotals="1" fieldPosition="0"/>
    </format>
    <format dxfId="5">
      <pivotArea field="4" type="button" dataOnly="0" labelOnly="1" outline="0" axis="axisCol" fieldPosition="0"/>
    </format>
    <format dxfId="4">
      <pivotArea dataOnly="0" labelOnly="1" grandRow="1" outline="0" fieldPosition="0"/>
    </format>
    <format dxfId="3">
      <pivotArea dataOnly="0" labelOnly="1" outline="0" axis="axisValues" fieldPosition="0"/>
    </format>
    <format dxfId="2">
      <pivotArea outline="0" collapsedLevelsAreSubtotals="1" fieldPosition="0"/>
    </format>
    <format dxfId="1">
      <pivotArea dataOnly="0" labelOnly="1" outline="0" fieldPosition="0">
        <references count="1">
          <reference field="4" count="0"/>
        </references>
      </pivotArea>
    </format>
    <format dxfId="0">
      <pivotArea dataOnly="0" labelOnly="1" grandCol="1" outline="0" fieldPosition="0"/>
    </format>
  </formats>
  <chartFormats count="10">
    <chartFormat chart="12" format="0" series="1">
      <pivotArea type="data" outline="0" fieldPosition="0">
        <references count="2">
          <reference field="4294967294" count="1" selected="0">
            <x v="0"/>
          </reference>
          <reference field="4" count="1" selected="0">
            <x v="0"/>
          </reference>
        </references>
      </pivotArea>
    </chartFormat>
    <chartFormat chart="12" format="1" series="1">
      <pivotArea type="data" outline="0" fieldPosition="0">
        <references count="2">
          <reference field="4294967294" count="1" selected="0">
            <x v="0"/>
          </reference>
          <reference field="4" count="1" selected="0">
            <x v="1"/>
          </reference>
        </references>
      </pivotArea>
    </chartFormat>
    <chartFormat chart="12" format="2" series="1">
      <pivotArea type="data" outline="0" fieldPosition="0">
        <references count="2">
          <reference field="4294967294" count="1" selected="0">
            <x v="0"/>
          </reference>
          <reference field="4" count="1" selected="0">
            <x v="2"/>
          </reference>
        </references>
      </pivotArea>
    </chartFormat>
    <chartFormat chart="12" format="3" series="1">
      <pivotArea type="data" outline="0" fieldPosition="0">
        <references count="2">
          <reference field="4294967294" count="1" selected="0">
            <x v="0"/>
          </reference>
          <reference field="4" count="1" selected="0">
            <x v="3"/>
          </reference>
        </references>
      </pivotArea>
    </chartFormat>
    <chartFormat chart="12" format="4" series="1">
      <pivotArea type="data" outline="0" fieldPosition="0">
        <references count="2">
          <reference field="4294967294" count="1" selected="0">
            <x v="0"/>
          </reference>
          <reference field="4" count="1" selected="0">
            <x v="4"/>
          </reference>
        </references>
      </pivotArea>
    </chartFormat>
    <chartFormat chart="13" format="0" series="1">
      <pivotArea type="data" outline="0" fieldPosition="0">
        <references count="2">
          <reference field="4294967294" count="1" selected="0">
            <x v="0"/>
          </reference>
          <reference field="4" count="1" selected="0">
            <x v="0"/>
          </reference>
        </references>
      </pivotArea>
    </chartFormat>
    <chartFormat chart="13" format="1" series="1">
      <pivotArea type="data" outline="0" fieldPosition="0">
        <references count="2">
          <reference field="4294967294" count="1" selected="0">
            <x v="0"/>
          </reference>
          <reference field="4" count="1" selected="0">
            <x v="1"/>
          </reference>
        </references>
      </pivotArea>
    </chartFormat>
    <chartFormat chart="13" format="2" series="1">
      <pivotArea type="data" outline="0" fieldPosition="0">
        <references count="2">
          <reference field="4294967294" count="1" selected="0">
            <x v="0"/>
          </reference>
          <reference field="4" count="1" selected="0">
            <x v="2"/>
          </reference>
        </references>
      </pivotArea>
    </chartFormat>
    <chartFormat chart="13" format="3" series="1">
      <pivotArea type="data" outline="0" fieldPosition="0">
        <references count="2">
          <reference field="4294967294" count="1" selected="0">
            <x v="0"/>
          </reference>
          <reference field="4" count="1" selected="0">
            <x v="3"/>
          </reference>
        </references>
      </pivotArea>
    </chartFormat>
    <chartFormat chart="13"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85F47B-5FE1-4487-B9BA-C0F60FB443AA}"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C6:D1103" firstHeaderRow="1" firstDataRow="1" firstDataCol="1" rowPageCount="1" colPageCount="1"/>
  <pivotFields count="12">
    <pivotField axis="axisRow" compact="0" numFmtId="14" outline="0" showAll="0">
      <items count="10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axis="axisPage" compact="0" outline="0" multipleItemSelectionAllowed="1" showAll="0">
      <items count="4">
        <item x="0"/>
        <item x="1"/>
        <item x="2"/>
        <item t="default"/>
      </items>
    </pivotField>
    <pivotField compact="0" outline="0" showAll="0"/>
  </pivotFields>
  <rowFields count="1">
    <field x="0"/>
  </rowFields>
  <rowItems count="10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t="grand">
      <x/>
    </i>
  </rowItems>
  <colItems count="1">
    <i/>
  </colItems>
  <pageFields count="1">
    <pageField fld="10" hier="-1"/>
  </pageFields>
  <dataFields count="1">
    <dataField name="Sum of total_purchase_amount" fld="9"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60"/>
          </reference>
        </references>
      </pivotArea>
    </chartFormat>
    <chartFormat chart="0" format="2">
      <pivotArea type="data" outline="0" fieldPosition="0">
        <references count="2">
          <reference field="4294967294" count="1" selected="0">
            <x v="0"/>
          </reference>
          <reference field="0" count="1" selected="0">
            <x v="102"/>
          </reference>
        </references>
      </pivotArea>
    </chartFormat>
    <chartFormat chart="0" format="3">
      <pivotArea type="data" outline="0" fieldPosition="0">
        <references count="2">
          <reference field="4294967294" count="1" selected="0">
            <x v="0"/>
          </reference>
          <reference field="0" count="1" selected="0">
            <x v="186"/>
          </reference>
        </references>
      </pivotArea>
    </chartFormat>
    <chartFormat chart="0" format="4">
      <pivotArea type="data" outline="0" fieldPosition="0">
        <references count="2">
          <reference field="4294967294" count="1" selected="0">
            <x v="0"/>
          </reference>
          <reference field="0" count="1" selected="0">
            <x v="3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60424A-92F9-4AEE-8024-FA01E0D3CD44}"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6:D1103" firstHeaderRow="1" firstDataRow="1" firstDataCol="1" rowPageCount="1" colPageCount="1"/>
  <pivotFields count="15">
    <pivotField axis="axisRow" compact="0" numFmtId="14" outline="0" showAll="0">
      <items count="1097">
        <item x="333"/>
        <item x="566"/>
        <item x="157"/>
        <item x="446"/>
        <item x="77"/>
        <item x="420"/>
        <item x="236"/>
        <item x="175"/>
        <item x="838"/>
        <item x="647"/>
        <item x="1087"/>
        <item x="463"/>
        <item x="324"/>
        <item x="744"/>
        <item x="472"/>
        <item x="130"/>
        <item x="481"/>
        <item x="674"/>
        <item x="60"/>
        <item x="1044"/>
        <item x="770"/>
        <item x="411"/>
        <item x="865"/>
        <item x="334"/>
        <item x="567"/>
        <item x="158"/>
        <item x="147"/>
        <item x="693"/>
        <item x="874"/>
        <item x="103"/>
        <item x="121"/>
        <item x="719"/>
        <item x="112"/>
        <item x="710"/>
        <item x="975"/>
        <item x="856"/>
        <item x="821"/>
        <item x="984"/>
        <item x="950"/>
        <item x="394"/>
        <item x="490"/>
        <item x="377"/>
        <item x="34"/>
        <item x="9"/>
        <item x="202"/>
        <item x="675"/>
        <item x="368"/>
        <item x="684"/>
        <item x="656"/>
        <item x="629"/>
        <item x="915"/>
        <item x="584"/>
        <item x="1078"/>
        <item x="847"/>
        <item x="429"/>
        <item x="1027"/>
        <item x="280"/>
        <item x="86"/>
        <item x="219"/>
        <item x="351"/>
        <item x="0"/>
        <item x="262"/>
        <item x="803"/>
        <item x="585"/>
        <item x="1069"/>
        <item x="540"/>
        <item x="932"/>
        <item x="611"/>
        <item x="657"/>
        <item x="630"/>
        <item x="753"/>
        <item x="315"/>
        <item x="184"/>
        <item x="1001"/>
        <item x="51"/>
        <item x="531"/>
        <item x="812"/>
        <item x="306"/>
        <item x="271"/>
        <item x="185"/>
        <item x="1002"/>
        <item x="541"/>
        <item x="933"/>
        <item x="612"/>
        <item x="253"/>
        <item x="148"/>
        <item x="297"/>
        <item x="602"/>
        <item x="245"/>
        <item x="924"/>
        <item x="795"/>
        <item x="967"/>
        <item x="787"/>
        <item x="430"/>
        <item x="1028"/>
        <item x="281"/>
        <item x="87"/>
        <item x="220"/>
        <item x="352"/>
        <item x="139"/>
        <item x="736"/>
        <item x="558"/>
        <item x="26"/>
        <item x="779"/>
        <item x="899"/>
        <item x="523"/>
        <item x="1019"/>
        <item x="883"/>
        <item x="985"/>
        <item x="951"/>
        <item x="395"/>
        <item x="491"/>
        <item x="378"/>
        <item x="35"/>
        <item x="10"/>
        <item x="203"/>
        <item x="69"/>
        <item x="762"/>
        <item x="1053"/>
        <item x="507"/>
        <item x="728"/>
        <item x="694"/>
        <item x="1054"/>
        <item x="508"/>
        <item x="830"/>
        <item x="907"/>
        <item x="335"/>
        <item x="568"/>
        <item x="159"/>
        <item x="447"/>
        <item x="78"/>
        <item x="421"/>
        <item x="237"/>
        <item x="176"/>
        <item x="839"/>
        <item x="648"/>
        <item x="1088"/>
        <item x="464"/>
        <item x="325"/>
        <item x="745"/>
        <item x="473"/>
        <item x="131"/>
        <item x="482"/>
        <item x="891"/>
        <item x="61"/>
        <item x="1045"/>
        <item x="771"/>
        <item x="412"/>
        <item x="866"/>
        <item x="336"/>
        <item x="569"/>
        <item x="160"/>
        <item x="448"/>
        <item x="695"/>
        <item x="875"/>
        <item x="104"/>
        <item x="122"/>
        <item x="720"/>
        <item x="113"/>
        <item x="711"/>
        <item x="976"/>
        <item x="857"/>
        <item x="822"/>
        <item x="986"/>
        <item x="952"/>
        <item x="396"/>
        <item x="492"/>
        <item x="379"/>
        <item x="36"/>
        <item x="11"/>
        <item x="204"/>
        <item x="676"/>
        <item x="369"/>
        <item x="685"/>
        <item x="658"/>
        <item x="631"/>
        <item x="916"/>
        <item x="586"/>
        <item x="1079"/>
        <item x="848"/>
        <item x="431"/>
        <item x="1029"/>
        <item x="282"/>
        <item x="88"/>
        <item x="221"/>
        <item x="353"/>
        <item x="1"/>
        <item x="263"/>
        <item x="804"/>
        <item x="587"/>
        <item x="1070"/>
        <item x="542"/>
        <item x="934"/>
        <item x="613"/>
        <item x="659"/>
        <item x="632"/>
        <item x="754"/>
        <item x="316"/>
        <item x="186"/>
        <item x="1003"/>
        <item x="52"/>
        <item x="532"/>
        <item x="813"/>
        <item x="307"/>
        <item x="272"/>
        <item x="187"/>
        <item x="1004"/>
        <item x="543"/>
        <item x="935"/>
        <item x="614"/>
        <item x="254"/>
        <item x="149"/>
        <item x="298"/>
        <item x="603"/>
        <item x="246"/>
        <item x="925"/>
        <item x="796"/>
        <item x="968"/>
        <item x="788"/>
        <item x="432"/>
        <item x="1030"/>
        <item x="283"/>
        <item x="89"/>
        <item x="222"/>
        <item x="354"/>
        <item x="140"/>
        <item x="737"/>
        <item x="559"/>
        <item x="27"/>
        <item x="780"/>
        <item x="900"/>
        <item x="524"/>
        <item x="1020"/>
        <item x="884"/>
        <item x="987"/>
        <item x="953"/>
        <item x="397"/>
        <item x="493"/>
        <item x="380"/>
        <item x="37"/>
        <item x="12"/>
        <item x="205"/>
        <item x="70"/>
        <item x="763"/>
        <item x="1055"/>
        <item x="509"/>
        <item x="729"/>
        <item x="696"/>
        <item x="1056"/>
        <item x="510"/>
        <item x="831"/>
        <item x="908"/>
        <item x="337"/>
        <item x="570"/>
        <item x="161"/>
        <item x="449"/>
        <item x="79"/>
        <item x="422"/>
        <item x="238"/>
        <item x="177"/>
        <item x="840"/>
        <item x="649"/>
        <item x="1089"/>
        <item x="465"/>
        <item x="326"/>
        <item x="746"/>
        <item x="474"/>
        <item x="132"/>
        <item x="483"/>
        <item x="892"/>
        <item x="62"/>
        <item x="1046"/>
        <item x="772"/>
        <item x="413"/>
        <item x="867"/>
        <item x="338"/>
        <item x="571"/>
        <item x="162"/>
        <item x="450"/>
        <item x="697"/>
        <item x="876"/>
        <item x="105"/>
        <item x="123"/>
        <item x="721"/>
        <item x="114"/>
        <item x="712"/>
        <item x="977"/>
        <item x="858"/>
        <item x="823"/>
        <item x="988"/>
        <item x="954"/>
        <item x="398"/>
        <item x="494"/>
        <item x="381"/>
        <item x="38"/>
        <item x="13"/>
        <item x="206"/>
        <item x="677"/>
        <item x="370"/>
        <item x="686"/>
        <item x="660"/>
        <item x="633"/>
        <item x="917"/>
        <item x="588"/>
        <item x="1080"/>
        <item x="849"/>
        <item x="433"/>
        <item x="1031"/>
        <item x="284"/>
        <item x="90"/>
        <item x="223"/>
        <item x="355"/>
        <item x="2"/>
        <item x="264"/>
        <item x="805"/>
        <item x="589"/>
        <item x="1071"/>
        <item x="544"/>
        <item x="936"/>
        <item x="615"/>
        <item x="661"/>
        <item x="634"/>
        <item x="755"/>
        <item x="317"/>
        <item x="188"/>
        <item x="1005"/>
        <item x="53"/>
        <item x="533"/>
        <item x="814"/>
        <item x="308"/>
        <item x="273"/>
        <item x="189"/>
        <item x="1006"/>
        <item x="545"/>
        <item x="937"/>
        <item x="616"/>
        <item x="255"/>
        <item x="150"/>
        <item x="299"/>
        <item x="604"/>
        <item x="247"/>
        <item x="926"/>
        <item x="797"/>
        <item x="969"/>
        <item x="789"/>
        <item x="434"/>
        <item x="1032"/>
        <item x="285"/>
        <item x="91"/>
        <item x="224"/>
        <item x="356"/>
        <item x="141"/>
        <item x="738"/>
        <item x="560"/>
        <item x="28"/>
        <item x="781"/>
        <item x="901"/>
        <item x="525"/>
        <item x="1021"/>
        <item x="885"/>
        <item x="989"/>
        <item x="955"/>
        <item x="399"/>
        <item x="495"/>
        <item x="382"/>
        <item x="39"/>
        <item x="14"/>
        <item x="207"/>
        <item x="71"/>
        <item x="764"/>
        <item x="1057"/>
        <item x="511"/>
        <item x="730"/>
        <item x="698"/>
        <item x="1058"/>
        <item x="512"/>
        <item x="832"/>
        <item x="909"/>
        <item x="339"/>
        <item x="572"/>
        <item x="163"/>
        <item x="451"/>
        <item x="80"/>
        <item x="423"/>
        <item x="239"/>
        <item x="178"/>
        <item x="841"/>
        <item x="650"/>
        <item x="1090"/>
        <item x="466"/>
        <item x="327"/>
        <item x="747"/>
        <item x="475"/>
        <item x="133"/>
        <item x="484"/>
        <item x="893"/>
        <item x="63"/>
        <item x="1047"/>
        <item x="773"/>
        <item x="414"/>
        <item x="868"/>
        <item x="340"/>
        <item x="573"/>
        <item x="164"/>
        <item x="452"/>
        <item x="699"/>
        <item x="877"/>
        <item x="106"/>
        <item x="124"/>
        <item x="722"/>
        <item x="115"/>
        <item x="713"/>
        <item x="978"/>
        <item x="859"/>
        <item x="824"/>
        <item x="990"/>
        <item x="956"/>
        <item x="400"/>
        <item x="496"/>
        <item x="383"/>
        <item x="40"/>
        <item x="15"/>
        <item x="208"/>
        <item x="678"/>
        <item x="371"/>
        <item x="687"/>
        <item x="662"/>
        <item x="635"/>
        <item x="918"/>
        <item x="590"/>
        <item x="1081"/>
        <item x="850"/>
        <item x="435"/>
        <item x="1033"/>
        <item x="286"/>
        <item x="92"/>
        <item x="225"/>
        <item x="357"/>
        <item x="3"/>
        <item x="265"/>
        <item x="806"/>
        <item x="591"/>
        <item x="1072"/>
        <item x="546"/>
        <item x="938"/>
        <item x="617"/>
        <item x="663"/>
        <item x="636"/>
        <item x="756"/>
        <item x="318"/>
        <item x="190"/>
        <item x="1007"/>
        <item x="54"/>
        <item x="534"/>
        <item x="815"/>
        <item x="309"/>
        <item x="274"/>
        <item x="191"/>
        <item x="1008"/>
        <item x="547"/>
        <item x="939"/>
        <item x="618"/>
        <item x="256"/>
        <item x="151"/>
        <item x="300"/>
        <item x="605"/>
        <item x="248"/>
        <item x="927"/>
        <item x="798"/>
        <item x="970"/>
        <item x="790"/>
        <item x="436"/>
        <item x="1034"/>
        <item x="287"/>
        <item x="93"/>
        <item x="226"/>
        <item x="358"/>
        <item x="142"/>
        <item x="739"/>
        <item x="561"/>
        <item x="29"/>
        <item x="782"/>
        <item x="902"/>
        <item x="526"/>
        <item x="1022"/>
        <item x="886"/>
        <item x="991"/>
        <item x="957"/>
        <item x="401"/>
        <item x="497"/>
        <item x="384"/>
        <item x="41"/>
        <item x="16"/>
        <item x="209"/>
        <item x="72"/>
        <item x="765"/>
        <item x="1059"/>
        <item x="513"/>
        <item x="731"/>
        <item x="700"/>
        <item x="1060"/>
        <item x="514"/>
        <item x="833"/>
        <item x="910"/>
        <item x="341"/>
        <item x="574"/>
        <item x="165"/>
        <item x="453"/>
        <item x="81"/>
        <item x="424"/>
        <item x="240"/>
        <item x="179"/>
        <item x="842"/>
        <item x="651"/>
        <item x="1091"/>
        <item x="467"/>
        <item x="328"/>
        <item x="748"/>
        <item x="476"/>
        <item x="134"/>
        <item x="485"/>
        <item x="894"/>
        <item x="64"/>
        <item x="1048"/>
        <item x="774"/>
        <item x="415"/>
        <item x="869"/>
        <item x="342"/>
        <item x="575"/>
        <item x="166"/>
        <item x="454"/>
        <item x="701"/>
        <item x="878"/>
        <item x="107"/>
        <item x="125"/>
        <item x="723"/>
        <item x="116"/>
        <item x="714"/>
        <item x="979"/>
        <item x="860"/>
        <item x="825"/>
        <item x="992"/>
        <item x="958"/>
        <item x="402"/>
        <item x="498"/>
        <item x="385"/>
        <item x="42"/>
        <item x="17"/>
        <item x="210"/>
        <item x="679"/>
        <item x="372"/>
        <item x="688"/>
        <item x="664"/>
        <item x="637"/>
        <item x="919"/>
        <item x="592"/>
        <item x="1082"/>
        <item x="851"/>
        <item x="437"/>
        <item x="1035"/>
        <item x="288"/>
        <item x="94"/>
        <item x="227"/>
        <item x="359"/>
        <item x="4"/>
        <item x="266"/>
        <item x="807"/>
        <item x="593"/>
        <item x="1073"/>
        <item x="548"/>
        <item x="940"/>
        <item x="619"/>
        <item x="665"/>
        <item x="638"/>
        <item x="757"/>
        <item x="319"/>
        <item x="192"/>
        <item x="1009"/>
        <item x="55"/>
        <item x="535"/>
        <item x="816"/>
        <item x="310"/>
        <item x="275"/>
        <item x="193"/>
        <item x="1010"/>
        <item x="549"/>
        <item x="941"/>
        <item x="620"/>
        <item x="257"/>
        <item x="152"/>
        <item x="301"/>
        <item x="606"/>
        <item x="249"/>
        <item x="928"/>
        <item x="799"/>
        <item x="971"/>
        <item x="791"/>
        <item x="438"/>
        <item x="1036"/>
        <item x="289"/>
        <item x="95"/>
        <item x="228"/>
        <item x="360"/>
        <item x="143"/>
        <item x="740"/>
        <item x="562"/>
        <item x="30"/>
        <item x="783"/>
        <item x="903"/>
        <item x="527"/>
        <item x="1023"/>
        <item x="887"/>
        <item x="993"/>
        <item x="959"/>
        <item x="403"/>
        <item x="499"/>
        <item x="386"/>
        <item x="43"/>
        <item x="18"/>
        <item x="211"/>
        <item x="73"/>
        <item x="766"/>
        <item x="1061"/>
        <item x="515"/>
        <item x="732"/>
        <item x="702"/>
        <item x="1062"/>
        <item x="516"/>
        <item x="834"/>
        <item x="911"/>
        <item x="343"/>
        <item x="576"/>
        <item x="167"/>
        <item x="455"/>
        <item x="82"/>
        <item x="425"/>
        <item x="241"/>
        <item x="180"/>
        <item x="843"/>
        <item x="652"/>
        <item x="1092"/>
        <item x="468"/>
        <item x="329"/>
        <item x="749"/>
        <item x="477"/>
        <item x="135"/>
        <item x="486"/>
        <item x="895"/>
        <item x="65"/>
        <item x="1049"/>
        <item x="775"/>
        <item x="416"/>
        <item x="870"/>
        <item x="344"/>
        <item x="577"/>
        <item x="168"/>
        <item x="456"/>
        <item x="703"/>
        <item x="879"/>
        <item x="108"/>
        <item x="126"/>
        <item x="724"/>
        <item x="117"/>
        <item x="715"/>
        <item x="980"/>
        <item x="861"/>
        <item x="826"/>
        <item x="994"/>
        <item x="960"/>
        <item x="404"/>
        <item x="500"/>
        <item x="387"/>
        <item x="44"/>
        <item x="19"/>
        <item x="212"/>
        <item x="680"/>
        <item x="373"/>
        <item x="689"/>
        <item x="666"/>
        <item x="639"/>
        <item x="920"/>
        <item x="594"/>
        <item x="1083"/>
        <item x="852"/>
        <item x="439"/>
        <item x="1037"/>
        <item x="290"/>
        <item x="96"/>
        <item x="229"/>
        <item x="361"/>
        <item x="5"/>
        <item x="267"/>
        <item x="808"/>
        <item x="595"/>
        <item x="1074"/>
        <item x="550"/>
        <item x="942"/>
        <item x="621"/>
        <item x="667"/>
        <item x="640"/>
        <item x="758"/>
        <item x="320"/>
        <item x="194"/>
        <item x="1011"/>
        <item x="56"/>
        <item x="536"/>
        <item x="817"/>
        <item x="311"/>
        <item x="276"/>
        <item x="195"/>
        <item x="1012"/>
        <item x="551"/>
        <item x="943"/>
        <item x="622"/>
        <item x="258"/>
        <item x="153"/>
        <item x="302"/>
        <item x="607"/>
        <item x="250"/>
        <item x="929"/>
        <item x="800"/>
        <item x="972"/>
        <item x="792"/>
        <item x="440"/>
        <item x="1038"/>
        <item x="291"/>
        <item x="97"/>
        <item x="230"/>
        <item x="362"/>
        <item x="144"/>
        <item x="741"/>
        <item x="563"/>
        <item x="31"/>
        <item x="784"/>
        <item x="904"/>
        <item x="528"/>
        <item x="1024"/>
        <item x="888"/>
        <item x="995"/>
        <item x="961"/>
        <item x="405"/>
        <item x="501"/>
        <item x="388"/>
        <item x="45"/>
        <item x="20"/>
        <item x="213"/>
        <item x="74"/>
        <item x="767"/>
        <item x="1063"/>
        <item x="517"/>
        <item x="733"/>
        <item x="704"/>
        <item x="1064"/>
        <item x="518"/>
        <item x="835"/>
        <item x="912"/>
        <item x="345"/>
        <item x="578"/>
        <item x="169"/>
        <item x="457"/>
        <item x="83"/>
        <item x="426"/>
        <item x="242"/>
        <item x="181"/>
        <item x="844"/>
        <item x="653"/>
        <item x="1093"/>
        <item x="469"/>
        <item x="330"/>
        <item x="750"/>
        <item x="478"/>
        <item x="136"/>
        <item x="487"/>
        <item x="896"/>
        <item x="66"/>
        <item x="1050"/>
        <item x="776"/>
        <item x="417"/>
        <item x="871"/>
        <item x="346"/>
        <item x="579"/>
        <item x="170"/>
        <item x="458"/>
        <item x="705"/>
        <item x="880"/>
        <item x="109"/>
        <item x="127"/>
        <item x="725"/>
        <item x="118"/>
        <item x="716"/>
        <item x="981"/>
        <item x="862"/>
        <item x="827"/>
        <item x="996"/>
        <item x="962"/>
        <item x="406"/>
        <item x="502"/>
        <item x="389"/>
        <item x="46"/>
        <item x="21"/>
        <item x="214"/>
        <item x="681"/>
        <item x="374"/>
        <item x="690"/>
        <item x="668"/>
        <item x="641"/>
        <item x="921"/>
        <item x="596"/>
        <item x="1084"/>
        <item x="853"/>
        <item x="441"/>
        <item x="1039"/>
        <item x="292"/>
        <item x="98"/>
        <item x="231"/>
        <item x="363"/>
        <item x="6"/>
        <item x="268"/>
        <item x="809"/>
        <item x="597"/>
        <item x="1075"/>
        <item x="552"/>
        <item x="944"/>
        <item x="623"/>
        <item x="669"/>
        <item x="642"/>
        <item x="759"/>
        <item x="321"/>
        <item x="196"/>
        <item x="1013"/>
        <item x="57"/>
        <item x="537"/>
        <item x="818"/>
        <item x="312"/>
        <item x="277"/>
        <item x="197"/>
        <item x="1014"/>
        <item x="553"/>
        <item x="945"/>
        <item x="624"/>
        <item x="259"/>
        <item x="154"/>
        <item x="303"/>
        <item x="608"/>
        <item x="251"/>
        <item x="930"/>
        <item x="801"/>
        <item x="973"/>
        <item x="793"/>
        <item x="442"/>
        <item x="1040"/>
        <item x="293"/>
        <item x="99"/>
        <item x="232"/>
        <item x="364"/>
        <item x="145"/>
        <item x="742"/>
        <item x="564"/>
        <item x="32"/>
        <item x="785"/>
        <item x="905"/>
        <item x="529"/>
        <item x="1025"/>
        <item x="889"/>
        <item x="997"/>
        <item x="963"/>
        <item x="407"/>
        <item x="503"/>
        <item x="390"/>
        <item x="47"/>
        <item x="22"/>
        <item x="215"/>
        <item x="75"/>
        <item x="768"/>
        <item x="1065"/>
        <item x="519"/>
        <item x="734"/>
        <item x="706"/>
        <item x="1066"/>
        <item x="520"/>
        <item x="836"/>
        <item x="913"/>
        <item x="347"/>
        <item x="580"/>
        <item x="171"/>
        <item x="459"/>
        <item x="84"/>
        <item x="427"/>
        <item x="243"/>
        <item x="182"/>
        <item x="845"/>
        <item x="654"/>
        <item x="1094"/>
        <item x="470"/>
        <item x="331"/>
        <item x="751"/>
        <item x="479"/>
        <item x="137"/>
        <item x="488"/>
        <item x="897"/>
        <item x="67"/>
        <item x="1051"/>
        <item x="777"/>
        <item x="418"/>
        <item x="872"/>
        <item x="348"/>
        <item x="581"/>
        <item x="172"/>
        <item x="460"/>
        <item x="707"/>
        <item x="881"/>
        <item x="110"/>
        <item x="128"/>
        <item x="726"/>
        <item x="119"/>
        <item x="717"/>
        <item x="982"/>
        <item x="863"/>
        <item x="828"/>
        <item x="998"/>
        <item x="964"/>
        <item x="408"/>
        <item x="504"/>
        <item x="391"/>
        <item x="48"/>
        <item x="23"/>
        <item x="216"/>
        <item x="682"/>
        <item x="375"/>
        <item x="691"/>
        <item x="670"/>
        <item x="643"/>
        <item x="922"/>
        <item x="598"/>
        <item x="1085"/>
        <item x="854"/>
        <item x="443"/>
        <item x="1041"/>
        <item x="294"/>
        <item x="100"/>
        <item x="233"/>
        <item x="365"/>
        <item x="7"/>
        <item x="269"/>
        <item x="810"/>
        <item x="599"/>
        <item x="1076"/>
        <item x="554"/>
        <item x="946"/>
        <item x="625"/>
        <item x="671"/>
        <item x="644"/>
        <item x="760"/>
        <item x="322"/>
        <item x="198"/>
        <item x="1015"/>
        <item x="58"/>
        <item x="538"/>
        <item x="819"/>
        <item x="313"/>
        <item x="278"/>
        <item x="199"/>
        <item x="1016"/>
        <item x="555"/>
        <item x="947"/>
        <item x="626"/>
        <item x="260"/>
        <item x="155"/>
        <item x="304"/>
        <item x="609"/>
        <item x="252"/>
        <item x="931"/>
        <item x="802"/>
        <item x="974"/>
        <item x="794"/>
        <item x="444"/>
        <item x="1042"/>
        <item x="295"/>
        <item x="101"/>
        <item x="234"/>
        <item x="366"/>
        <item x="146"/>
        <item x="743"/>
        <item x="565"/>
        <item x="33"/>
        <item x="786"/>
        <item x="906"/>
        <item x="530"/>
        <item x="1026"/>
        <item x="890"/>
        <item x="999"/>
        <item x="965"/>
        <item x="409"/>
        <item x="505"/>
        <item x="392"/>
        <item x="49"/>
        <item x="24"/>
        <item x="217"/>
        <item x="76"/>
        <item x="769"/>
        <item x="1067"/>
        <item x="521"/>
        <item x="735"/>
        <item x="708"/>
        <item x="1068"/>
        <item x="522"/>
        <item x="837"/>
        <item x="914"/>
        <item x="349"/>
        <item x="582"/>
        <item x="173"/>
        <item x="461"/>
        <item x="85"/>
        <item x="428"/>
        <item x="244"/>
        <item x="183"/>
        <item x="846"/>
        <item x="655"/>
        <item x="1095"/>
        <item x="471"/>
        <item x="332"/>
        <item x="752"/>
        <item x="480"/>
        <item x="138"/>
        <item x="489"/>
        <item x="898"/>
        <item x="68"/>
        <item x="1052"/>
        <item x="778"/>
        <item x="419"/>
        <item x="873"/>
        <item x="350"/>
        <item x="583"/>
        <item x="174"/>
        <item x="462"/>
        <item x="709"/>
        <item x="882"/>
        <item x="111"/>
        <item x="129"/>
        <item x="727"/>
        <item x="120"/>
        <item x="718"/>
        <item x="983"/>
        <item x="864"/>
        <item x="829"/>
        <item x="1000"/>
        <item x="966"/>
        <item x="410"/>
        <item x="506"/>
        <item x="393"/>
        <item x="50"/>
        <item x="25"/>
        <item x="218"/>
        <item x="683"/>
        <item x="376"/>
        <item x="692"/>
        <item x="672"/>
        <item x="645"/>
        <item x="923"/>
        <item x="600"/>
        <item x="1086"/>
        <item x="855"/>
        <item x="445"/>
        <item x="1043"/>
        <item x="296"/>
        <item x="102"/>
        <item x="235"/>
        <item x="367"/>
        <item x="8"/>
        <item x="270"/>
        <item x="811"/>
        <item x="601"/>
        <item x="1077"/>
        <item x="556"/>
        <item x="948"/>
        <item x="627"/>
        <item x="673"/>
        <item x="646"/>
        <item x="761"/>
        <item x="323"/>
        <item x="200"/>
        <item x="1017"/>
        <item x="59"/>
        <item x="539"/>
        <item x="820"/>
        <item x="314"/>
        <item x="279"/>
        <item x="201"/>
        <item x="1018"/>
        <item x="557"/>
        <item x="949"/>
        <item x="628"/>
        <item x="261"/>
        <item x="156"/>
        <item x="305"/>
        <item x="610"/>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4">
        <item x="0"/>
        <item x="1"/>
        <item x="2"/>
        <item t="default"/>
      </items>
    </pivotField>
    <pivotField compact="0" outline="0" multipleItemSelectionAllowed="1" showAl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0"/>
  </rowFields>
  <rowItems count="10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t="grand">
      <x/>
    </i>
  </rowItems>
  <colItems count="1">
    <i/>
  </colItems>
  <pageFields count="1">
    <pageField fld="10" hier="-1"/>
  </pageFields>
  <dataFields count="1">
    <dataField name="Sum of  quantity_sold" fld="2"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12"/>
          </reference>
        </references>
      </pivotArea>
    </chartFormat>
    <chartFormat chart="0" format="2">
      <pivotArea type="data" outline="0" fieldPosition="0">
        <references count="2">
          <reference field="4294967294" count="1" selected="0">
            <x v="0"/>
          </reference>
          <reference field="0" count="1" selected="0">
            <x v="326"/>
          </reference>
        </references>
      </pivotArea>
    </chartFormat>
    <chartFormat chart="0" format="3">
      <pivotArea type="data" outline="0" fieldPosition="0">
        <references count="2">
          <reference field="4294967294" count="1" selected="0">
            <x v="0"/>
          </reference>
          <reference field="0" count="1" selected="0">
            <x v="676"/>
          </reference>
        </references>
      </pivotArea>
    </chartFormat>
    <chartFormat chart="0" format="4">
      <pivotArea type="data" outline="0" fieldPosition="0">
        <references count="2">
          <reference field="4294967294" count="1" selected="0">
            <x v="0"/>
          </reference>
          <reference field="0" count="1" selected="0">
            <x v="690"/>
          </reference>
        </references>
      </pivotArea>
    </chartFormat>
    <chartFormat chart="0" format="5">
      <pivotArea type="data" outline="0" fieldPosition="0">
        <references count="2">
          <reference field="4294967294" count="1" selected="0">
            <x v="0"/>
          </reference>
          <reference field="0" count="1" selected="0">
            <x v="1040"/>
          </reference>
        </references>
      </pivotArea>
    </chartFormat>
    <chartFormat chart="0" format="6">
      <pivotArea type="data" outline="0" fieldPosition="0">
        <references count="2">
          <reference field="4294967294" count="1" selected="0">
            <x v="0"/>
          </reference>
          <reference field="0" count="1" selected="0">
            <x v="1054"/>
          </reference>
        </references>
      </pivotArea>
    </chartFormat>
    <chartFormat chart="0" format="7" series="1">
      <pivotArea type="data" outline="0" fieldPosition="0">
        <references count="2">
          <reference field="4294967294" count="1" selected="0">
            <x v="0"/>
          </reference>
          <reference field="10" count="1" selected="0">
            <x v="1"/>
          </reference>
        </references>
      </pivotArea>
    </chartFormat>
    <chartFormat chart="0"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12E602-8BCD-4F72-BDD5-E60A071C578F}"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6:D1103" firstHeaderRow="1" firstDataRow="1" firstDataCol="1" rowPageCount="1" colPageCount="1"/>
  <pivotFields count="15">
    <pivotField axis="axisRow" compact="0" numFmtId="14" outline="0" showAll="0">
      <items count="1097">
        <item x="333"/>
        <item x="566"/>
        <item x="157"/>
        <item x="446"/>
        <item x="77"/>
        <item x="420"/>
        <item x="236"/>
        <item x="175"/>
        <item x="838"/>
        <item x="647"/>
        <item x="1087"/>
        <item x="463"/>
        <item x="324"/>
        <item x="744"/>
        <item x="472"/>
        <item x="130"/>
        <item x="481"/>
        <item x="674"/>
        <item x="60"/>
        <item x="1044"/>
        <item x="770"/>
        <item x="411"/>
        <item x="865"/>
        <item x="334"/>
        <item x="567"/>
        <item x="158"/>
        <item x="147"/>
        <item x="693"/>
        <item x="874"/>
        <item x="103"/>
        <item x="121"/>
        <item x="719"/>
        <item x="112"/>
        <item x="710"/>
        <item x="975"/>
        <item x="856"/>
        <item x="821"/>
        <item x="984"/>
        <item x="950"/>
        <item x="394"/>
        <item x="490"/>
        <item x="377"/>
        <item x="34"/>
        <item x="9"/>
        <item x="202"/>
        <item x="675"/>
        <item x="368"/>
        <item x="684"/>
        <item x="656"/>
        <item x="629"/>
        <item x="915"/>
        <item x="584"/>
        <item x="1078"/>
        <item x="847"/>
        <item x="429"/>
        <item x="1027"/>
        <item x="280"/>
        <item x="86"/>
        <item x="219"/>
        <item x="351"/>
        <item x="0"/>
        <item x="262"/>
        <item x="803"/>
        <item x="585"/>
        <item x="1069"/>
        <item x="540"/>
        <item x="932"/>
        <item x="611"/>
        <item x="657"/>
        <item x="630"/>
        <item x="753"/>
        <item x="315"/>
        <item x="184"/>
        <item x="1001"/>
        <item x="51"/>
        <item x="531"/>
        <item x="812"/>
        <item x="306"/>
        <item x="271"/>
        <item x="185"/>
        <item x="1002"/>
        <item x="541"/>
        <item x="933"/>
        <item x="612"/>
        <item x="253"/>
        <item x="148"/>
        <item x="297"/>
        <item x="602"/>
        <item x="245"/>
        <item x="924"/>
        <item x="795"/>
        <item x="967"/>
        <item x="787"/>
        <item x="430"/>
        <item x="1028"/>
        <item x="281"/>
        <item x="87"/>
        <item x="220"/>
        <item x="352"/>
        <item x="139"/>
        <item x="736"/>
        <item x="558"/>
        <item x="26"/>
        <item x="779"/>
        <item x="899"/>
        <item x="523"/>
        <item x="1019"/>
        <item x="883"/>
        <item x="985"/>
        <item x="951"/>
        <item x="395"/>
        <item x="491"/>
        <item x="378"/>
        <item x="35"/>
        <item x="10"/>
        <item x="203"/>
        <item x="69"/>
        <item x="762"/>
        <item x="1053"/>
        <item x="507"/>
        <item x="728"/>
        <item x="694"/>
        <item x="1054"/>
        <item x="508"/>
        <item x="830"/>
        <item x="907"/>
        <item x="335"/>
        <item x="568"/>
        <item x="159"/>
        <item x="447"/>
        <item x="78"/>
        <item x="421"/>
        <item x="237"/>
        <item x="176"/>
        <item x="839"/>
        <item x="648"/>
        <item x="1088"/>
        <item x="464"/>
        <item x="325"/>
        <item x="745"/>
        <item x="473"/>
        <item x="131"/>
        <item x="482"/>
        <item x="891"/>
        <item x="61"/>
        <item x="1045"/>
        <item x="771"/>
        <item x="412"/>
        <item x="866"/>
        <item x="336"/>
        <item x="569"/>
        <item x="160"/>
        <item x="448"/>
        <item x="695"/>
        <item x="875"/>
        <item x="104"/>
        <item x="122"/>
        <item x="720"/>
        <item x="113"/>
        <item x="711"/>
        <item x="976"/>
        <item x="857"/>
        <item x="822"/>
        <item x="986"/>
        <item x="952"/>
        <item x="396"/>
        <item x="492"/>
        <item x="379"/>
        <item x="36"/>
        <item x="11"/>
        <item x="204"/>
        <item x="676"/>
        <item x="369"/>
        <item x="685"/>
        <item x="658"/>
        <item x="631"/>
        <item x="916"/>
        <item x="586"/>
        <item x="1079"/>
        <item x="848"/>
        <item x="431"/>
        <item x="1029"/>
        <item x="282"/>
        <item x="88"/>
        <item x="221"/>
        <item x="353"/>
        <item x="1"/>
        <item x="263"/>
        <item x="804"/>
        <item x="587"/>
        <item x="1070"/>
        <item x="542"/>
        <item x="934"/>
        <item x="613"/>
        <item x="659"/>
        <item x="632"/>
        <item x="754"/>
        <item x="316"/>
        <item x="186"/>
        <item x="1003"/>
        <item x="52"/>
        <item x="532"/>
        <item x="813"/>
        <item x="307"/>
        <item x="272"/>
        <item x="187"/>
        <item x="1004"/>
        <item x="543"/>
        <item x="935"/>
        <item x="614"/>
        <item x="254"/>
        <item x="149"/>
        <item x="298"/>
        <item x="603"/>
        <item x="246"/>
        <item x="925"/>
        <item x="796"/>
        <item x="968"/>
        <item x="788"/>
        <item x="432"/>
        <item x="1030"/>
        <item x="283"/>
        <item x="89"/>
        <item x="222"/>
        <item x="354"/>
        <item x="140"/>
        <item x="737"/>
        <item x="559"/>
        <item x="27"/>
        <item x="780"/>
        <item x="900"/>
        <item x="524"/>
        <item x="1020"/>
        <item x="884"/>
        <item x="987"/>
        <item x="953"/>
        <item x="397"/>
        <item x="493"/>
        <item x="380"/>
        <item x="37"/>
        <item x="12"/>
        <item x="205"/>
        <item x="70"/>
        <item x="763"/>
        <item x="1055"/>
        <item x="509"/>
        <item x="729"/>
        <item x="696"/>
        <item x="1056"/>
        <item x="510"/>
        <item x="831"/>
        <item x="908"/>
        <item x="337"/>
        <item x="570"/>
        <item x="161"/>
        <item x="449"/>
        <item x="79"/>
        <item x="422"/>
        <item x="238"/>
        <item x="177"/>
        <item x="840"/>
        <item x="649"/>
        <item x="1089"/>
        <item x="465"/>
        <item x="326"/>
        <item x="746"/>
        <item x="474"/>
        <item x="132"/>
        <item x="483"/>
        <item x="892"/>
        <item x="62"/>
        <item x="1046"/>
        <item x="772"/>
        <item x="413"/>
        <item x="867"/>
        <item x="338"/>
        <item x="571"/>
        <item x="162"/>
        <item x="450"/>
        <item x="697"/>
        <item x="876"/>
        <item x="105"/>
        <item x="123"/>
        <item x="721"/>
        <item x="114"/>
        <item x="712"/>
        <item x="977"/>
        <item x="858"/>
        <item x="823"/>
        <item x="988"/>
        <item x="954"/>
        <item x="398"/>
        <item x="494"/>
        <item x="381"/>
        <item x="38"/>
        <item x="13"/>
        <item x="206"/>
        <item x="677"/>
        <item x="370"/>
        <item x="686"/>
        <item x="660"/>
        <item x="633"/>
        <item x="917"/>
        <item x="588"/>
        <item x="1080"/>
        <item x="849"/>
        <item x="433"/>
        <item x="1031"/>
        <item x="284"/>
        <item x="90"/>
        <item x="223"/>
        <item x="355"/>
        <item x="2"/>
        <item x="264"/>
        <item x="805"/>
        <item x="589"/>
        <item x="1071"/>
        <item x="544"/>
        <item x="936"/>
        <item x="615"/>
        <item x="661"/>
        <item x="634"/>
        <item x="755"/>
        <item x="317"/>
        <item x="188"/>
        <item x="1005"/>
        <item x="53"/>
        <item x="533"/>
        <item x="814"/>
        <item x="308"/>
        <item x="273"/>
        <item x="189"/>
        <item x="1006"/>
        <item x="545"/>
        <item x="937"/>
        <item x="616"/>
        <item x="255"/>
        <item x="150"/>
        <item x="299"/>
        <item x="604"/>
        <item x="247"/>
        <item x="926"/>
        <item x="797"/>
        <item x="969"/>
        <item x="789"/>
        <item x="434"/>
        <item x="1032"/>
        <item x="285"/>
        <item x="91"/>
        <item x="224"/>
        <item x="356"/>
        <item x="141"/>
        <item x="738"/>
        <item x="560"/>
        <item x="28"/>
        <item x="781"/>
        <item x="901"/>
        <item x="525"/>
        <item x="1021"/>
        <item x="885"/>
        <item x="989"/>
        <item x="955"/>
        <item x="399"/>
        <item x="495"/>
        <item x="382"/>
        <item x="39"/>
        <item x="14"/>
        <item x="207"/>
        <item x="71"/>
        <item x="764"/>
        <item x="1057"/>
        <item x="511"/>
        <item x="730"/>
        <item x="698"/>
        <item x="1058"/>
        <item x="512"/>
        <item x="832"/>
        <item x="909"/>
        <item x="339"/>
        <item x="572"/>
        <item x="163"/>
        <item x="451"/>
        <item x="80"/>
        <item x="423"/>
        <item x="239"/>
        <item x="178"/>
        <item x="841"/>
        <item x="650"/>
        <item x="1090"/>
        <item x="466"/>
        <item x="327"/>
        <item x="747"/>
        <item x="475"/>
        <item x="133"/>
        <item x="484"/>
        <item x="893"/>
        <item x="63"/>
        <item x="1047"/>
        <item x="773"/>
        <item x="414"/>
        <item x="868"/>
        <item x="340"/>
        <item x="573"/>
        <item x="164"/>
        <item x="452"/>
        <item x="699"/>
        <item x="877"/>
        <item x="106"/>
        <item x="124"/>
        <item x="722"/>
        <item x="115"/>
        <item x="713"/>
        <item x="978"/>
        <item x="859"/>
        <item x="824"/>
        <item x="990"/>
        <item x="956"/>
        <item x="400"/>
        <item x="496"/>
        <item x="383"/>
        <item x="40"/>
        <item x="15"/>
        <item x="208"/>
        <item x="678"/>
        <item x="371"/>
        <item x="687"/>
        <item x="662"/>
        <item x="635"/>
        <item x="918"/>
        <item x="590"/>
        <item x="1081"/>
        <item x="850"/>
        <item x="435"/>
        <item x="1033"/>
        <item x="286"/>
        <item x="92"/>
        <item x="225"/>
        <item x="357"/>
        <item x="3"/>
        <item x="265"/>
        <item x="806"/>
        <item x="591"/>
        <item x="1072"/>
        <item x="546"/>
        <item x="938"/>
        <item x="617"/>
        <item x="663"/>
        <item x="636"/>
        <item x="756"/>
        <item x="318"/>
        <item x="190"/>
        <item x="1007"/>
        <item x="54"/>
        <item x="534"/>
        <item x="815"/>
        <item x="309"/>
        <item x="274"/>
        <item x="191"/>
        <item x="1008"/>
        <item x="547"/>
        <item x="939"/>
        <item x="618"/>
        <item x="256"/>
        <item x="151"/>
        <item x="300"/>
        <item x="605"/>
        <item x="248"/>
        <item x="927"/>
        <item x="798"/>
        <item x="970"/>
        <item x="790"/>
        <item x="436"/>
        <item x="1034"/>
        <item x="287"/>
        <item x="93"/>
        <item x="226"/>
        <item x="358"/>
        <item x="142"/>
        <item x="739"/>
        <item x="561"/>
        <item x="29"/>
        <item x="782"/>
        <item x="902"/>
        <item x="526"/>
        <item x="1022"/>
        <item x="886"/>
        <item x="991"/>
        <item x="957"/>
        <item x="401"/>
        <item x="497"/>
        <item x="384"/>
        <item x="41"/>
        <item x="16"/>
        <item x="209"/>
        <item x="72"/>
        <item x="765"/>
        <item x="1059"/>
        <item x="513"/>
        <item x="731"/>
        <item x="700"/>
        <item x="1060"/>
        <item x="514"/>
        <item x="833"/>
        <item x="910"/>
        <item x="341"/>
        <item x="574"/>
        <item x="165"/>
        <item x="453"/>
        <item x="81"/>
        <item x="424"/>
        <item x="240"/>
        <item x="179"/>
        <item x="842"/>
        <item x="651"/>
        <item x="1091"/>
        <item x="467"/>
        <item x="328"/>
        <item x="748"/>
        <item x="476"/>
        <item x="134"/>
        <item x="485"/>
        <item x="894"/>
        <item x="64"/>
        <item x="1048"/>
        <item x="774"/>
        <item x="415"/>
        <item x="869"/>
        <item x="342"/>
        <item x="575"/>
        <item x="166"/>
        <item x="454"/>
        <item x="701"/>
        <item x="878"/>
        <item x="107"/>
        <item x="125"/>
        <item x="723"/>
        <item x="116"/>
        <item x="714"/>
        <item x="979"/>
        <item x="860"/>
        <item x="825"/>
        <item x="992"/>
        <item x="958"/>
        <item x="402"/>
        <item x="498"/>
        <item x="385"/>
        <item x="42"/>
        <item x="17"/>
        <item x="210"/>
        <item x="679"/>
        <item x="372"/>
        <item x="688"/>
        <item x="664"/>
        <item x="637"/>
        <item x="919"/>
        <item x="592"/>
        <item x="1082"/>
        <item x="851"/>
        <item x="437"/>
        <item x="1035"/>
        <item x="288"/>
        <item x="94"/>
        <item x="227"/>
        <item x="359"/>
        <item x="4"/>
        <item x="266"/>
        <item x="807"/>
        <item x="593"/>
        <item x="1073"/>
        <item x="548"/>
        <item x="940"/>
        <item x="619"/>
        <item x="665"/>
        <item x="638"/>
        <item x="757"/>
        <item x="319"/>
        <item x="192"/>
        <item x="1009"/>
        <item x="55"/>
        <item x="535"/>
        <item x="816"/>
        <item x="310"/>
        <item x="275"/>
        <item x="193"/>
        <item x="1010"/>
        <item x="549"/>
        <item x="941"/>
        <item x="620"/>
        <item x="257"/>
        <item x="152"/>
        <item x="301"/>
        <item x="606"/>
        <item x="249"/>
        <item x="928"/>
        <item x="799"/>
        <item x="971"/>
        <item x="791"/>
        <item x="438"/>
        <item x="1036"/>
        <item x="289"/>
        <item x="95"/>
        <item x="228"/>
        <item x="360"/>
        <item x="143"/>
        <item x="740"/>
        <item x="562"/>
        <item x="30"/>
        <item x="783"/>
        <item x="903"/>
        <item x="527"/>
        <item x="1023"/>
        <item x="887"/>
        <item x="993"/>
        <item x="959"/>
        <item x="403"/>
        <item x="499"/>
        <item x="386"/>
        <item x="43"/>
        <item x="18"/>
        <item x="211"/>
        <item x="73"/>
        <item x="766"/>
        <item x="1061"/>
        <item x="515"/>
        <item x="732"/>
        <item x="702"/>
        <item x="1062"/>
        <item x="516"/>
        <item x="834"/>
        <item x="911"/>
        <item x="343"/>
        <item x="576"/>
        <item x="167"/>
        <item x="455"/>
        <item x="82"/>
        <item x="425"/>
        <item x="241"/>
        <item x="180"/>
        <item x="843"/>
        <item x="652"/>
        <item x="1092"/>
        <item x="468"/>
        <item x="329"/>
        <item x="749"/>
        <item x="477"/>
        <item x="135"/>
        <item x="486"/>
        <item x="895"/>
        <item x="65"/>
        <item x="1049"/>
        <item x="775"/>
        <item x="416"/>
        <item x="870"/>
        <item x="344"/>
        <item x="577"/>
        <item x="168"/>
        <item x="456"/>
        <item x="703"/>
        <item x="879"/>
        <item x="108"/>
        <item x="126"/>
        <item x="724"/>
        <item x="117"/>
        <item x="715"/>
        <item x="980"/>
        <item x="861"/>
        <item x="826"/>
        <item x="994"/>
        <item x="960"/>
        <item x="404"/>
        <item x="500"/>
        <item x="387"/>
        <item x="44"/>
        <item x="19"/>
        <item x="212"/>
        <item x="680"/>
        <item x="373"/>
        <item x="689"/>
        <item x="666"/>
        <item x="639"/>
        <item x="920"/>
        <item x="594"/>
        <item x="1083"/>
        <item x="852"/>
        <item x="439"/>
        <item x="1037"/>
        <item x="290"/>
        <item x="96"/>
        <item x="229"/>
        <item x="361"/>
        <item x="5"/>
        <item x="267"/>
        <item x="808"/>
        <item x="595"/>
        <item x="1074"/>
        <item x="550"/>
        <item x="942"/>
        <item x="621"/>
        <item x="667"/>
        <item x="640"/>
        <item x="758"/>
        <item x="320"/>
        <item x="194"/>
        <item x="1011"/>
        <item x="56"/>
        <item x="536"/>
        <item x="817"/>
        <item x="311"/>
        <item x="276"/>
        <item x="195"/>
        <item x="1012"/>
        <item x="551"/>
        <item x="943"/>
        <item x="622"/>
        <item x="258"/>
        <item x="153"/>
        <item x="302"/>
        <item x="607"/>
        <item x="250"/>
        <item x="929"/>
        <item x="800"/>
        <item x="972"/>
        <item x="792"/>
        <item x="440"/>
        <item x="1038"/>
        <item x="291"/>
        <item x="97"/>
        <item x="230"/>
        <item x="362"/>
        <item x="144"/>
        <item x="741"/>
        <item x="563"/>
        <item x="31"/>
        <item x="784"/>
        <item x="904"/>
        <item x="528"/>
        <item x="1024"/>
        <item x="888"/>
        <item x="995"/>
        <item x="961"/>
        <item x="405"/>
        <item x="501"/>
        <item x="388"/>
        <item x="45"/>
        <item x="20"/>
        <item x="213"/>
        <item x="74"/>
        <item x="767"/>
        <item x="1063"/>
        <item x="517"/>
        <item x="733"/>
        <item x="704"/>
        <item x="1064"/>
        <item x="518"/>
        <item x="835"/>
        <item x="912"/>
        <item x="345"/>
        <item x="578"/>
        <item x="169"/>
        <item x="457"/>
        <item x="83"/>
        <item x="426"/>
        <item x="242"/>
        <item x="181"/>
        <item x="844"/>
        <item x="653"/>
        <item x="1093"/>
        <item x="469"/>
        <item x="330"/>
        <item x="750"/>
        <item x="478"/>
        <item x="136"/>
        <item x="487"/>
        <item x="896"/>
        <item x="66"/>
        <item x="1050"/>
        <item x="776"/>
        <item x="417"/>
        <item x="871"/>
        <item x="346"/>
        <item x="579"/>
        <item x="170"/>
        <item x="458"/>
        <item x="705"/>
        <item x="880"/>
        <item x="109"/>
        <item x="127"/>
        <item x="725"/>
        <item x="118"/>
        <item x="716"/>
        <item x="981"/>
        <item x="862"/>
        <item x="827"/>
        <item x="996"/>
        <item x="962"/>
        <item x="406"/>
        <item x="502"/>
        <item x="389"/>
        <item x="46"/>
        <item x="21"/>
        <item x="214"/>
        <item x="681"/>
        <item x="374"/>
        <item x="690"/>
        <item x="668"/>
        <item x="641"/>
        <item x="921"/>
        <item x="596"/>
        <item x="1084"/>
        <item x="853"/>
        <item x="441"/>
        <item x="1039"/>
        <item x="292"/>
        <item x="98"/>
        <item x="231"/>
        <item x="363"/>
        <item x="6"/>
        <item x="268"/>
        <item x="809"/>
        <item x="597"/>
        <item x="1075"/>
        <item x="552"/>
        <item x="944"/>
        <item x="623"/>
        <item x="669"/>
        <item x="642"/>
        <item x="759"/>
        <item x="321"/>
        <item x="196"/>
        <item x="1013"/>
        <item x="57"/>
        <item x="537"/>
        <item x="818"/>
        <item x="312"/>
        <item x="277"/>
        <item x="197"/>
        <item x="1014"/>
        <item x="553"/>
        <item x="945"/>
        <item x="624"/>
        <item x="259"/>
        <item x="154"/>
        <item x="303"/>
        <item x="608"/>
        <item x="251"/>
        <item x="930"/>
        <item x="801"/>
        <item x="973"/>
        <item x="793"/>
        <item x="442"/>
        <item x="1040"/>
        <item x="293"/>
        <item x="99"/>
        <item x="232"/>
        <item x="364"/>
        <item x="145"/>
        <item x="742"/>
        <item x="564"/>
        <item x="32"/>
        <item x="785"/>
        <item x="905"/>
        <item x="529"/>
        <item x="1025"/>
        <item x="889"/>
        <item x="997"/>
        <item x="963"/>
        <item x="407"/>
        <item x="503"/>
        <item x="390"/>
        <item x="47"/>
        <item x="22"/>
        <item x="215"/>
        <item x="75"/>
        <item x="768"/>
        <item x="1065"/>
        <item x="519"/>
        <item x="734"/>
        <item x="706"/>
        <item x="1066"/>
        <item x="520"/>
        <item x="836"/>
        <item x="913"/>
        <item x="347"/>
        <item x="580"/>
        <item x="171"/>
        <item x="459"/>
        <item x="84"/>
        <item x="427"/>
        <item x="243"/>
        <item x="182"/>
        <item x="845"/>
        <item x="654"/>
        <item x="1094"/>
        <item x="470"/>
        <item x="331"/>
        <item x="751"/>
        <item x="479"/>
        <item x="137"/>
        <item x="488"/>
        <item x="897"/>
        <item x="67"/>
        <item x="1051"/>
        <item x="777"/>
        <item x="418"/>
        <item x="872"/>
        <item x="348"/>
        <item x="581"/>
        <item x="172"/>
        <item x="460"/>
        <item x="707"/>
        <item x="881"/>
        <item x="110"/>
        <item x="128"/>
        <item x="726"/>
        <item x="119"/>
        <item x="717"/>
        <item x="982"/>
        <item x="863"/>
        <item x="828"/>
        <item x="998"/>
        <item x="964"/>
        <item x="408"/>
        <item x="504"/>
        <item x="391"/>
        <item x="48"/>
        <item x="23"/>
        <item x="216"/>
        <item x="682"/>
        <item x="375"/>
        <item x="691"/>
        <item x="670"/>
        <item x="643"/>
        <item x="922"/>
        <item x="598"/>
        <item x="1085"/>
        <item x="854"/>
        <item x="443"/>
        <item x="1041"/>
        <item x="294"/>
        <item x="100"/>
        <item x="233"/>
        <item x="365"/>
        <item x="7"/>
        <item x="269"/>
        <item x="810"/>
        <item x="599"/>
        <item x="1076"/>
        <item x="554"/>
        <item x="946"/>
        <item x="625"/>
        <item x="671"/>
        <item x="644"/>
        <item x="760"/>
        <item x="322"/>
        <item x="198"/>
        <item x="1015"/>
        <item x="58"/>
        <item x="538"/>
        <item x="819"/>
        <item x="313"/>
        <item x="278"/>
        <item x="199"/>
        <item x="1016"/>
        <item x="555"/>
        <item x="947"/>
        <item x="626"/>
        <item x="260"/>
        <item x="155"/>
        <item x="304"/>
        <item x="609"/>
        <item x="252"/>
        <item x="931"/>
        <item x="802"/>
        <item x="974"/>
        <item x="794"/>
        <item x="444"/>
        <item x="1042"/>
        <item x="295"/>
        <item x="101"/>
        <item x="234"/>
        <item x="366"/>
        <item x="146"/>
        <item x="743"/>
        <item x="565"/>
        <item x="33"/>
        <item x="786"/>
        <item x="906"/>
        <item x="530"/>
        <item x="1026"/>
        <item x="890"/>
        <item x="999"/>
        <item x="965"/>
        <item x="409"/>
        <item x="505"/>
        <item x="392"/>
        <item x="49"/>
        <item x="24"/>
        <item x="217"/>
        <item x="76"/>
        <item x="769"/>
        <item x="1067"/>
        <item x="521"/>
        <item x="735"/>
        <item x="708"/>
        <item x="1068"/>
        <item x="522"/>
        <item x="837"/>
        <item x="914"/>
        <item x="349"/>
        <item x="582"/>
        <item x="173"/>
        <item x="461"/>
        <item x="85"/>
        <item x="428"/>
        <item x="244"/>
        <item x="183"/>
        <item x="846"/>
        <item x="655"/>
        <item x="1095"/>
        <item x="471"/>
        <item x="332"/>
        <item x="752"/>
        <item x="480"/>
        <item x="138"/>
        <item x="489"/>
        <item x="898"/>
        <item x="68"/>
        <item x="1052"/>
        <item x="778"/>
        <item x="419"/>
        <item x="873"/>
        <item x="350"/>
        <item x="583"/>
        <item x="174"/>
        <item x="462"/>
        <item x="709"/>
        <item x="882"/>
        <item x="111"/>
        <item x="129"/>
        <item x="727"/>
        <item x="120"/>
        <item x="718"/>
        <item x="983"/>
        <item x="864"/>
        <item x="829"/>
        <item x="1000"/>
        <item x="966"/>
        <item x="410"/>
        <item x="506"/>
        <item x="393"/>
        <item x="50"/>
        <item x="25"/>
        <item x="218"/>
        <item x="683"/>
        <item x="376"/>
        <item x="692"/>
        <item x="672"/>
        <item x="645"/>
        <item x="923"/>
        <item x="600"/>
        <item x="1086"/>
        <item x="855"/>
        <item x="445"/>
        <item x="1043"/>
        <item x="296"/>
        <item x="102"/>
        <item x="235"/>
        <item x="367"/>
        <item x="8"/>
        <item x="270"/>
        <item x="811"/>
        <item x="601"/>
        <item x="1077"/>
        <item x="556"/>
        <item x="948"/>
        <item x="627"/>
        <item x="673"/>
        <item x="646"/>
        <item x="761"/>
        <item x="323"/>
        <item x="200"/>
        <item x="1017"/>
        <item x="59"/>
        <item x="539"/>
        <item x="820"/>
        <item x="314"/>
        <item x="279"/>
        <item x="201"/>
        <item x="1018"/>
        <item x="557"/>
        <item x="949"/>
        <item x="628"/>
        <item x="261"/>
        <item x="156"/>
        <item x="305"/>
        <item x="61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3">
        <item x="9"/>
        <item x="4"/>
        <item x="0"/>
        <item x="5"/>
        <item x="10"/>
        <item x="6"/>
        <item x="1"/>
        <item x="7"/>
        <item x="11"/>
        <item x="8"/>
        <item x="2"/>
        <item x="3"/>
        <item t="default"/>
      </items>
    </pivotField>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0"/>
  </rowFields>
  <rowItems count="10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t="grand">
      <x/>
    </i>
  </rowItems>
  <colItems count="1">
    <i/>
  </colItems>
  <pageFields count="1">
    <pageField fld="11" hier="-1"/>
  </pageFields>
  <dataFields count="1">
    <dataField name="Sum of  sales_price" fld="3"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48"/>
          </reference>
        </references>
      </pivotArea>
    </chartFormat>
    <chartFormat chart="0" format="2">
      <pivotArea type="data" outline="0" fieldPosition="0">
        <references count="2">
          <reference field="4294967294" count="1" selected="0">
            <x v="0"/>
          </reference>
          <reference field="0" count="1" selected="0">
            <x v="708"/>
          </reference>
        </references>
      </pivotArea>
    </chartFormat>
    <chartFormat chart="0" format="3">
      <pivotArea type="data" outline="0" fieldPosition="0">
        <references count="2">
          <reference field="4294967294" count="1" selected="0">
            <x v="0"/>
          </reference>
          <reference field="0" count="1" selected="0">
            <x v="726"/>
          </reference>
        </references>
      </pivotArea>
    </chartFormat>
    <chartFormat chart="0" format="4">
      <pivotArea type="data" outline="0" fieldPosition="0">
        <references count="2">
          <reference field="4294967294" count="1" selected="0">
            <x v="0"/>
          </reference>
          <reference field="0" count="1" selected="0">
            <x v="1068"/>
          </reference>
        </references>
      </pivotArea>
    </chartFormat>
    <chartFormat chart="0" format="5">
      <pivotArea type="data" outline="0" fieldPosition="0">
        <references count="2">
          <reference field="4294967294" count="1" selected="0">
            <x v="0"/>
          </reference>
          <reference field="0" count="1" selected="0">
            <x v="108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8287F9A-1A22-46C4-ACD9-5627C3B898A4}" sourceName="[Table1].[date (Month)]">
  <pivotTables>
    <pivotTable tabId="12" name="PivotTable6"/>
    <pivotTable tabId="13" name="PivotTable7"/>
    <pivotTable tabId="10" name="PivotTable4"/>
  </pivotTables>
  <data>
    <olap pivotCacheId="886201548">
      <levels count="2">
        <level uniqueName="[Table1].[date (Month)].[(All)]" sourceCaption="(All)" count="0"/>
        <level uniqueName="[Table1].[date (Month)].[date (Month)]" sourceCaption="date (Month)" count="12">
          <ranges>
            <range startItem="0">
              <i n="[Table1].[date (Month)].&amp;[Jan]" c="Jan"/>
              <i n="[Table1].[date (Month)].&amp;[Feb]" c="Feb"/>
              <i n="[Table1].[date (Month)].&amp;[Mar]" c="Mar"/>
              <i n="[Table1].[date (Month)].&amp;[Apr]" c="Apr"/>
              <i n="[Table1].[date (Month)].&amp;[May]" c="May"/>
              <i n="[Table1].[date (Month)].&amp;[Jun]" c="Jun"/>
              <i n="[Table1].[date (Month)].&amp;[Jul]" c="Jul"/>
              <i n="[Table1].[date (Month)].&amp;[Aug]" c="Aug"/>
              <i n="[Table1].[date (Month)].&amp;[Sep]" c="Sep"/>
              <i n="[Table1].[date (Month)].&amp;[Oct]" c="Oct"/>
              <i n="[Table1].[date (Month)].&amp;[Nov]" c="Nov"/>
              <i n="[Table1].[date (Month)].&amp;[Dec]" c="Dec"/>
            </range>
          </ranges>
        </level>
      </levels>
      <selections count="1">
        <selection n="[Table1].[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2432BE7-4410-4552-BC77-03D7D3D199F3}" sourceName="[Table1].[Category]">
  <pivotTables>
    <pivotTable tabId="12" name="PivotTable6"/>
    <pivotTable tabId="13" name="PivotTable7"/>
    <pivotTable tabId="10" name="PivotTable4"/>
  </pivotTables>
  <data>
    <olap pivotCacheId="886201548">
      <levels count="2">
        <level uniqueName="[Table1].[Category].[(All)]" sourceCaption="(All)" count="0"/>
        <level uniqueName="[Table1].[Category].[Category]" sourceCaption="Category" count="5">
          <ranges>
            <range startItem="0">
              <i n="[Table1].[Category].&amp;[Clothing]" c="Clothing"/>
              <i n="[Table1].[Category].&amp;[Electronics]" c="Electronics"/>
              <i n="[Table1].[Category].&amp;[Furniture]" c="Furniture"/>
              <i n="[Table1].[Category].&amp;[Grocery]" c="Grocery"/>
              <i n="[Table1].[Category].&amp;[Stationery]" c="Stationery"/>
            </range>
          </ranges>
        </level>
      </levels>
      <selections count="1">
        <selection n="[Table1].[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481284D-E6C6-4664-9973-6ABAA6BCAB2B}" sourceName="age">
  <pivotTables>
    <pivotTable tabId="15" name="PivotTable8"/>
    <pivotTable tabId="5" name="PivotTable2"/>
    <pivotTable tabId="17" name="PivotTable9"/>
  </pivotTables>
  <data>
    <tabular pivotCacheId="1696366863">
      <items count="12">
        <i x="9" s="1"/>
        <i x="6" s="1"/>
        <i x="3" s="1"/>
        <i x="7" s="1"/>
        <i x="4" s="1"/>
        <i x="5" s="1"/>
        <i x="11" s="1"/>
        <i x="2" s="1"/>
        <i x="8" s="1"/>
        <i x="0" s="1"/>
        <i x="1"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BC53BEF-FF62-4BC5-9BCB-30A42A38E924}" sourceName="gender">
  <pivotTables>
    <pivotTable tabId="5" name="PivotTable2"/>
    <pivotTable tabId="15" name="PivotTable8"/>
    <pivotTable tabId="17" name="PivotTable9"/>
  </pivotTables>
  <data>
    <tabular pivotCacheId="1696366863">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B75E8EA-2BB1-433F-84FB-27B977801401}" sourceName="[Table1].[Year]">
  <pivotTables>
    <pivotTable tabId="10" name="PivotTable4"/>
    <pivotTable tabId="13" name="PivotTable7"/>
    <pivotTable tabId="12" name="PivotTable6"/>
  </pivotTables>
  <data>
    <olap pivotCacheId="886201548">
      <levels count="2">
        <level uniqueName="[Table1].[Year].[(All)]" sourceCaption="(All)" count="0"/>
        <level uniqueName="[Table1].[Year].[Year]" sourceCaption="Year" count="3">
          <ranges>
            <range startItem="0">
              <i n="[Table1].[Year].&amp;[2020]" c="2020"/>
              <i n="[Table1].[Year].&amp;[2021]" c="2021"/>
              <i n="[Table1].[Year].&amp;[2022]" c="2022"/>
            </range>
          </ranges>
        </level>
      </levels>
      <selections count="1">
        <selection n="[Table1].[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7D79B563-567B-4B12-A6F3-D151D0846ECF}" cache="Slicer_date__Month" caption="date (Month)" level="1" rowHeight="241300"/>
  <slicer name="Category 1" xr10:uid="{D318E93C-6AD7-4FF1-AEDE-272478F525D8}" cache="Slicer_Category" caption="Category" level="1" rowHeight="241300"/>
  <slicer name="age 1" xr10:uid="{34250084-8036-41C7-886E-621987C19D38}" cache="Slicer_age" caption="age" rowHeight="241300"/>
  <slicer name="gender 1" xr10:uid="{DB9F7138-9BB6-4199-A42E-A604E626B229}" cache="Slicer_gender" caption="gender" rowHeight="241300"/>
  <slicer name="Year 1" xr10:uid="{288A9649-261B-4ED6-B984-1AADA098FE5D}" cache="Slicer_Year" caption="Year"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A6CE28-FF95-44D0-8BE0-D39473355372}" name="Table13" displayName="Table13" ref="A1:L1097" totalsRowShown="0" headerRowDxfId="43" dataDxfId="42">
  <autoFilter ref="A1:L1097" xr:uid="{A8FB1696-EB76-4E35-950F-86783E3DDAC0}"/>
  <sortState xmlns:xlrd2="http://schemas.microsoft.com/office/spreadsheetml/2017/richdata2" ref="A2:L1097">
    <sortCondition ref="A1:A1097"/>
  </sortState>
  <tableColumns count="12">
    <tableColumn id="1" xr3:uid="{08625DF4-EC1B-481A-AB34-F7C0EE5AEE6C}" name="date" dataDxfId="41"/>
    <tableColumn id="2" xr3:uid="{3E1849CD-645E-401E-9760-BACB025B37B3}" name=" product_ID" dataDxfId="40"/>
    <tableColumn id="3" xr3:uid="{F9A57769-D988-4EFC-8443-E74CBF273069}" name=" quantity_sold" dataDxfId="39"/>
    <tableColumn id="4" xr3:uid="{1F041EDD-C7DA-4666-B90F-A47DD102D533}" name=" sales_price" dataDxfId="38"/>
    <tableColumn id="5" xr3:uid="{E0017B09-40FE-4317-8E9E-B99A00A3E38C}" name="Category" dataDxfId="37"/>
    <tableColumn id="6" xr3:uid="{FD7D8588-F2EF-4AD4-9EBF-1A7B043017C3}" name="customer_id" dataDxfId="36"/>
    <tableColumn id="7" xr3:uid="{82DEDFED-50E7-44C6-8218-B27D12623CFC}" name="age" dataDxfId="35"/>
    <tableColumn id="8" xr3:uid="{7A57B207-E913-423E-AFD9-29983294F6EB}" name="gender" dataDxfId="34"/>
    <tableColumn id="9" xr3:uid="{50B6BC59-37DF-4190-A6A4-087DAB42E957}" name="purchase_frequency" dataDxfId="33"/>
    <tableColumn id="10" xr3:uid="{D1016D9F-AA41-4BA0-B649-260ADC693376}" name="total_purchase_amount" dataDxfId="32">
      <calculatedColumnFormula>Table13[[#This Row],[ quantity_sold]]*Table13[[#This Row],[ sales_price]]</calculatedColumnFormula>
    </tableColumn>
    <tableColumn id="11" xr3:uid="{FD39E304-3999-4F71-B257-A1A93D178633}" name="Year" dataDxfId="31">
      <calculatedColumnFormula>TEXT(Table13[[#This Row],[date]],"yyy")</calculatedColumnFormula>
    </tableColumn>
    <tableColumn id="12" xr3:uid="{7BB60255-AD17-463D-865D-8EBC9906D2AF}" name="Month" dataDxfId="30">
      <calculatedColumnFormula>TEXT(Table13[[#This Row],[date]],"mmm")</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FB1696-EB76-4E35-950F-86783E3DDAC0}" name="Table1" displayName="Table1" ref="A1:L1097" totalsRowShown="0" headerRowDxfId="29" dataDxfId="28">
  <autoFilter ref="A1:L1097" xr:uid="{A8FB1696-EB76-4E35-950F-86783E3DDAC0}"/>
  <sortState xmlns:xlrd2="http://schemas.microsoft.com/office/spreadsheetml/2017/richdata2" ref="A2:L1097">
    <sortCondition descending="1" ref="J1:J1097"/>
  </sortState>
  <tableColumns count="12">
    <tableColumn id="1" xr3:uid="{1F74283C-01DF-4DFB-A26E-9D09D192C50D}" name="date" dataDxfId="27"/>
    <tableColumn id="2" xr3:uid="{CA633C31-6506-46DF-AFBE-9685751060D2}" name=" product_ID" dataDxfId="26"/>
    <tableColumn id="3" xr3:uid="{1C4F6F2C-1134-4344-B20A-A78735F9DEC0}" name=" quantity_sold" dataDxfId="25"/>
    <tableColumn id="4" xr3:uid="{8BD7EC83-0778-4795-988D-4C08A2472217}" name=" sales_price" dataDxfId="24"/>
    <tableColumn id="5" xr3:uid="{A8A269E8-3689-41F2-8140-5857E598DF8B}" name="Category" dataDxfId="23"/>
    <tableColumn id="6" xr3:uid="{FFA50633-1E9F-4453-AD2C-525BB870D51C}" name="customer_id" dataDxfId="22"/>
    <tableColumn id="7" xr3:uid="{EBC188B4-1016-4535-AA2C-EE48AF78CBAF}" name="age" dataDxfId="21"/>
    <tableColumn id="8" xr3:uid="{8A8CA1DC-504A-4342-8181-D2DB47741467}" name="gender" dataDxfId="20"/>
    <tableColumn id="9" xr3:uid="{88EDE77E-45D4-430D-B972-AFFF26FF2031}" name="purchase_frequency" dataDxfId="19"/>
    <tableColumn id="10" xr3:uid="{CA9BDFB8-058F-49FB-BD0C-B4A2E5984821}" name="total_purchase_amount" dataDxfId="18">
      <calculatedColumnFormula>Table1[[#This Row],[ quantity_sold]]*Table1[[#This Row],[ sales_price]]</calculatedColumnFormula>
    </tableColumn>
    <tableColumn id="11" xr3:uid="{3AE29A64-C20F-446C-AE94-95C5331E14FD}" name="Year" dataDxfId="17">
      <calculatedColumnFormula>TEXT(Table1[[#This Row],[date]],"yyy")</calculatedColumnFormula>
    </tableColumn>
    <tableColumn id="12" xr3:uid="{082174C5-04EE-4EDB-9116-9AB27DB65EB7}" name="Month" dataDxfId="16">
      <calculatedColumnFormula>TEXT(Table1[[#This Row],[date]],"mmm")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B2BB-E9E3-4847-8633-B5208E983D90}">
  <dimension ref="A1:O1097"/>
  <sheetViews>
    <sheetView workbookViewId="0">
      <selection activeCell="O16" sqref="O16"/>
    </sheetView>
  </sheetViews>
  <sheetFormatPr defaultRowHeight="15" x14ac:dyDescent="0.25"/>
  <cols>
    <col min="1" max="1" width="9.5703125" bestFit="1" customWidth="1"/>
    <col min="2" max="2" width="15.7109375" bestFit="1" customWidth="1"/>
    <col min="3" max="3" width="18.28515625" bestFit="1" customWidth="1"/>
    <col min="4" max="4" width="15.85546875" bestFit="1" customWidth="1"/>
    <col min="5" max="5" width="13.42578125" bestFit="1" customWidth="1"/>
    <col min="6" max="6" width="16.5703125" bestFit="1" customWidth="1"/>
    <col min="7" max="7" width="8.7109375" bestFit="1" customWidth="1"/>
    <col min="8" max="8" width="11.85546875" bestFit="1" customWidth="1"/>
    <col min="9" max="9" width="23.85546875" bestFit="1" customWidth="1"/>
    <col min="10" max="10" width="27" bestFit="1" customWidth="1"/>
    <col min="11" max="11" width="9.5703125" bestFit="1" customWidth="1"/>
    <col min="12" max="12" width="11.5703125" bestFit="1" customWidth="1"/>
    <col min="13" max="13" width="10" customWidth="1"/>
    <col min="14" max="14" width="13.140625" bestFit="1" customWidth="1"/>
    <col min="15" max="15" width="8.42578125" bestFit="1" customWidth="1"/>
  </cols>
  <sheetData>
    <row r="1" spans="1:15" x14ac:dyDescent="0.25">
      <c r="A1" s="5" t="s">
        <v>0</v>
      </c>
      <c r="B1" s="5" t="s">
        <v>1</v>
      </c>
      <c r="C1" s="5" t="s">
        <v>2</v>
      </c>
      <c r="D1" s="5" t="s">
        <v>3</v>
      </c>
      <c r="E1" s="5" t="s">
        <v>4</v>
      </c>
      <c r="F1" s="5" t="s">
        <v>5</v>
      </c>
      <c r="G1" s="5" t="s">
        <v>6</v>
      </c>
      <c r="H1" s="5" t="s">
        <v>7</v>
      </c>
      <c r="I1" s="5" t="s">
        <v>8</v>
      </c>
      <c r="J1" s="5" t="s">
        <v>9</v>
      </c>
      <c r="K1" s="5" t="s">
        <v>49</v>
      </c>
      <c r="L1" s="5" t="s">
        <v>51</v>
      </c>
    </row>
    <row r="2" spans="1:15" x14ac:dyDescent="0.25">
      <c r="A2" s="6">
        <v>43831</v>
      </c>
      <c r="B2" s="5">
        <v>22</v>
      </c>
      <c r="C2" s="5">
        <v>112</v>
      </c>
      <c r="D2" s="5">
        <v>44</v>
      </c>
      <c r="E2" s="5" t="s">
        <v>10</v>
      </c>
      <c r="F2" s="5">
        <v>1</v>
      </c>
      <c r="G2" s="5">
        <v>25</v>
      </c>
      <c r="H2" s="5" t="s">
        <v>11</v>
      </c>
      <c r="I2" s="5">
        <v>1</v>
      </c>
      <c r="J2" s="5">
        <f>Table13[[#This Row],[ quantity_sold]]*Table13[[#This Row],[ sales_price]]</f>
        <v>4928</v>
      </c>
      <c r="K2" s="5" t="str">
        <f>TEXT(Table13[[#This Row],[date]],"yyy")</f>
        <v>2020</v>
      </c>
      <c r="L2" s="5" t="str">
        <f>TEXT(Table13[[#This Row],[date]],"mmm")</f>
        <v>Jan</v>
      </c>
    </row>
    <row r="3" spans="1:15" x14ac:dyDescent="0.25">
      <c r="A3" s="6">
        <v>43832</v>
      </c>
      <c r="B3" s="5">
        <v>32</v>
      </c>
      <c r="C3" s="5">
        <v>323</v>
      </c>
      <c r="D3" s="5">
        <v>7</v>
      </c>
      <c r="E3" s="5" t="s">
        <v>12</v>
      </c>
      <c r="F3" s="5">
        <v>2</v>
      </c>
      <c r="G3" s="5">
        <v>33</v>
      </c>
      <c r="H3" s="5" t="s">
        <v>11</v>
      </c>
      <c r="I3" s="5">
        <v>5</v>
      </c>
      <c r="J3" s="5">
        <f>Table13[[#This Row],[ quantity_sold]]*Table13[[#This Row],[ sales_price]]</f>
        <v>2261</v>
      </c>
      <c r="K3" s="5" t="str">
        <f>TEXT(Table13[[#This Row],[date]],"yyy")</f>
        <v>2020</v>
      </c>
      <c r="L3" s="5" t="str">
        <f>TEXT(Table13[[#This Row],[date]],"mmm")</f>
        <v>Jan</v>
      </c>
      <c r="M3" t="s">
        <v>17</v>
      </c>
      <c r="N3" t="e">
        <f>AVERAGE(Table1 #REF! )</f>
        <v>#NAME?</v>
      </c>
    </row>
    <row r="4" spans="1:15" x14ac:dyDescent="0.25">
      <c r="A4" s="6">
        <v>43833</v>
      </c>
      <c r="B4" s="5">
        <v>11</v>
      </c>
      <c r="C4" s="5">
        <v>223</v>
      </c>
      <c r="D4" s="5">
        <v>55</v>
      </c>
      <c r="E4" s="5" t="s">
        <v>13</v>
      </c>
      <c r="F4" s="5">
        <v>3</v>
      </c>
      <c r="G4" s="5">
        <v>52</v>
      </c>
      <c r="H4" s="5" t="s">
        <v>14</v>
      </c>
      <c r="I4" s="5">
        <v>6</v>
      </c>
      <c r="J4" s="5">
        <f>Table13[[#This Row],[ quantity_sold]]*Table13[[#This Row],[ sales_price]]</f>
        <v>12265</v>
      </c>
      <c r="K4" s="5" t="str">
        <f>TEXT(Table13[[#This Row],[date]],"yyy")</f>
        <v>2020</v>
      </c>
      <c r="L4" s="5" t="str">
        <f>TEXT(Table13[[#This Row],[date]],"mmm")</f>
        <v>Jan</v>
      </c>
    </row>
    <row r="5" spans="1:15" x14ac:dyDescent="0.25">
      <c r="A5" s="6">
        <v>43834</v>
      </c>
      <c r="B5" s="5">
        <v>33</v>
      </c>
      <c r="C5" s="5">
        <v>43</v>
      </c>
      <c r="D5" s="5">
        <v>74</v>
      </c>
      <c r="E5" s="5" t="s">
        <v>15</v>
      </c>
      <c r="F5" s="5">
        <v>4</v>
      </c>
      <c r="G5" s="5">
        <v>29</v>
      </c>
      <c r="H5" s="5" t="s">
        <v>11</v>
      </c>
      <c r="I5" s="5">
        <v>8</v>
      </c>
      <c r="J5" s="5">
        <f>Table13[[#This Row],[ quantity_sold]]*Table13[[#This Row],[ sales_price]]</f>
        <v>3182</v>
      </c>
      <c r="K5" s="5" t="str">
        <f>TEXT(Table13[[#This Row],[date]],"yyy")</f>
        <v>2020</v>
      </c>
      <c r="L5" s="5" t="str">
        <f>TEXT(Table13[[#This Row],[date]],"mmm")</f>
        <v>Jan</v>
      </c>
    </row>
    <row r="6" spans="1:15" x14ac:dyDescent="0.25">
      <c r="A6" s="6">
        <v>43835</v>
      </c>
      <c r="B6" s="5">
        <v>26</v>
      </c>
      <c r="C6" s="5">
        <v>643</v>
      </c>
      <c r="D6" s="5">
        <v>39</v>
      </c>
      <c r="E6" s="5" t="s">
        <v>16</v>
      </c>
      <c r="F6" s="5">
        <v>5</v>
      </c>
      <c r="G6" s="5">
        <v>36</v>
      </c>
      <c r="H6" s="5" t="s">
        <v>11</v>
      </c>
      <c r="I6" s="5">
        <v>5</v>
      </c>
      <c r="J6" s="5">
        <f>Table13[[#This Row],[ quantity_sold]]*Table13[[#This Row],[ sales_price]]</f>
        <v>25077</v>
      </c>
      <c r="K6" s="5" t="str">
        <f>TEXT(Table13[[#This Row],[date]],"yyy")</f>
        <v>2020</v>
      </c>
      <c r="L6" s="5" t="str">
        <f>TEXT(Table13[[#This Row],[date]],"mmm")</f>
        <v>Jan</v>
      </c>
      <c r="N6" t="s">
        <v>61</v>
      </c>
      <c r="O6" t="e">
        <f>QUARTILE(Table13 #REF!,1)</f>
        <v>#NAME?</v>
      </c>
    </row>
    <row r="7" spans="1:15" x14ac:dyDescent="0.25">
      <c r="A7" s="6">
        <v>43836</v>
      </c>
      <c r="B7" s="5">
        <v>51</v>
      </c>
      <c r="C7" s="5">
        <v>33</v>
      </c>
      <c r="D7" s="5">
        <v>112</v>
      </c>
      <c r="E7" s="5" t="s">
        <v>16</v>
      </c>
      <c r="F7" s="5">
        <v>6</v>
      </c>
      <c r="G7" s="5">
        <v>37</v>
      </c>
      <c r="H7" s="5" t="s">
        <v>11</v>
      </c>
      <c r="I7" s="5">
        <v>4</v>
      </c>
      <c r="J7" s="5">
        <f>Table13[[#This Row],[ quantity_sold]]*Table13[[#This Row],[ sales_price]]</f>
        <v>3696</v>
      </c>
      <c r="K7" s="5" t="str">
        <f>TEXT(Table13[[#This Row],[date]],"yyy")</f>
        <v>2020</v>
      </c>
      <c r="L7" s="5" t="str">
        <f>TEXT(Table13[[#This Row],[date]],"mmm")</f>
        <v>Jan</v>
      </c>
      <c r="N7" t="s">
        <v>62</v>
      </c>
      <c r="O7" t="e">
        <f>+QUARTILE(Table13 #REF!,3)</f>
        <v>#NAME?</v>
      </c>
    </row>
    <row r="8" spans="1:15" x14ac:dyDescent="0.25">
      <c r="A8" s="6">
        <v>43837</v>
      </c>
      <c r="B8" s="5">
        <v>26</v>
      </c>
      <c r="C8" s="5">
        <v>26</v>
      </c>
      <c r="D8" s="5">
        <v>323</v>
      </c>
      <c r="E8" s="5" t="s">
        <v>16</v>
      </c>
      <c r="F8" s="5">
        <v>7</v>
      </c>
      <c r="G8" s="5">
        <v>42</v>
      </c>
      <c r="H8" s="5" t="s">
        <v>14</v>
      </c>
      <c r="I8" s="5">
        <v>3</v>
      </c>
      <c r="J8" s="5">
        <f>Table13[[#This Row],[ quantity_sold]]*Table13[[#This Row],[ sales_price]]</f>
        <v>8398</v>
      </c>
      <c r="K8" s="5" t="str">
        <f>TEXT(Table13[[#This Row],[date]],"yyy")</f>
        <v>2020</v>
      </c>
      <c r="L8" s="5" t="str">
        <f>TEXT(Table13[[#This Row],[date]],"mmm")</f>
        <v>Jan</v>
      </c>
      <c r="N8" t="s">
        <v>60</v>
      </c>
      <c r="O8" t="e">
        <f>O7-O6</f>
        <v>#NAME?</v>
      </c>
    </row>
    <row r="9" spans="1:15" x14ac:dyDescent="0.25">
      <c r="A9" s="6">
        <v>43838</v>
      </c>
      <c r="B9" s="5">
        <v>17</v>
      </c>
      <c r="C9" s="5">
        <v>51</v>
      </c>
      <c r="D9" s="5">
        <v>223</v>
      </c>
      <c r="E9" s="5" t="s">
        <v>16</v>
      </c>
      <c r="F9" s="5">
        <v>8</v>
      </c>
      <c r="G9" s="5">
        <v>23</v>
      </c>
      <c r="H9" s="5" t="s">
        <v>14</v>
      </c>
      <c r="I9" s="5">
        <v>3</v>
      </c>
      <c r="J9" s="5">
        <f>Table13[[#This Row],[ quantity_sold]]*Table13[[#This Row],[ sales_price]]</f>
        <v>11373</v>
      </c>
      <c r="K9" s="5" t="str">
        <f>TEXT(Table13[[#This Row],[date]],"yyy")</f>
        <v>2020</v>
      </c>
      <c r="L9" s="5" t="str">
        <f>TEXT(Table13[[#This Row],[date]],"mmm")</f>
        <v>Jan</v>
      </c>
      <c r="N9" t="s">
        <v>58</v>
      </c>
      <c r="O9">
        <v>85</v>
      </c>
    </row>
    <row r="10" spans="1:15" x14ac:dyDescent="0.25">
      <c r="A10" s="6">
        <v>43839</v>
      </c>
      <c r="B10" s="5">
        <v>22</v>
      </c>
      <c r="C10" s="5">
        <v>22</v>
      </c>
      <c r="D10" s="5">
        <v>43</v>
      </c>
      <c r="E10" s="5" t="s">
        <v>15</v>
      </c>
      <c r="F10" s="5">
        <v>9</v>
      </c>
      <c r="G10" s="5">
        <v>23</v>
      </c>
      <c r="H10" s="5" t="s">
        <v>11</v>
      </c>
      <c r="I10" s="5">
        <v>2</v>
      </c>
      <c r="J10" s="5">
        <f>Table13[[#This Row],[ quantity_sold]]*Table13[[#This Row],[ sales_price]]</f>
        <v>946</v>
      </c>
      <c r="K10" s="5" t="str">
        <f>TEXT(Table13[[#This Row],[date]],"yyy")</f>
        <v>2020</v>
      </c>
      <c r="L10" s="5" t="str">
        <f>TEXT(Table13[[#This Row],[date]],"mmm")</f>
        <v>Jan</v>
      </c>
      <c r="N10" t="s">
        <v>59</v>
      </c>
      <c r="O10" t="e">
        <f>O7+(1.5*O8)</f>
        <v>#NAME?</v>
      </c>
    </row>
    <row r="11" spans="1:15" x14ac:dyDescent="0.25">
      <c r="A11" s="6">
        <v>43840</v>
      </c>
      <c r="B11" s="5">
        <v>32</v>
      </c>
      <c r="C11" s="5">
        <v>44</v>
      </c>
      <c r="D11" s="5">
        <v>44</v>
      </c>
      <c r="E11" s="5" t="s">
        <v>12</v>
      </c>
      <c r="F11" s="5">
        <v>10</v>
      </c>
      <c r="G11" s="5">
        <v>65</v>
      </c>
      <c r="H11" s="5" t="s">
        <v>14</v>
      </c>
      <c r="I11" s="5">
        <v>8</v>
      </c>
      <c r="J11" s="5">
        <f>Table13[[#This Row],[ quantity_sold]]*Table13[[#This Row],[ sales_price]]</f>
        <v>1936</v>
      </c>
      <c r="K11" s="5" t="str">
        <f>TEXT(Table13[[#This Row],[date]],"yyy")</f>
        <v>2020</v>
      </c>
      <c r="L11" s="5" t="str">
        <f>TEXT(Table13[[#This Row],[date]],"mmm")</f>
        <v>Jan</v>
      </c>
    </row>
    <row r="12" spans="1:15" x14ac:dyDescent="0.25">
      <c r="A12" s="6">
        <v>43841</v>
      </c>
      <c r="B12" s="5">
        <v>11</v>
      </c>
      <c r="C12" s="5">
        <v>7</v>
      </c>
      <c r="D12" s="5">
        <v>7</v>
      </c>
      <c r="E12" s="5" t="s">
        <v>12</v>
      </c>
      <c r="F12" s="5">
        <v>11</v>
      </c>
      <c r="G12" s="5">
        <v>55</v>
      </c>
      <c r="H12" s="5" t="s">
        <v>11</v>
      </c>
      <c r="I12" s="5">
        <v>7</v>
      </c>
      <c r="J12" s="5">
        <f>Table13[[#This Row],[ quantity_sold]]*Table13[[#This Row],[ sales_price]]</f>
        <v>49</v>
      </c>
      <c r="K12" s="5" t="str">
        <f>TEXT(Table13[[#This Row],[date]],"yyy")</f>
        <v>2020</v>
      </c>
      <c r="L12" s="5" t="str">
        <f>TEXT(Table13[[#This Row],[date]],"mmm")</f>
        <v>Jan</v>
      </c>
    </row>
    <row r="13" spans="1:15" x14ac:dyDescent="0.25">
      <c r="A13" s="6">
        <v>43842</v>
      </c>
      <c r="B13" s="5">
        <v>33</v>
      </c>
      <c r="C13" s="5">
        <v>55</v>
      </c>
      <c r="D13" s="5">
        <v>55</v>
      </c>
      <c r="E13" s="5" t="s">
        <v>15</v>
      </c>
      <c r="F13" s="5">
        <v>12</v>
      </c>
      <c r="G13" s="5">
        <v>60</v>
      </c>
      <c r="H13" s="5" t="s">
        <v>11</v>
      </c>
      <c r="I13" s="5">
        <v>5</v>
      </c>
      <c r="J13" s="5">
        <f>Table13[[#This Row],[ quantity_sold]]*Table13[[#This Row],[ sales_price]]</f>
        <v>3025</v>
      </c>
      <c r="K13" s="5" t="str">
        <f>TEXT(Table13[[#This Row],[date]],"yyy")</f>
        <v>2020</v>
      </c>
      <c r="L13" s="5" t="str">
        <f>TEXT(Table13[[#This Row],[date]],"mmm")</f>
        <v>Jan</v>
      </c>
    </row>
    <row r="14" spans="1:15" x14ac:dyDescent="0.25">
      <c r="A14" s="6">
        <v>43843</v>
      </c>
      <c r="B14" s="5">
        <v>26</v>
      </c>
      <c r="C14" s="5">
        <v>74</v>
      </c>
      <c r="D14" s="5">
        <v>74</v>
      </c>
      <c r="E14" s="5" t="s">
        <v>15</v>
      </c>
      <c r="F14" s="5">
        <v>13</v>
      </c>
      <c r="G14" s="5">
        <v>49</v>
      </c>
      <c r="H14" s="5" t="s">
        <v>14</v>
      </c>
      <c r="I14" s="5">
        <v>4</v>
      </c>
      <c r="J14" s="5">
        <f>Table13[[#This Row],[ quantity_sold]]*Table13[[#This Row],[ sales_price]]</f>
        <v>5476</v>
      </c>
      <c r="K14" s="5" t="str">
        <f>TEXT(Table13[[#This Row],[date]],"yyy")</f>
        <v>2020</v>
      </c>
      <c r="L14" s="5" t="str">
        <f>TEXT(Table13[[#This Row],[date]],"mmm")</f>
        <v>Jan</v>
      </c>
    </row>
    <row r="15" spans="1:15" x14ac:dyDescent="0.25">
      <c r="A15" s="6">
        <v>43844</v>
      </c>
      <c r="B15" s="5">
        <v>51</v>
      </c>
      <c r="C15" s="5">
        <v>39</v>
      </c>
      <c r="D15" s="5">
        <v>39</v>
      </c>
      <c r="E15" s="5" t="s">
        <v>12</v>
      </c>
      <c r="F15" s="5">
        <v>14</v>
      </c>
      <c r="G15" s="5">
        <v>29</v>
      </c>
      <c r="H15" s="5" t="s">
        <v>11</v>
      </c>
      <c r="I15" s="5">
        <v>7</v>
      </c>
      <c r="J15" s="5">
        <f>Table13[[#This Row],[ quantity_sold]]*Table13[[#This Row],[ sales_price]]</f>
        <v>1521</v>
      </c>
      <c r="K15" s="5" t="str">
        <f>TEXT(Table13[[#This Row],[date]],"yyy")</f>
        <v>2020</v>
      </c>
      <c r="L15" s="5" t="str">
        <f>TEXT(Table13[[#This Row],[date]],"mmm")</f>
        <v>Jan</v>
      </c>
    </row>
    <row r="16" spans="1:15" x14ac:dyDescent="0.25">
      <c r="A16" s="6">
        <v>43845</v>
      </c>
      <c r="B16" s="5">
        <v>13</v>
      </c>
      <c r="C16" s="5">
        <v>112</v>
      </c>
      <c r="D16" s="5">
        <v>26</v>
      </c>
      <c r="E16" s="5" t="s">
        <v>10</v>
      </c>
      <c r="F16" s="5">
        <v>15</v>
      </c>
      <c r="G16" s="5">
        <v>36</v>
      </c>
      <c r="H16" s="5" t="s">
        <v>11</v>
      </c>
      <c r="I16" s="5">
        <v>7</v>
      </c>
      <c r="J16" s="5">
        <f>Table13[[#This Row],[ quantity_sold]]*Table13[[#This Row],[ sales_price]]</f>
        <v>2912</v>
      </c>
      <c r="K16" s="5" t="str">
        <f>TEXT(Table13[[#This Row],[date]],"yyy")</f>
        <v>2020</v>
      </c>
      <c r="L16" s="5" t="str">
        <f>TEXT(Table13[[#This Row],[date]],"mmm")</f>
        <v>Jan</v>
      </c>
    </row>
    <row r="17" spans="1:14" x14ac:dyDescent="0.25">
      <c r="A17" s="6">
        <v>43846</v>
      </c>
      <c r="B17" s="5">
        <v>17</v>
      </c>
      <c r="C17" s="5">
        <v>323</v>
      </c>
      <c r="D17" s="5">
        <v>51</v>
      </c>
      <c r="E17" s="5" t="s">
        <v>12</v>
      </c>
      <c r="F17" s="5">
        <v>16</v>
      </c>
      <c r="G17" s="5">
        <v>37</v>
      </c>
      <c r="H17" s="5" t="s">
        <v>11</v>
      </c>
      <c r="I17" s="5">
        <v>8</v>
      </c>
      <c r="J17" s="5">
        <f>Table13[[#This Row],[ quantity_sold]]*Table13[[#This Row],[ sales_price]]</f>
        <v>16473</v>
      </c>
      <c r="K17" s="5" t="str">
        <f>TEXT(Table13[[#This Row],[date]],"yyy")</f>
        <v>2020</v>
      </c>
      <c r="L17" s="5" t="str">
        <f>TEXT(Table13[[#This Row],[date]],"mmm")</f>
        <v>Jan</v>
      </c>
    </row>
    <row r="18" spans="1:14" x14ac:dyDescent="0.25">
      <c r="A18" s="6">
        <v>43847</v>
      </c>
      <c r="B18" s="5">
        <v>22</v>
      </c>
      <c r="C18" s="5">
        <v>223</v>
      </c>
      <c r="D18" s="5">
        <v>13</v>
      </c>
      <c r="E18" s="5" t="s">
        <v>13</v>
      </c>
      <c r="F18" s="5">
        <v>17</v>
      </c>
      <c r="G18" s="5">
        <v>25</v>
      </c>
      <c r="H18" s="5" t="s">
        <v>11</v>
      </c>
      <c r="I18" s="5">
        <v>4</v>
      </c>
      <c r="J18" s="5">
        <f>Table13[[#This Row],[ quantity_sold]]*Table13[[#This Row],[ sales_price]]</f>
        <v>2899</v>
      </c>
      <c r="K18" s="5" t="str">
        <f>TEXT(Table13[[#This Row],[date]],"yyy")</f>
        <v>2020</v>
      </c>
      <c r="L18" s="5" t="str">
        <f>TEXT(Table13[[#This Row],[date]],"mmm")</f>
        <v>Jan</v>
      </c>
    </row>
    <row r="19" spans="1:14" x14ac:dyDescent="0.25">
      <c r="A19" s="6">
        <v>43848</v>
      </c>
      <c r="B19" s="5">
        <v>32</v>
      </c>
      <c r="C19" s="5">
        <v>112</v>
      </c>
      <c r="D19" s="5">
        <v>17</v>
      </c>
      <c r="E19" s="5" t="s">
        <v>15</v>
      </c>
      <c r="F19" s="5">
        <v>18</v>
      </c>
      <c r="G19" s="5">
        <v>33</v>
      </c>
      <c r="H19" s="5" t="s">
        <v>11</v>
      </c>
      <c r="I19" s="5">
        <v>9</v>
      </c>
      <c r="J19" s="5">
        <f>Table13[[#This Row],[ quantity_sold]]*Table13[[#This Row],[ sales_price]]</f>
        <v>1904</v>
      </c>
      <c r="K19" s="5" t="str">
        <f>TEXT(Table13[[#This Row],[date]],"yyy")</f>
        <v>2020</v>
      </c>
      <c r="L19" s="5" t="str">
        <f>TEXT(Table13[[#This Row],[date]],"mmm")</f>
        <v>Jan</v>
      </c>
    </row>
    <row r="20" spans="1:14" x14ac:dyDescent="0.25">
      <c r="A20" s="6">
        <v>43849</v>
      </c>
      <c r="B20" s="5">
        <v>11</v>
      </c>
      <c r="C20" s="5">
        <v>643</v>
      </c>
      <c r="D20" s="5">
        <v>44</v>
      </c>
      <c r="E20" s="5" t="s">
        <v>16</v>
      </c>
      <c r="F20" s="5">
        <v>19</v>
      </c>
      <c r="G20" s="5">
        <v>52</v>
      </c>
      <c r="H20" s="5" t="s">
        <v>14</v>
      </c>
      <c r="I20" s="5">
        <v>1</v>
      </c>
      <c r="J20" s="5">
        <f>Table13[[#This Row],[ quantity_sold]]*Table13[[#This Row],[ sales_price]]</f>
        <v>28292</v>
      </c>
      <c r="K20" s="5" t="str">
        <f>TEXT(Table13[[#This Row],[date]],"yyy")</f>
        <v>2020</v>
      </c>
      <c r="L20" s="5" t="str">
        <f>TEXT(Table13[[#This Row],[date]],"mmm")</f>
        <v>Jan</v>
      </c>
    </row>
    <row r="21" spans="1:14" x14ac:dyDescent="0.25">
      <c r="A21" s="6">
        <v>43850</v>
      </c>
      <c r="B21" s="5">
        <v>33</v>
      </c>
      <c r="C21" s="5">
        <v>33</v>
      </c>
      <c r="D21" s="5">
        <v>7</v>
      </c>
      <c r="E21" s="5" t="s">
        <v>15</v>
      </c>
      <c r="F21" s="5">
        <v>20</v>
      </c>
      <c r="G21" s="5">
        <v>23</v>
      </c>
      <c r="H21" s="5" t="s">
        <v>14</v>
      </c>
      <c r="I21" s="5">
        <v>1</v>
      </c>
      <c r="J21" s="5">
        <f>Table13[[#This Row],[ quantity_sold]]*Table13[[#This Row],[ sales_price]]</f>
        <v>231</v>
      </c>
      <c r="K21" s="5" t="str">
        <f>TEXT(Table13[[#This Row],[date]],"yyy")</f>
        <v>2020</v>
      </c>
      <c r="L21" s="5" t="str">
        <f>TEXT(Table13[[#This Row],[date]],"mmm")</f>
        <v>Jan</v>
      </c>
    </row>
    <row r="22" spans="1:14" x14ac:dyDescent="0.25">
      <c r="A22" s="6">
        <v>43851</v>
      </c>
      <c r="B22" s="5">
        <v>26</v>
      </c>
      <c r="C22" s="5">
        <v>26</v>
      </c>
      <c r="D22" s="5">
        <v>55</v>
      </c>
      <c r="E22" s="5" t="s">
        <v>15</v>
      </c>
      <c r="F22" s="5">
        <v>21</v>
      </c>
      <c r="G22" s="5">
        <v>65</v>
      </c>
      <c r="H22" s="5" t="s">
        <v>14</v>
      </c>
      <c r="I22" s="5">
        <v>2</v>
      </c>
      <c r="J22" s="5">
        <f>Table13[[#This Row],[ quantity_sold]]*Table13[[#This Row],[ sales_price]]</f>
        <v>1430</v>
      </c>
      <c r="K22" s="5" t="str">
        <f>TEXT(Table13[[#This Row],[date]],"yyy")</f>
        <v>2020</v>
      </c>
      <c r="L22" s="5" t="str">
        <f>TEXT(Table13[[#This Row],[date]],"mmm")</f>
        <v>Jan</v>
      </c>
    </row>
    <row r="23" spans="1:14" x14ac:dyDescent="0.25">
      <c r="A23" s="6">
        <v>43852</v>
      </c>
      <c r="B23" s="5">
        <v>51</v>
      </c>
      <c r="C23" s="5">
        <v>51</v>
      </c>
      <c r="D23" s="5">
        <v>74</v>
      </c>
      <c r="E23" s="5" t="s">
        <v>15</v>
      </c>
      <c r="F23" s="5">
        <v>22</v>
      </c>
      <c r="G23" s="5">
        <v>55</v>
      </c>
      <c r="H23" s="5" t="s">
        <v>14</v>
      </c>
      <c r="I23" s="5">
        <v>2</v>
      </c>
      <c r="J23" s="5">
        <f>Table13[[#This Row],[ quantity_sold]]*Table13[[#This Row],[ sales_price]]</f>
        <v>3774</v>
      </c>
      <c r="K23" s="5" t="str">
        <f>TEXT(Table13[[#This Row],[date]],"yyy")</f>
        <v>2020</v>
      </c>
      <c r="L23" s="5" t="str">
        <f>TEXT(Table13[[#This Row],[date]],"mmm")</f>
        <v>Jan</v>
      </c>
    </row>
    <row r="24" spans="1:14" x14ac:dyDescent="0.25">
      <c r="A24" s="6">
        <v>43853</v>
      </c>
      <c r="B24" s="5">
        <v>13</v>
      </c>
      <c r="C24" s="5">
        <v>22</v>
      </c>
      <c r="D24" s="5">
        <v>39</v>
      </c>
      <c r="E24" s="5" t="s">
        <v>15</v>
      </c>
      <c r="F24" s="5">
        <v>23</v>
      </c>
      <c r="G24" s="5">
        <v>60</v>
      </c>
      <c r="H24" s="5" t="s">
        <v>11</v>
      </c>
      <c r="I24" s="5">
        <v>1</v>
      </c>
      <c r="J24" s="5">
        <f>Table13[[#This Row],[ quantity_sold]]*Table13[[#This Row],[ sales_price]]</f>
        <v>858</v>
      </c>
      <c r="K24" s="5" t="str">
        <f>TEXT(Table13[[#This Row],[date]],"yyy")</f>
        <v>2020</v>
      </c>
      <c r="L24" s="5" t="str">
        <f>TEXT(Table13[[#This Row],[date]],"mmm")</f>
        <v>Jan</v>
      </c>
    </row>
    <row r="25" spans="1:14" x14ac:dyDescent="0.25">
      <c r="A25" s="6">
        <v>43854</v>
      </c>
      <c r="B25" s="5">
        <v>26</v>
      </c>
      <c r="C25" s="5">
        <v>44</v>
      </c>
      <c r="D25" s="5">
        <v>112</v>
      </c>
      <c r="E25" s="5" t="s">
        <v>10</v>
      </c>
      <c r="F25" s="5">
        <v>24</v>
      </c>
      <c r="G25" s="5">
        <v>29</v>
      </c>
      <c r="H25" s="5" t="s">
        <v>11</v>
      </c>
      <c r="I25" s="5">
        <v>5</v>
      </c>
      <c r="J25" s="5">
        <f>Table13[[#This Row],[ quantity_sold]]*Table13[[#This Row],[ sales_price]]</f>
        <v>4928</v>
      </c>
      <c r="K25" s="5" t="str">
        <f>TEXT(Table13[[#This Row],[date]],"yyy")</f>
        <v>2020</v>
      </c>
      <c r="L25" s="5" t="str">
        <f>TEXT(Table13[[#This Row],[date]],"mmm")</f>
        <v>Jan</v>
      </c>
    </row>
    <row r="26" spans="1:14" x14ac:dyDescent="0.25">
      <c r="A26" s="6">
        <v>43855</v>
      </c>
      <c r="B26" s="5">
        <v>22</v>
      </c>
      <c r="C26" s="5">
        <v>7</v>
      </c>
      <c r="D26" s="5">
        <v>323</v>
      </c>
      <c r="E26" s="5" t="s">
        <v>15</v>
      </c>
      <c r="F26" s="5">
        <v>25</v>
      </c>
      <c r="G26" s="5">
        <v>36</v>
      </c>
      <c r="H26" s="5" t="s">
        <v>11</v>
      </c>
      <c r="I26" s="5">
        <v>6</v>
      </c>
      <c r="J26" s="5">
        <f>Table13[[#This Row],[ quantity_sold]]*Table13[[#This Row],[ sales_price]]</f>
        <v>2261</v>
      </c>
      <c r="K26" s="5" t="str">
        <f>TEXT(Table13[[#This Row],[date]],"yyy")</f>
        <v>2020</v>
      </c>
      <c r="L26" s="5" t="str">
        <f>TEXT(Table13[[#This Row],[date]],"mmm")</f>
        <v>Jan</v>
      </c>
    </row>
    <row r="27" spans="1:14" x14ac:dyDescent="0.25">
      <c r="A27" s="6">
        <v>43856</v>
      </c>
      <c r="B27" s="5">
        <v>32</v>
      </c>
      <c r="C27" s="5">
        <v>55</v>
      </c>
      <c r="D27" s="5">
        <v>223</v>
      </c>
      <c r="E27" s="5" t="s">
        <v>10</v>
      </c>
      <c r="F27" s="5">
        <v>1</v>
      </c>
      <c r="G27" s="5">
        <v>25</v>
      </c>
      <c r="H27" s="5" t="s">
        <v>11</v>
      </c>
      <c r="I27" s="5">
        <v>8</v>
      </c>
      <c r="J27" s="5">
        <f>Table13[[#This Row],[ quantity_sold]]*Table13[[#This Row],[ sales_price]]</f>
        <v>12265</v>
      </c>
      <c r="K27" s="5" t="str">
        <f>TEXT(Table13[[#This Row],[date]],"yyy")</f>
        <v>2020</v>
      </c>
      <c r="L27" s="5" t="str">
        <f>TEXT(Table13[[#This Row],[date]],"mmm")</f>
        <v>Jan</v>
      </c>
    </row>
    <row r="28" spans="1:14" x14ac:dyDescent="0.25">
      <c r="A28" s="6">
        <v>43857</v>
      </c>
      <c r="B28" s="5">
        <v>11</v>
      </c>
      <c r="C28" s="5">
        <v>323</v>
      </c>
      <c r="D28" s="5">
        <v>43</v>
      </c>
      <c r="E28" s="5" t="s">
        <v>15</v>
      </c>
      <c r="F28" s="5">
        <v>2</v>
      </c>
      <c r="G28" s="5">
        <v>33</v>
      </c>
      <c r="H28" s="5" t="s">
        <v>11</v>
      </c>
      <c r="I28" s="5">
        <v>5</v>
      </c>
      <c r="J28" s="5">
        <f>Table13[[#This Row],[ quantity_sold]]*Table13[[#This Row],[ sales_price]]</f>
        <v>13889</v>
      </c>
      <c r="K28" s="5" t="str">
        <f>TEXT(Table13[[#This Row],[date]],"yyy")</f>
        <v>2020</v>
      </c>
      <c r="L28" s="5" t="str">
        <f>TEXT(Table13[[#This Row],[date]],"mmm")</f>
        <v>Jan</v>
      </c>
      <c r="M28" t="s">
        <v>19</v>
      </c>
      <c r="N28">
        <f>MODE(C3:C1078)</f>
        <v>323</v>
      </c>
    </row>
    <row r="29" spans="1:14" x14ac:dyDescent="0.25">
      <c r="A29" s="6">
        <v>43858</v>
      </c>
      <c r="B29" s="5">
        <v>33</v>
      </c>
      <c r="C29" s="5">
        <v>39</v>
      </c>
      <c r="D29" s="5">
        <v>44</v>
      </c>
      <c r="E29" s="5" t="s">
        <v>10</v>
      </c>
      <c r="F29" s="5">
        <v>3</v>
      </c>
      <c r="G29" s="5">
        <v>52</v>
      </c>
      <c r="H29" s="5" t="s">
        <v>14</v>
      </c>
      <c r="I29" s="5">
        <v>4</v>
      </c>
      <c r="J29" s="5">
        <f>Table13[[#This Row],[ quantity_sold]]*Table13[[#This Row],[ sales_price]]</f>
        <v>1716</v>
      </c>
      <c r="K29" s="5" t="str">
        <f>TEXT(Table13[[#This Row],[date]],"yyy")</f>
        <v>2020</v>
      </c>
      <c r="L29" s="5" t="str">
        <f>TEXT(Table13[[#This Row],[date]],"mmm")</f>
        <v>Jan</v>
      </c>
    </row>
    <row r="30" spans="1:14" x14ac:dyDescent="0.25">
      <c r="A30" s="6">
        <v>43859</v>
      </c>
      <c r="B30" s="5">
        <v>26</v>
      </c>
      <c r="C30" s="5">
        <v>112</v>
      </c>
      <c r="D30" s="5">
        <v>7</v>
      </c>
      <c r="E30" s="5" t="s">
        <v>10</v>
      </c>
      <c r="F30" s="5">
        <v>4</v>
      </c>
      <c r="G30" s="5">
        <v>29</v>
      </c>
      <c r="H30" s="5" t="s">
        <v>11</v>
      </c>
      <c r="I30" s="5">
        <v>3</v>
      </c>
      <c r="J30" s="5">
        <f>Table13[[#This Row],[ quantity_sold]]*Table13[[#This Row],[ sales_price]]</f>
        <v>784</v>
      </c>
      <c r="K30" s="5" t="str">
        <f>TEXT(Table13[[#This Row],[date]],"yyy")</f>
        <v>2020</v>
      </c>
      <c r="L30" s="5" t="str">
        <f>TEXT(Table13[[#This Row],[date]],"mmm")</f>
        <v>Jan</v>
      </c>
    </row>
    <row r="31" spans="1:14" x14ac:dyDescent="0.25">
      <c r="A31" s="6">
        <v>43860</v>
      </c>
      <c r="B31" s="5">
        <v>51</v>
      </c>
      <c r="C31" s="5">
        <v>323</v>
      </c>
      <c r="D31" s="5">
        <v>55</v>
      </c>
      <c r="E31" s="5" t="s">
        <v>12</v>
      </c>
      <c r="F31" s="5">
        <v>5</v>
      </c>
      <c r="G31" s="5">
        <v>36</v>
      </c>
      <c r="H31" s="5" t="s">
        <v>11</v>
      </c>
      <c r="I31" s="5">
        <v>3</v>
      </c>
      <c r="J31" s="5">
        <f>Table13[[#This Row],[ quantity_sold]]*Table13[[#This Row],[ sales_price]]</f>
        <v>17765</v>
      </c>
      <c r="K31" s="5" t="str">
        <f>TEXT(Table13[[#This Row],[date]],"yyy")</f>
        <v>2020</v>
      </c>
      <c r="L31" s="5" t="str">
        <f>TEXT(Table13[[#This Row],[date]],"mmm")</f>
        <v>Jan</v>
      </c>
    </row>
    <row r="32" spans="1:14" x14ac:dyDescent="0.25">
      <c r="A32" s="6">
        <v>43861</v>
      </c>
      <c r="B32" s="5">
        <v>13</v>
      </c>
      <c r="C32" s="5">
        <v>223</v>
      </c>
      <c r="D32" s="5">
        <v>74</v>
      </c>
      <c r="E32" s="5" t="s">
        <v>13</v>
      </c>
      <c r="F32" s="5">
        <v>6</v>
      </c>
      <c r="G32" s="5">
        <v>37</v>
      </c>
      <c r="H32" s="5" t="s">
        <v>11</v>
      </c>
      <c r="I32" s="5">
        <v>2</v>
      </c>
      <c r="J32" s="5">
        <f>Table13[[#This Row],[ quantity_sold]]*Table13[[#This Row],[ sales_price]]</f>
        <v>16502</v>
      </c>
      <c r="K32" s="5" t="str">
        <f>TEXT(Table13[[#This Row],[date]],"yyy")</f>
        <v>2020</v>
      </c>
      <c r="L32" s="5" t="str">
        <f>TEXT(Table13[[#This Row],[date]],"mmm")</f>
        <v>Jan</v>
      </c>
    </row>
    <row r="33" spans="1:14" x14ac:dyDescent="0.25">
      <c r="A33" s="6">
        <v>43862</v>
      </c>
      <c r="B33" s="5">
        <v>17</v>
      </c>
      <c r="C33" s="5">
        <v>43</v>
      </c>
      <c r="D33" s="5">
        <v>39</v>
      </c>
      <c r="E33" s="5" t="s">
        <v>15</v>
      </c>
      <c r="F33" s="5">
        <v>7</v>
      </c>
      <c r="G33" s="5">
        <v>42</v>
      </c>
      <c r="H33" s="5" t="s">
        <v>14</v>
      </c>
      <c r="I33" s="5">
        <v>8</v>
      </c>
      <c r="J33" s="5">
        <f>Table13[[#This Row],[ quantity_sold]]*Table13[[#This Row],[ sales_price]]</f>
        <v>1677</v>
      </c>
      <c r="K33" s="5" t="str">
        <f>TEXT(Table13[[#This Row],[date]],"yyy")</f>
        <v>2020</v>
      </c>
      <c r="L33" s="5" t="str">
        <f>TEXT(Table13[[#This Row],[date]],"mmm")</f>
        <v>Feb</v>
      </c>
    </row>
    <row r="34" spans="1:14" x14ac:dyDescent="0.25">
      <c r="A34" s="6">
        <v>43863</v>
      </c>
      <c r="B34" s="5">
        <v>22</v>
      </c>
      <c r="C34" s="5">
        <v>643</v>
      </c>
      <c r="D34" s="5">
        <v>26</v>
      </c>
      <c r="E34" s="5" t="s">
        <v>16</v>
      </c>
      <c r="F34" s="5">
        <v>8</v>
      </c>
      <c r="G34" s="5">
        <v>23</v>
      </c>
      <c r="H34" s="5" t="s">
        <v>14</v>
      </c>
      <c r="I34" s="5">
        <v>7</v>
      </c>
      <c r="J34" s="5">
        <f>Table13[[#This Row],[ quantity_sold]]*Table13[[#This Row],[ sales_price]]</f>
        <v>16718</v>
      </c>
      <c r="K34" s="5" t="str">
        <f>TEXT(Table13[[#This Row],[date]],"yyy")</f>
        <v>2020</v>
      </c>
      <c r="L34" s="5" t="str">
        <f>TEXT(Table13[[#This Row],[date]],"mmm")</f>
        <v>Feb</v>
      </c>
    </row>
    <row r="35" spans="1:14" x14ac:dyDescent="0.25">
      <c r="A35" s="6">
        <v>43864</v>
      </c>
      <c r="B35" s="5">
        <v>32</v>
      </c>
      <c r="C35" s="5">
        <v>33</v>
      </c>
      <c r="D35" s="5">
        <v>51</v>
      </c>
      <c r="E35" s="5" t="s">
        <v>16</v>
      </c>
      <c r="F35" s="5">
        <v>9</v>
      </c>
      <c r="G35" s="5">
        <v>23</v>
      </c>
      <c r="H35" s="5" t="s">
        <v>11</v>
      </c>
      <c r="I35" s="5">
        <v>5</v>
      </c>
      <c r="J35" s="5">
        <f>Table13[[#This Row],[ quantity_sold]]*Table13[[#This Row],[ sales_price]]</f>
        <v>1683</v>
      </c>
      <c r="K35" s="5" t="str">
        <f>TEXT(Table13[[#This Row],[date]],"yyy")</f>
        <v>2020</v>
      </c>
      <c r="L35" s="5" t="str">
        <f>TEXT(Table13[[#This Row],[date]],"mmm")</f>
        <v>Feb</v>
      </c>
    </row>
    <row r="36" spans="1:14" x14ac:dyDescent="0.25">
      <c r="A36" s="6">
        <v>43865</v>
      </c>
      <c r="B36" s="5">
        <v>11</v>
      </c>
      <c r="C36" s="5">
        <v>26</v>
      </c>
      <c r="D36" s="5">
        <v>13</v>
      </c>
      <c r="E36" s="5" t="s">
        <v>16</v>
      </c>
      <c r="F36" s="5">
        <v>10</v>
      </c>
      <c r="G36" s="5">
        <v>65</v>
      </c>
      <c r="H36" s="5" t="s">
        <v>14</v>
      </c>
      <c r="I36" s="5">
        <v>4</v>
      </c>
      <c r="J36" s="5">
        <f>Table13[[#This Row],[ quantity_sold]]*Table13[[#This Row],[ sales_price]]</f>
        <v>338</v>
      </c>
      <c r="K36" s="5" t="str">
        <f>TEXT(Table13[[#This Row],[date]],"yyy")</f>
        <v>2020</v>
      </c>
      <c r="L36" s="5" t="str">
        <f>TEXT(Table13[[#This Row],[date]],"mmm")</f>
        <v>Feb</v>
      </c>
    </row>
    <row r="37" spans="1:14" x14ac:dyDescent="0.25">
      <c r="A37" s="6">
        <v>43866</v>
      </c>
      <c r="B37" s="5">
        <v>33</v>
      </c>
      <c r="C37" s="5">
        <v>51</v>
      </c>
      <c r="D37" s="5">
        <v>17</v>
      </c>
      <c r="E37" s="5" t="s">
        <v>16</v>
      </c>
      <c r="F37" s="5">
        <v>11</v>
      </c>
      <c r="G37" s="5">
        <v>55</v>
      </c>
      <c r="H37" s="5" t="s">
        <v>11</v>
      </c>
      <c r="I37" s="5">
        <v>7</v>
      </c>
      <c r="J37" s="5">
        <f>Table13[[#This Row],[ quantity_sold]]*Table13[[#This Row],[ sales_price]]</f>
        <v>867</v>
      </c>
      <c r="K37" s="5" t="str">
        <f>TEXT(Table13[[#This Row],[date]],"yyy")</f>
        <v>2020</v>
      </c>
      <c r="L37" s="5" t="str">
        <f>TEXT(Table13[[#This Row],[date]],"mmm")</f>
        <v>Feb</v>
      </c>
    </row>
    <row r="38" spans="1:14" x14ac:dyDescent="0.25">
      <c r="A38" s="6">
        <v>43867</v>
      </c>
      <c r="B38" s="5">
        <v>26</v>
      </c>
      <c r="C38" s="5">
        <v>22</v>
      </c>
      <c r="D38" s="5">
        <v>44</v>
      </c>
      <c r="E38" s="5" t="s">
        <v>15</v>
      </c>
      <c r="F38" s="5">
        <v>12</v>
      </c>
      <c r="G38" s="5">
        <v>60</v>
      </c>
      <c r="H38" s="5" t="s">
        <v>11</v>
      </c>
      <c r="I38" s="5">
        <v>7</v>
      </c>
      <c r="J38" s="5">
        <f>Table13[[#This Row],[ quantity_sold]]*Table13[[#This Row],[ sales_price]]</f>
        <v>968</v>
      </c>
      <c r="K38" s="5" t="str">
        <f>TEXT(Table13[[#This Row],[date]],"yyy")</f>
        <v>2020</v>
      </c>
      <c r="L38" s="5" t="str">
        <f>TEXT(Table13[[#This Row],[date]],"mmm")</f>
        <v>Feb</v>
      </c>
    </row>
    <row r="39" spans="1:14" x14ac:dyDescent="0.25">
      <c r="A39" s="6">
        <v>43868</v>
      </c>
      <c r="B39" s="5">
        <v>51</v>
      </c>
      <c r="C39" s="5">
        <v>44</v>
      </c>
      <c r="D39" s="5">
        <v>7</v>
      </c>
      <c r="E39" s="5" t="s">
        <v>12</v>
      </c>
      <c r="F39" s="5">
        <v>13</v>
      </c>
      <c r="G39" s="5">
        <v>49</v>
      </c>
      <c r="H39" s="5" t="s">
        <v>14</v>
      </c>
      <c r="I39" s="5">
        <v>8</v>
      </c>
      <c r="J39" s="5">
        <f>Table13[[#This Row],[ quantity_sold]]*Table13[[#This Row],[ sales_price]]</f>
        <v>308</v>
      </c>
      <c r="K39" s="5" t="str">
        <f>TEXT(Table13[[#This Row],[date]],"yyy")</f>
        <v>2020</v>
      </c>
      <c r="L39" s="5" t="str">
        <f>TEXT(Table13[[#This Row],[date]],"mmm")</f>
        <v>Feb</v>
      </c>
    </row>
    <row r="40" spans="1:14" x14ac:dyDescent="0.25">
      <c r="A40" s="6">
        <v>43869</v>
      </c>
      <c r="B40" s="5">
        <v>13</v>
      </c>
      <c r="C40" s="5">
        <v>7</v>
      </c>
      <c r="D40" s="5">
        <v>55</v>
      </c>
      <c r="E40" s="5" t="s">
        <v>12</v>
      </c>
      <c r="F40" s="5">
        <v>14</v>
      </c>
      <c r="G40" s="5">
        <v>29</v>
      </c>
      <c r="H40" s="5" t="s">
        <v>11</v>
      </c>
      <c r="I40" s="5">
        <v>4</v>
      </c>
      <c r="J40" s="5">
        <f>Table13[[#This Row],[ quantity_sold]]*Table13[[#This Row],[ sales_price]]</f>
        <v>385</v>
      </c>
      <c r="K40" s="5" t="str">
        <f>TEXT(Table13[[#This Row],[date]],"yyy")</f>
        <v>2020</v>
      </c>
      <c r="L40" s="5" t="str">
        <f>TEXT(Table13[[#This Row],[date]],"mmm")</f>
        <v>Feb</v>
      </c>
    </row>
    <row r="41" spans="1:14" x14ac:dyDescent="0.25">
      <c r="A41" s="6">
        <v>43870</v>
      </c>
      <c r="B41" s="5">
        <v>17</v>
      </c>
      <c r="C41" s="5">
        <v>55</v>
      </c>
      <c r="D41" s="5">
        <v>74</v>
      </c>
      <c r="E41" s="5" t="s">
        <v>15</v>
      </c>
      <c r="F41" s="5">
        <v>15</v>
      </c>
      <c r="G41" s="5">
        <v>36</v>
      </c>
      <c r="H41" s="5" t="s">
        <v>11</v>
      </c>
      <c r="I41" s="5">
        <v>9</v>
      </c>
      <c r="J41" s="5">
        <f>Table13[[#This Row],[ quantity_sold]]*Table13[[#This Row],[ sales_price]]</f>
        <v>4070</v>
      </c>
      <c r="K41" s="5" t="str">
        <f>TEXT(Table13[[#This Row],[date]],"yyy")</f>
        <v>2020</v>
      </c>
      <c r="L41" s="5" t="str">
        <f>TEXT(Table13[[#This Row],[date]],"mmm")</f>
        <v>Feb</v>
      </c>
    </row>
    <row r="42" spans="1:14" x14ac:dyDescent="0.25">
      <c r="A42" s="6">
        <v>43871</v>
      </c>
      <c r="B42" s="5">
        <v>22</v>
      </c>
      <c r="C42" s="5">
        <v>74</v>
      </c>
      <c r="D42" s="5">
        <v>39</v>
      </c>
      <c r="E42" s="5" t="s">
        <v>15</v>
      </c>
      <c r="F42" s="5">
        <v>16</v>
      </c>
      <c r="G42" s="5">
        <v>37</v>
      </c>
      <c r="H42" s="5" t="s">
        <v>11</v>
      </c>
      <c r="I42" s="5">
        <v>1</v>
      </c>
      <c r="J42" s="5">
        <f>Table13[[#This Row],[ quantity_sold]]*Table13[[#This Row],[ sales_price]]</f>
        <v>2886</v>
      </c>
      <c r="K42" s="5" t="str">
        <f>TEXT(Table13[[#This Row],[date]],"yyy")</f>
        <v>2020</v>
      </c>
      <c r="L42" s="5" t="str">
        <f>TEXT(Table13[[#This Row],[date]],"mmm")</f>
        <v>Feb</v>
      </c>
    </row>
    <row r="43" spans="1:14" x14ac:dyDescent="0.25">
      <c r="A43" s="6">
        <v>43872</v>
      </c>
      <c r="B43" s="5">
        <v>32</v>
      </c>
      <c r="C43" s="5">
        <v>39</v>
      </c>
      <c r="D43" s="5">
        <v>112</v>
      </c>
      <c r="E43" s="5" t="s">
        <v>12</v>
      </c>
      <c r="F43" s="5">
        <v>17</v>
      </c>
      <c r="G43" s="5">
        <v>25</v>
      </c>
      <c r="H43" s="5" t="s">
        <v>11</v>
      </c>
      <c r="I43" s="5">
        <v>1</v>
      </c>
      <c r="J43" s="5">
        <f>Table13[[#This Row],[ quantity_sold]]*Table13[[#This Row],[ sales_price]]</f>
        <v>4368</v>
      </c>
      <c r="K43" s="5" t="str">
        <f>TEXT(Table13[[#This Row],[date]],"yyy")</f>
        <v>2020</v>
      </c>
      <c r="L43" s="5" t="str">
        <f>TEXT(Table13[[#This Row],[date]],"mmm")</f>
        <v>Feb</v>
      </c>
    </row>
    <row r="44" spans="1:14" x14ac:dyDescent="0.25">
      <c r="A44" s="6">
        <v>43873</v>
      </c>
      <c r="B44" s="5">
        <v>11</v>
      </c>
      <c r="C44" s="5">
        <v>112</v>
      </c>
      <c r="D44" s="5">
        <v>323</v>
      </c>
      <c r="E44" s="5" t="s">
        <v>10</v>
      </c>
      <c r="F44" s="5">
        <v>18</v>
      </c>
      <c r="G44" s="5">
        <v>33</v>
      </c>
      <c r="H44" s="5" t="s">
        <v>11</v>
      </c>
      <c r="I44" s="5">
        <v>2</v>
      </c>
      <c r="J44" s="5">
        <f>Table13[[#This Row],[ quantity_sold]]*Table13[[#This Row],[ sales_price]]</f>
        <v>36176</v>
      </c>
      <c r="K44" s="5" t="str">
        <f>TEXT(Table13[[#This Row],[date]],"yyy")</f>
        <v>2020</v>
      </c>
      <c r="L44" s="5" t="str">
        <f>TEXT(Table13[[#This Row],[date]],"mmm")</f>
        <v>Feb</v>
      </c>
      <c r="M44" t="s">
        <v>18</v>
      </c>
      <c r="N44">
        <f>MODE(C44:C1094)</f>
        <v>112</v>
      </c>
    </row>
    <row r="45" spans="1:14" x14ac:dyDescent="0.25">
      <c r="A45" s="6">
        <v>43874</v>
      </c>
      <c r="B45" s="5">
        <v>33</v>
      </c>
      <c r="C45" s="5">
        <v>323</v>
      </c>
      <c r="D45" s="5">
        <v>223</v>
      </c>
      <c r="E45" s="5" t="s">
        <v>12</v>
      </c>
      <c r="F45" s="5">
        <v>19</v>
      </c>
      <c r="G45" s="5">
        <v>52</v>
      </c>
      <c r="H45" s="5" t="s">
        <v>14</v>
      </c>
      <c r="I45" s="5">
        <v>2</v>
      </c>
      <c r="J45" s="5">
        <f>Table13[[#This Row],[ quantity_sold]]*Table13[[#This Row],[ sales_price]]</f>
        <v>72029</v>
      </c>
      <c r="K45" s="5" t="str">
        <f>TEXT(Table13[[#This Row],[date]],"yyy")</f>
        <v>2020</v>
      </c>
      <c r="L45" s="5" t="str">
        <f>TEXT(Table13[[#This Row],[date]],"mmm")</f>
        <v>Feb</v>
      </c>
    </row>
    <row r="46" spans="1:14" x14ac:dyDescent="0.25">
      <c r="A46" s="6">
        <v>43875</v>
      </c>
      <c r="B46" s="5">
        <v>26</v>
      </c>
      <c r="C46" s="5">
        <v>223</v>
      </c>
      <c r="D46" s="5">
        <v>43</v>
      </c>
      <c r="E46" s="5" t="s">
        <v>13</v>
      </c>
      <c r="F46" s="5">
        <v>20</v>
      </c>
      <c r="G46" s="5">
        <v>23</v>
      </c>
      <c r="H46" s="5" t="s">
        <v>14</v>
      </c>
      <c r="I46" s="5">
        <v>1</v>
      </c>
      <c r="J46" s="5">
        <f>Table13[[#This Row],[ quantity_sold]]*Table13[[#This Row],[ sales_price]]</f>
        <v>9589</v>
      </c>
      <c r="K46" s="5" t="str">
        <f>TEXT(Table13[[#This Row],[date]],"yyy")</f>
        <v>2020</v>
      </c>
      <c r="L46" s="5" t="str">
        <f>TEXT(Table13[[#This Row],[date]],"mmm")</f>
        <v>Feb</v>
      </c>
    </row>
    <row r="47" spans="1:14" x14ac:dyDescent="0.25">
      <c r="A47" s="6">
        <v>43876</v>
      </c>
      <c r="B47" s="5">
        <v>51</v>
      </c>
      <c r="C47" s="5">
        <v>43</v>
      </c>
      <c r="D47" s="5">
        <v>44</v>
      </c>
      <c r="E47" s="5" t="s">
        <v>15</v>
      </c>
      <c r="F47" s="5">
        <v>21</v>
      </c>
      <c r="G47" s="5">
        <v>65</v>
      </c>
      <c r="H47" s="5" t="s">
        <v>14</v>
      </c>
      <c r="I47" s="5">
        <v>5</v>
      </c>
      <c r="J47" s="5">
        <f>Table13[[#This Row],[ quantity_sold]]*Table13[[#This Row],[ sales_price]]</f>
        <v>1892</v>
      </c>
      <c r="K47" s="5" t="str">
        <f>TEXT(Table13[[#This Row],[date]],"yyy")</f>
        <v>2020</v>
      </c>
      <c r="L47" s="5" t="str">
        <f>TEXT(Table13[[#This Row],[date]],"mmm")</f>
        <v>Feb</v>
      </c>
    </row>
    <row r="48" spans="1:14" x14ac:dyDescent="0.25">
      <c r="A48" s="6">
        <v>43877</v>
      </c>
      <c r="B48" s="5">
        <v>13</v>
      </c>
      <c r="C48" s="5">
        <v>643</v>
      </c>
      <c r="D48" s="5">
        <v>7</v>
      </c>
      <c r="E48" s="5" t="s">
        <v>16</v>
      </c>
      <c r="F48" s="5">
        <v>22</v>
      </c>
      <c r="G48" s="5">
        <v>55</v>
      </c>
      <c r="H48" s="5" t="s">
        <v>14</v>
      </c>
      <c r="I48" s="5">
        <v>6</v>
      </c>
      <c r="J48" s="5">
        <f>Table13[[#This Row],[ quantity_sold]]*Table13[[#This Row],[ sales_price]]</f>
        <v>4501</v>
      </c>
      <c r="K48" s="5" t="str">
        <f>TEXT(Table13[[#This Row],[date]],"yyy")</f>
        <v>2020</v>
      </c>
      <c r="L48" s="5" t="str">
        <f>TEXT(Table13[[#This Row],[date]],"mmm")</f>
        <v>Feb</v>
      </c>
    </row>
    <row r="49" spans="1:12" x14ac:dyDescent="0.25">
      <c r="A49" s="6">
        <v>43878</v>
      </c>
      <c r="B49" s="5">
        <v>17</v>
      </c>
      <c r="C49" s="5">
        <v>33</v>
      </c>
      <c r="D49" s="5">
        <v>55</v>
      </c>
      <c r="E49" s="5" t="s">
        <v>15</v>
      </c>
      <c r="F49" s="5">
        <v>23</v>
      </c>
      <c r="G49" s="5">
        <v>60</v>
      </c>
      <c r="H49" s="5" t="s">
        <v>11</v>
      </c>
      <c r="I49" s="5">
        <v>8</v>
      </c>
      <c r="J49" s="5">
        <f>Table13[[#This Row],[ quantity_sold]]*Table13[[#This Row],[ sales_price]]</f>
        <v>1815</v>
      </c>
      <c r="K49" s="5" t="str">
        <f>TEXT(Table13[[#This Row],[date]],"yyy")</f>
        <v>2020</v>
      </c>
      <c r="L49" s="5" t="str">
        <f>TEXT(Table13[[#This Row],[date]],"mmm")</f>
        <v>Feb</v>
      </c>
    </row>
    <row r="50" spans="1:12" x14ac:dyDescent="0.25">
      <c r="A50" s="6">
        <v>43879</v>
      </c>
      <c r="B50" s="5">
        <v>22</v>
      </c>
      <c r="C50" s="5">
        <v>26</v>
      </c>
      <c r="D50" s="5">
        <v>74</v>
      </c>
      <c r="E50" s="5" t="s">
        <v>15</v>
      </c>
      <c r="F50" s="5">
        <v>24</v>
      </c>
      <c r="G50" s="5">
        <v>29</v>
      </c>
      <c r="H50" s="5" t="s">
        <v>11</v>
      </c>
      <c r="I50" s="5">
        <v>5</v>
      </c>
      <c r="J50" s="5">
        <f>Table13[[#This Row],[ quantity_sold]]*Table13[[#This Row],[ sales_price]]</f>
        <v>1924</v>
      </c>
      <c r="K50" s="5" t="str">
        <f>TEXT(Table13[[#This Row],[date]],"yyy")</f>
        <v>2020</v>
      </c>
      <c r="L50" s="5" t="str">
        <f>TEXT(Table13[[#This Row],[date]],"mmm")</f>
        <v>Feb</v>
      </c>
    </row>
    <row r="51" spans="1:12" x14ac:dyDescent="0.25">
      <c r="A51" s="6">
        <v>43880</v>
      </c>
      <c r="B51" s="5">
        <v>32</v>
      </c>
      <c r="C51" s="5">
        <v>51</v>
      </c>
      <c r="D51" s="5">
        <v>39</v>
      </c>
      <c r="E51" s="5" t="s">
        <v>15</v>
      </c>
      <c r="F51" s="5">
        <v>25</v>
      </c>
      <c r="G51" s="5">
        <v>36</v>
      </c>
      <c r="H51" s="5" t="s">
        <v>11</v>
      </c>
      <c r="I51" s="5">
        <v>4</v>
      </c>
      <c r="J51" s="5">
        <f>Table13[[#This Row],[ quantity_sold]]*Table13[[#This Row],[ sales_price]]</f>
        <v>1989</v>
      </c>
      <c r="K51" s="5" t="str">
        <f>TEXT(Table13[[#This Row],[date]],"yyy")</f>
        <v>2020</v>
      </c>
      <c r="L51" s="5" t="str">
        <f>TEXT(Table13[[#This Row],[date]],"mmm")</f>
        <v>Feb</v>
      </c>
    </row>
    <row r="52" spans="1:12" x14ac:dyDescent="0.25">
      <c r="A52" s="6">
        <v>43881</v>
      </c>
      <c r="B52" s="5">
        <v>11</v>
      </c>
      <c r="C52" s="5">
        <v>22</v>
      </c>
      <c r="D52" s="5">
        <v>26</v>
      </c>
      <c r="E52" s="5" t="s">
        <v>15</v>
      </c>
      <c r="F52" s="5">
        <v>1</v>
      </c>
      <c r="G52" s="5">
        <v>25</v>
      </c>
      <c r="H52" s="5" t="s">
        <v>11</v>
      </c>
      <c r="I52" s="5">
        <v>3</v>
      </c>
      <c r="J52" s="5">
        <f>Table13[[#This Row],[ quantity_sold]]*Table13[[#This Row],[ sales_price]]</f>
        <v>572</v>
      </c>
      <c r="K52" s="5" t="str">
        <f>TEXT(Table13[[#This Row],[date]],"yyy")</f>
        <v>2020</v>
      </c>
      <c r="L52" s="5" t="str">
        <f>TEXT(Table13[[#This Row],[date]],"mmm")</f>
        <v>Feb</v>
      </c>
    </row>
    <row r="53" spans="1:12" x14ac:dyDescent="0.25">
      <c r="A53" s="6">
        <v>43882</v>
      </c>
      <c r="B53" s="5">
        <v>33</v>
      </c>
      <c r="C53" s="5">
        <v>44</v>
      </c>
      <c r="D53" s="5">
        <v>51</v>
      </c>
      <c r="E53" s="5" t="s">
        <v>10</v>
      </c>
      <c r="F53" s="5">
        <v>2</v>
      </c>
      <c r="G53" s="5">
        <v>33</v>
      </c>
      <c r="H53" s="5" t="s">
        <v>11</v>
      </c>
      <c r="I53" s="5">
        <v>3</v>
      </c>
      <c r="J53" s="5">
        <f>Table13[[#This Row],[ quantity_sold]]*Table13[[#This Row],[ sales_price]]</f>
        <v>2244</v>
      </c>
      <c r="K53" s="5" t="str">
        <f>TEXT(Table13[[#This Row],[date]],"yyy")</f>
        <v>2020</v>
      </c>
      <c r="L53" s="5" t="str">
        <f>TEXT(Table13[[#This Row],[date]],"mmm")</f>
        <v>Feb</v>
      </c>
    </row>
    <row r="54" spans="1:12" x14ac:dyDescent="0.25">
      <c r="A54" s="6">
        <v>43883</v>
      </c>
      <c r="B54" s="5">
        <v>26</v>
      </c>
      <c r="C54" s="5">
        <v>7</v>
      </c>
      <c r="D54" s="5">
        <v>13</v>
      </c>
      <c r="E54" s="5" t="s">
        <v>15</v>
      </c>
      <c r="F54" s="5">
        <v>3</v>
      </c>
      <c r="G54" s="5">
        <v>52</v>
      </c>
      <c r="H54" s="5" t="s">
        <v>14</v>
      </c>
      <c r="I54" s="5">
        <v>2</v>
      </c>
      <c r="J54" s="5">
        <f>Table13[[#This Row],[ quantity_sold]]*Table13[[#This Row],[ sales_price]]</f>
        <v>91</v>
      </c>
      <c r="K54" s="5" t="str">
        <f>TEXT(Table13[[#This Row],[date]],"yyy")</f>
        <v>2020</v>
      </c>
      <c r="L54" s="5" t="str">
        <f>TEXT(Table13[[#This Row],[date]],"mmm")</f>
        <v>Feb</v>
      </c>
    </row>
    <row r="55" spans="1:12" x14ac:dyDescent="0.25">
      <c r="A55" s="6">
        <v>43884</v>
      </c>
      <c r="B55" s="5">
        <v>51</v>
      </c>
      <c r="C55" s="5">
        <v>55</v>
      </c>
      <c r="D55" s="5">
        <v>17</v>
      </c>
      <c r="E55" s="5" t="s">
        <v>10</v>
      </c>
      <c r="F55" s="5">
        <v>4</v>
      </c>
      <c r="G55" s="5">
        <v>29</v>
      </c>
      <c r="H55" s="5" t="s">
        <v>11</v>
      </c>
      <c r="I55" s="5">
        <v>8</v>
      </c>
      <c r="J55" s="5">
        <f>Table13[[#This Row],[ quantity_sold]]*Table13[[#This Row],[ sales_price]]</f>
        <v>935</v>
      </c>
      <c r="K55" s="5" t="str">
        <f>TEXT(Table13[[#This Row],[date]],"yyy")</f>
        <v>2020</v>
      </c>
      <c r="L55" s="5" t="str">
        <f>TEXT(Table13[[#This Row],[date]],"mmm")</f>
        <v>Feb</v>
      </c>
    </row>
    <row r="56" spans="1:12" x14ac:dyDescent="0.25">
      <c r="A56" s="6">
        <v>43885</v>
      </c>
      <c r="B56" s="5">
        <v>13</v>
      </c>
      <c r="C56" s="5">
        <v>74</v>
      </c>
      <c r="D56" s="5">
        <v>44</v>
      </c>
      <c r="E56" s="5" t="s">
        <v>15</v>
      </c>
      <c r="F56" s="5">
        <v>5</v>
      </c>
      <c r="G56" s="5">
        <v>36</v>
      </c>
      <c r="H56" s="5" t="s">
        <v>11</v>
      </c>
      <c r="I56" s="5">
        <v>7</v>
      </c>
      <c r="J56" s="5">
        <f>Table13[[#This Row],[ quantity_sold]]*Table13[[#This Row],[ sales_price]]</f>
        <v>3256</v>
      </c>
      <c r="K56" s="5" t="str">
        <f>TEXT(Table13[[#This Row],[date]],"yyy")</f>
        <v>2020</v>
      </c>
      <c r="L56" s="5" t="str">
        <f>TEXT(Table13[[#This Row],[date]],"mmm")</f>
        <v>Feb</v>
      </c>
    </row>
    <row r="57" spans="1:12" x14ac:dyDescent="0.25">
      <c r="A57" s="6">
        <v>43886</v>
      </c>
      <c r="B57" s="5">
        <v>17</v>
      </c>
      <c r="C57" s="5">
        <v>39</v>
      </c>
      <c r="D57" s="5">
        <v>7</v>
      </c>
      <c r="E57" s="5" t="s">
        <v>10</v>
      </c>
      <c r="F57" s="5">
        <v>6</v>
      </c>
      <c r="G57" s="5">
        <v>37</v>
      </c>
      <c r="H57" s="5" t="s">
        <v>11</v>
      </c>
      <c r="I57" s="5">
        <v>5</v>
      </c>
      <c r="J57" s="5">
        <f>Table13[[#This Row],[ quantity_sold]]*Table13[[#This Row],[ sales_price]]</f>
        <v>273</v>
      </c>
      <c r="K57" s="5" t="str">
        <f>TEXT(Table13[[#This Row],[date]],"yyy")</f>
        <v>2020</v>
      </c>
      <c r="L57" s="5" t="str">
        <f>TEXT(Table13[[#This Row],[date]],"mmm")</f>
        <v>Feb</v>
      </c>
    </row>
    <row r="58" spans="1:12" x14ac:dyDescent="0.25">
      <c r="A58" s="6">
        <v>43887</v>
      </c>
      <c r="B58" s="5">
        <v>22</v>
      </c>
      <c r="C58" s="5">
        <v>112</v>
      </c>
      <c r="D58" s="5">
        <v>55</v>
      </c>
      <c r="E58" s="5" t="s">
        <v>10</v>
      </c>
      <c r="F58" s="5">
        <v>7</v>
      </c>
      <c r="G58" s="5">
        <v>42</v>
      </c>
      <c r="H58" s="5" t="s">
        <v>14</v>
      </c>
      <c r="I58" s="5">
        <v>4</v>
      </c>
      <c r="J58" s="5">
        <f>Table13[[#This Row],[ quantity_sold]]*Table13[[#This Row],[ sales_price]]</f>
        <v>6160</v>
      </c>
      <c r="K58" s="5" t="str">
        <f>TEXT(Table13[[#This Row],[date]],"yyy")</f>
        <v>2020</v>
      </c>
      <c r="L58" s="5" t="str">
        <f>TEXT(Table13[[#This Row],[date]],"mmm")</f>
        <v>Feb</v>
      </c>
    </row>
    <row r="59" spans="1:12" x14ac:dyDescent="0.25">
      <c r="A59" s="6">
        <v>43888</v>
      </c>
      <c r="B59" s="5">
        <v>32</v>
      </c>
      <c r="C59" s="5">
        <v>323</v>
      </c>
      <c r="D59" s="5">
        <v>74</v>
      </c>
      <c r="E59" s="5" t="s">
        <v>12</v>
      </c>
      <c r="F59" s="5">
        <v>8</v>
      </c>
      <c r="G59" s="5">
        <v>23</v>
      </c>
      <c r="H59" s="5" t="s">
        <v>14</v>
      </c>
      <c r="I59" s="5">
        <v>7</v>
      </c>
      <c r="J59" s="5">
        <f>Table13[[#This Row],[ quantity_sold]]*Table13[[#This Row],[ sales_price]]</f>
        <v>23902</v>
      </c>
      <c r="K59" s="5" t="str">
        <f>TEXT(Table13[[#This Row],[date]],"yyy")</f>
        <v>2020</v>
      </c>
      <c r="L59" s="5" t="str">
        <f>TEXT(Table13[[#This Row],[date]],"mmm")</f>
        <v>Feb</v>
      </c>
    </row>
    <row r="60" spans="1:12" x14ac:dyDescent="0.25">
      <c r="A60" s="6">
        <v>43889</v>
      </c>
      <c r="B60" s="5">
        <v>11</v>
      </c>
      <c r="C60" s="5">
        <v>223</v>
      </c>
      <c r="D60" s="5">
        <v>39</v>
      </c>
      <c r="E60" s="5" t="s">
        <v>13</v>
      </c>
      <c r="F60" s="5">
        <v>9</v>
      </c>
      <c r="G60" s="5">
        <v>23</v>
      </c>
      <c r="H60" s="5" t="s">
        <v>11</v>
      </c>
      <c r="I60" s="5">
        <v>7</v>
      </c>
      <c r="J60" s="5">
        <f>Table13[[#This Row],[ quantity_sold]]*Table13[[#This Row],[ sales_price]]</f>
        <v>8697</v>
      </c>
      <c r="K60" s="5" t="str">
        <f>TEXT(Table13[[#This Row],[date]],"yyy")</f>
        <v>2020</v>
      </c>
      <c r="L60" s="5" t="str">
        <f>TEXT(Table13[[#This Row],[date]],"mmm")</f>
        <v>Feb</v>
      </c>
    </row>
    <row r="61" spans="1:12" x14ac:dyDescent="0.25">
      <c r="A61" s="6">
        <v>43890</v>
      </c>
      <c r="B61" s="5">
        <v>33</v>
      </c>
      <c r="C61" s="5">
        <v>43</v>
      </c>
      <c r="D61" s="5">
        <v>112</v>
      </c>
      <c r="E61" s="5" t="s">
        <v>15</v>
      </c>
      <c r="F61" s="5">
        <v>10</v>
      </c>
      <c r="G61" s="5">
        <v>65</v>
      </c>
      <c r="H61" s="5" t="s">
        <v>14</v>
      </c>
      <c r="I61" s="5">
        <v>8</v>
      </c>
      <c r="J61" s="5">
        <f>Table13[[#This Row],[ quantity_sold]]*Table13[[#This Row],[ sales_price]]</f>
        <v>4816</v>
      </c>
      <c r="K61" s="5" t="str">
        <f>TEXT(Table13[[#This Row],[date]],"yyy")</f>
        <v>2020</v>
      </c>
      <c r="L61" s="5" t="str">
        <f>TEXT(Table13[[#This Row],[date]],"mmm")</f>
        <v>Feb</v>
      </c>
    </row>
    <row r="62" spans="1:12" x14ac:dyDescent="0.25">
      <c r="A62" s="6">
        <v>43891</v>
      </c>
      <c r="B62" s="5">
        <v>26</v>
      </c>
      <c r="C62" s="5">
        <v>230</v>
      </c>
      <c r="D62" s="5">
        <v>323</v>
      </c>
      <c r="E62" s="5" t="s">
        <v>16</v>
      </c>
      <c r="F62" s="5">
        <v>11</v>
      </c>
      <c r="G62" s="5">
        <v>55</v>
      </c>
      <c r="H62" s="5" t="s">
        <v>11</v>
      </c>
      <c r="I62" s="5">
        <v>4</v>
      </c>
      <c r="J62" s="5">
        <f>Table13[[#This Row],[ quantity_sold]]*Table13[[#This Row],[ sales_price]]</f>
        <v>74290</v>
      </c>
      <c r="K62" s="5" t="str">
        <f>TEXT(Table13[[#This Row],[date]],"yyy")</f>
        <v>2020</v>
      </c>
      <c r="L62" s="5" t="str">
        <f>TEXT(Table13[[#This Row],[date]],"mmm")</f>
        <v>Mar</v>
      </c>
    </row>
    <row r="63" spans="1:12" x14ac:dyDescent="0.25">
      <c r="A63" s="6">
        <v>43892</v>
      </c>
      <c r="B63" s="5">
        <v>51</v>
      </c>
      <c r="C63" s="5">
        <v>33</v>
      </c>
      <c r="D63" s="5">
        <v>223</v>
      </c>
      <c r="E63" s="5" t="s">
        <v>16</v>
      </c>
      <c r="F63" s="5">
        <v>12</v>
      </c>
      <c r="G63" s="5">
        <v>60</v>
      </c>
      <c r="H63" s="5" t="s">
        <v>11</v>
      </c>
      <c r="I63" s="5">
        <v>9</v>
      </c>
      <c r="J63" s="5">
        <f>Table13[[#This Row],[ quantity_sold]]*Table13[[#This Row],[ sales_price]]</f>
        <v>7359</v>
      </c>
      <c r="K63" s="5" t="str">
        <f>TEXT(Table13[[#This Row],[date]],"yyy")</f>
        <v>2020</v>
      </c>
      <c r="L63" s="5" t="str">
        <f>TEXT(Table13[[#This Row],[date]],"mmm")</f>
        <v>Mar</v>
      </c>
    </row>
    <row r="64" spans="1:12" x14ac:dyDescent="0.25">
      <c r="A64" s="6">
        <v>43893</v>
      </c>
      <c r="B64" s="5">
        <v>13</v>
      </c>
      <c r="C64" s="5">
        <v>26</v>
      </c>
      <c r="D64" s="5">
        <v>43</v>
      </c>
      <c r="E64" s="5" t="s">
        <v>16</v>
      </c>
      <c r="F64" s="5">
        <v>13</v>
      </c>
      <c r="G64" s="5">
        <v>49</v>
      </c>
      <c r="H64" s="5" t="s">
        <v>14</v>
      </c>
      <c r="I64" s="5">
        <v>1</v>
      </c>
      <c r="J64" s="5">
        <f>Table13[[#This Row],[ quantity_sold]]*Table13[[#This Row],[ sales_price]]</f>
        <v>1118</v>
      </c>
      <c r="K64" s="5" t="str">
        <f>TEXT(Table13[[#This Row],[date]],"yyy")</f>
        <v>2020</v>
      </c>
      <c r="L64" s="5" t="str">
        <f>TEXT(Table13[[#This Row],[date]],"mmm")</f>
        <v>Mar</v>
      </c>
    </row>
    <row r="65" spans="1:12" x14ac:dyDescent="0.25">
      <c r="A65" s="6">
        <v>43894</v>
      </c>
      <c r="B65" s="5">
        <v>17</v>
      </c>
      <c r="C65" s="5">
        <v>51</v>
      </c>
      <c r="D65" s="5">
        <v>44</v>
      </c>
      <c r="E65" s="5" t="s">
        <v>16</v>
      </c>
      <c r="F65" s="5">
        <v>14</v>
      </c>
      <c r="G65" s="5">
        <v>29</v>
      </c>
      <c r="H65" s="5" t="s">
        <v>11</v>
      </c>
      <c r="I65" s="5">
        <v>1</v>
      </c>
      <c r="J65" s="5">
        <f>Table13[[#This Row],[ quantity_sold]]*Table13[[#This Row],[ sales_price]]</f>
        <v>2244</v>
      </c>
      <c r="K65" s="5" t="str">
        <f>TEXT(Table13[[#This Row],[date]],"yyy")</f>
        <v>2020</v>
      </c>
      <c r="L65" s="5" t="str">
        <f>TEXT(Table13[[#This Row],[date]],"mmm")</f>
        <v>Mar</v>
      </c>
    </row>
    <row r="66" spans="1:12" x14ac:dyDescent="0.25">
      <c r="A66" s="6">
        <v>43895</v>
      </c>
      <c r="B66" s="5">
        <v>22</v>
      </c>
      <c r="C66" s="5">
        <v>22</v>
      </c>
      <c r="D66" s="5">
        <v>7</v>
      </c>
      <c r="E66" s="5" t="s">
        <v>15</v>
      </c>
      <c r="F66" s="5">
        <v>15</v>
      </c>
      <c r="G66" s="5">
        <v>36</v>
      </c>
      <c r="H66" s="5" t="s">
        <v>11</v>
      </c>
      <c r="I66" s="5">
        <v>2</v>
      </c>
      <c r="J66" s="5">
        <f>Table13[[#This Row],[ quantity_sold]]*Table13[[#This Row],[ sales_price]]</f>
        <v>154</v>
      </c>
      <c r="K66" s="5" t="str">
        <f>TEXT(Table13[[#This Row],[date]],"yyy")</f>
        <v>2020</v>
      </c>
      <c r="L66" s="5" t="str">
        <f>TEXT(Table13[[#This Row],[date]],"mmm")</f>
        <v>Mar</v>
      </c>
    </row>
    <row r="67" spans="1:12" x14ac:dyDescent="0.25">
      <c r="A67" s="6">
        <v>43896</v>
      </c>
      <c r="B67" s="5">
        <v>32</v>
      </c>
      <c r="C67" s="5">
        <v>44</v>
      </c>
      <c r="D67" s="5">
        <v>55</v>
      </c>
      <c r="E67" s="5" t="s">
        <v>12</v>
      </c>
      <c r="F67" s="5">
        <v>16</v>
      </c>
      <c r="G67" s="5">
        <v>37</v>
      </c>
      <c r="H67" s="5" t="s">
        <v>11</v>
      </c>
      <c r="I67" s="5">
        <v>2</v>
      </c>
      <c r="J67" s="5">
        <f>Table13[[#This Row],[ quantity_sold]]*Table13[[#This Row],[ sales_price]]</f>
        <v>2420</v>
      </c>
      <c r="K67" s="5" t="str">
        <f>TEXT(Table13[[#This Row],[date]],"yyy")</f>
        <v>2020</v>
      </c>
      <c r="L67" s="5" t="str">
        <f>TEXT(Table13[[#This Row],[date]],"mmm")</f>
        <v>Mar</v>
      </c>
    </row>
    <row r="68" spans="1:12" x14ac:dyDescent="0.25">
      <c r="A68" s="6">
        <v>43897</v>
      </c>
      <c r="B68" s="5">
        <v>11</v>
      </c>
      <c r="C68" s="5">
        <v>7</v>
      </c>
      <c r="D68" s="5">
        <v>74</v>
      </c>
      <c r="E68" s="5" t="s">
        <v>12</v>
      </c>
      <c r="F68" s="5">
        <v>17</v>
      </c>
      <c r="G68" s="5">
        <v>25</v>
      </c>
      <c r="H68" s="5" t="s">
        <v>11</v>
      </c>
      <c r="I68" s="5">
        <v>1</v>
      </c>
      <c r="J68" s="5">
        <f>Table13[[#This Row],[ quantity_sold]]*Table13[[#This Row],[ sales_price]]</f>
        <v>518</v>
      </c>
      <c r="K68" s="5" t="str">
        <f>TEXT(Table13[[#This Row],[date]],"yyy")</f>
        <v>2020</v>
      </c>
      <c r="L68" s="5" t="str">
        <f>TEXT(Table13[[#This Row],[date]],"mmm")</f>
        <v>Mar</v>
      </c>
    </row>
    <row r="69" spans="1:12" x14ac:dyDescent="0.25">
      <c r="A69" s="6">
        <v>43898</v>
      </c>
      <c r="B69" s="5">
        <v>33</v>
      </c>
      <c r="C69" s="5">
        <v>55</v>
      </c>
      <c r="D69" s="5">
        <v>39</v>
      </c>
      <c r="E69" s="5" t="s">
        <v>15</v>
      </c>
      <c r="F69" s="5">
        <v>18</v>
      </c>
      <c r="G69" s="5">
        <v>33</v>
      </c>
      <c r="H69" s="5" t="s">
        <v>11</v>
      </c>
      <c r="I69" s="5">
        <v>5</v>
      </c>
      <c r="J69" s="5">
        <f>Table13[[#This Row],[ quantity_sold]]*Table13[[#This Row],[ sales_price]]</f>
        <v>2145</v>
      </c>
      <c r="K69" s="5" t="str">
        <f>TEXT(Table13[[#This Row],[date]],"yyy")</f>
        <v>2020</v>
      </c>
      <c r="L69" s="5" t="str">
        <f>TEXT(Table13[[#This Row],[date]],"mmm")</f>
        <v>Mar</v>
      </c>
    </row>
    <row r="70" spans="1:12" x14ac:dyDescent="0.25">
      <c r="A70" s="6">
        <v>43899</v>
      </c>
      <c r="B70" s="5">
        <v>26</v>
      </c>
      <c r="C70" s="5">
        <v>74</v>
      </c>
      <c r="D70" s="5">
        <v>26</v>
      </c>
      <c r="E70" s="5" t="s">
        <v>15</v>
      </c>
      <c r="F70" s="5">
        <v>19</v>
      </c>
      <c r="G70" s="5">
        <v>52</v>
      </c>
      <c r="H70" s="5" t="s">
        <v>14</v>
      </c>
      <c r="I70" s="5">
        <v>6</v>
      </c>
      <c r="J70" s="5">
        <f>Table13[[#This Row],[ quantity_sold]]*Table13[[#This Row],[ sales_price]]</f>
        <v>1924</v>
      </c>
      <c r="K70" s="5" t="str">
        <f>TEXT(Table13[[#This Row],[date]],"yyy")</f>
        <v>2020</v>
      </c>
      <c r="L70" s="5" t="str">
        <f>TEXT(Table13[[#This Row],[date]],"mmm")</f>
        <v>Mar</v>
      </c>
    </row>
    <row r="71" spans="1:12" x14ac:dyDescent="0.25">
      <c r="A71" s="6">
        <v>43900</v>
      </c>
      <c r="B71" s="5">
        <v>51</v>
      </c>
      <c r="C71" s="5">
        <v>39</v>
      </c>
      <c r="D71" s="5">
        <v>51</v>
      </c>
      <c r="E71" s="5" t="s">
        <v>12</v>
      </c>
      <c r="F71" s="5">
        <v>20</v>
      </c>
      <c r="G71" s="5">
        <v>23</v>
      </c>
      <c r="H71" s="5" t="s">
        <v>14</v>
      </c>
      <c r="I71" s="5">
        <v>8</v>
      </c>
      <c r="J71" s="5">
        <f>Table13[[#This Row],[ quantity_sold]]*Table13[[#This Row],[ sales_price]]</f>
        <v>1989</v>
      </c>
      <c r="K71" s="5" t="str">
        <f>TEXT(Table13[[#This Row],[date]],"yyy")</f>
        <v>2020</v>
      </c>
      <c r="L71" s="5" t="str">
        <f>TEXT(Table13[[#This Row],[date]],"mmm")</f>
        <v>Mar</v>
      </c>
    </row>
    <row r="72" spans="1:12" x14ac:dyDescent="0.25">
      <c r="A72" s="6">
        <v>43901</v>
      </c>
      <c r="B72" s="5">
        <v>13</v>
      </c>
      <c r="C72" s="5">
        <v>112</v>
      </c>
      <c r="D72" s="5">
        <v>13</v>
      </c>
      <c r="E72" s="5" t="s">
        <v>10</v>
      </c>
      <c r="F72" s="5">
        <v>21</v>
      </c>
      <c r="G72" s="5">
        <v>65</v>
      </c>
      <c r="H72" s="5" t="s">
        <v>14</v>
      </c>
      <c r="I72" s="5">
        <v>5</v>
      </c>
      <c r="J72" s="5">
        <f>Table13[[#This Row],[ quantity_sold]]*Table13[[#This Row],[ sales_price]]</f>
        <v>1456</v>
      </c>
      <c r="K72" s="5" t="str">
        <f>TEXT(Table13[[#This Row],[date]],"yyy")</f>
        <v>2020</v>
      </c>
      <c r="L72" s="5" t="str">
        <f>TEXT(Table13[[#This Row],[date]],"mmm")</f>
        <v>Mar</v>
      </c>
    </row>
    <row r="73" spans="1:12" x14ac:dyDescent="0.25">
      <c r="A73" s="6">
        <v>43902</v>
      </c>
      <c r="B73" s="5">
        <v>17</v>
      </c>
      <c r="C73" s="5">
        <v>323</v>
      </c>
      <c r="D73" s="5">
        <v>17</v>
      </c>
      <c r="E73" s="5" t="s">
        <v>12</v>
      </c>
      <c r="F73" s="5">
        <v>22</v>
      </c>
      <c r="G73" s="5">
        <v>55</v>
      </c>
      <c r="H73" s="5" t="s">
        <v>14</v>
      </c>
      <c r="I73" s="5">
        <v>4</v>
      </c>
      <c r="J73" s="5">
        <f>Table13[[#This Row],[ quantity_sold]]*Table13[[#This Row],[ sales_price]]</f>
        <v>5491</v>
      </c>
      <c r="K73" s="5" t="str">
        <f>TEXT(Table13[[#This Row],[date]],"yyy")</f>
        <v>2020</v>
      </c>
      <c r="L73" s="5" t="str">
        <f>TEXT(Table13[[#This Row],[date]],"mmm")</f>
        <v>Mar</v>
      </c>
    </row>
    <row r="74" spans="1:12" x14ac:dyDescent="0.25">
      <c r="A74" s="6">
        <v>43903</v>
      </c>
      <c r="B74" s="5">
        <v>22</v>
      </c>
      <c r="C74" s="5">
        <v>223</v>
      </c>
      <c r="D74" s="5">
        <v>44</v>
      </c>
      <c r="E74" s="5" t="s">
        <v>13</v>
      </c>
      <c r="F74" s="5">
        <v>23</v>
      </c>
      <c r="G74" s="5">
        <v>60</v>
      </c>
      <c r="H74" s="5" t="s">
        <v>11</v>
      </c>
      <c r="I74" s="5">
        <v>3</v>
      </c>
      <c r="J74" s="5">
        <f>Table13[[#This Row],[ quantity_sold]]*Table13[[#This Row],[ sales_price]]</f>
        <v>9812</v>
      </c>
      <c r="K74" s="5" t="str">
        <f>TEXT(Table13[[#This Row],[date]],"yyy")</f>
        <v>2020</v>
      </c>
      <c r="L74" s="5" t="str">
        <f>TEXT(Table13[[#This Row],[date]],"mmm")</f>
        <v>Mar</v>
      </c>
    </row>
    <row r="75" spans="1:12" x14ac:dyDescent="0.25">
      <c r="A75" s="6">
        <v>43904</v>
      </c>
      <c r="B75" s="5">
        <v>32</v>
      </c>
      <c r="C75" s="5">
        <v>43</v>
      </c>
      <c r="D75" s="5">
        <v>7</v>
      </c>
      <c r="E75" s="5" t="s">
        <v>15</v>
      </c>
      <c r="F75" s="5">
        <v>24</v>
      </c>
      <c r="G75" s="5">
        <v>29</v>
      </c>
      <c r="H75" s="5" t="s">
        <v>11</v>
      </c>
      <c r="I75" s="5">
        <v>3</v>
      </c>
      <c r="J75" s="5">
        <f>Table13[[#This Row],[ quantity_sold]]*Table13[[#This Row],[ sales_price]]</f>
        <v>301</v>
      </c>
      <c r="K75" s="5" t="str">
        <f>TEXT(Table13[[#This Row],[date]],"yyy")</f>
        <v>2020</v>
      </c>
      <c r="L75" s="5" t="str">
        <f>TEXT(Table13[[#This Row],[date]],"mmm")</f>
        <v>Mar</v>
      </c>
    </row>
    <row r="76" spans="1:12" x14ac:dyDescent="0.25">
      <c r="A76" s="6">
        <v>43905</v>
      </c>
      <c r="B76" s="5">
        <v>11</v>
      </c>
      <c r="C76" s="5">
        <v>643</v>
      </c>
      <c r="D76" s="5">
        <v>55</v>
      </c>
      <c r="E76" s="5" t="s">
        <v>16</v>
      </c>
      <c r="F76" s="5">
        <v>25</v>
      </c>
      <c r="G76" s="5">
        <v>36</v>
      </c>
      <c r="H76" s="5" t="s">
        <v>11</v>
      </c>
      <c r="I76" s="5">
        <v>2</v>
      </c>
      <c r="J76" s="5">
        <f>Table13[[#This Row],[ quantity_sold]]*Table13[[#This Row],[ sales_price]]</f>
        <v>35365</v>
      </c>
      <c r="K76" s="5" t="str">
        <f>TEXT(Table13[[#This Row],[date]],"yyy")</f>
        <v>2020</v>
      </c>
      <c r="L76" s="5" t="str">
        <f>TEXT(Table13[[#This Row],[date]],"mmm")</f>
        <v>Mar</v>
      </c>
    </row>
    <row r="77" spans="1:12" x14ac:dyDescent="0.25">
      <c r="A77" s="6">
        <v>43906</v>
      </c>
      <c r="B77" s="5">
        <v>33</v>
      </c>
      <c r="C77" s="5">
        <v>33</v>
      </c>
      <c r="D77" s="5">
        <v>74</v>
      </c>
      <c r="E77" s="5" t="s">
        <v>15</v>
      </c>
      <c r="F77" s="5">
        <v>1</v>
      </c>
      <c r="G77" s="5">
        <v>25</v>
      </c>
      <c r="H77" s="5" t="s">
        <v>11</v>
      </c>
      <c r="I77" s="5">
        <v>8</v>
      </c>
      <c r="J77" s="5">
        <f>Table13[[#This Row],[ quantity_sold]]*Table13[[#This Row],[ sales_price]]</f>
        <v>2442</v>
      </c>
      <c r="K77" s="5" t="str">
        <f>TEXT(Table13[[#This Row],[date]],"yyy")</f>
        <v>2020</v>
      </c>
      <c r="L77" s="5" t="str">
        <f>TEXT(Table13[[#This Row],[date]],"mmm")</f>
        <v>Mar</v>
      </c>
    </row>
    <row r="78" spans="1:12" x14ac:dyDescent="0.25">
      <c r="A78" s="6">
        <v>43907</v>
      </c>
      <c r="B78" s="5">
        <v>26</v>
      </c>
      <c r="C78" s="5">
        <v>26</v>
      </c>
      <c r="D78" s="5">
        <v>39</v>
      </c>
      <c r="E78" s="5" t="s">
        <v>15</v>
      </c>
      <c r="F78" s="5">
        <v>2</v>
      </c>
      <c r="G78" s="5">
        <v>33</v>
      </c>
      <c r="H78" s="5" t="s">
        <v>11</v>
      </c>
      <c r="I78" s="5">
        <v>7</v>
      </c>
      <c r="J78" s="5">
        <f>Table13[[#This Row],[ quantity_sold]]*Table13[[#This Row],[ sales_price]]</f>
        <v>1014</v>
      </c>
      <c r="K78" s="5" t="str">
        <f>TEXT(Table13[[#This Row],[date]],"yyy")</f>
        <v>2020</v>
      </c>
      <c r="L78" s="5" t="str">
        <f>TEXT(Table13[[#This Row],[date]],"mmm")</f>
        <v>Mar</v>
      </c>
    </row>
    <row r="79" spans="1:12" x14ac:dyDescent="0.25">
      <c r="A79" s="6">
        <v>43908</v>
      </c>
      <c r="B79" s="5">
        <v>51</v>
      </c>
      <c r="C79" s="5">
        <v>51</v>
      </c>
      <c r="D79" s="5">
        <v>112</v>
      </c>
      <c r="E79" s="5" t="s">
        <v>15</v>
      </c>
      <c r="F79" s="5">
        <v>3</v>
      </c>
      <c r="G79" s="5">
        <v>52</v>
      </c>
      <c r="H79" s="5" t="s">
        <v>14</v>
      </c>
      <c r="I79" s="5">
        <v>5</v>
      </c>
      <c r="J79" s="5">
        <f>Table13[[#This Row],[ quantity_sold]]*Table13[[#This Row],[ sales_price]]</f>
        <v>5712</v>
      </c>
      <c r="K79" s="5" t="str">
        <f>TEXT(Table13[[#This Row],[date]],"yyy")</f>
        <v>2020</v>
      </c>
      <c r="L79" s="5" t="str">
        <f>TEXT(Table13[[#This Row],[date]],"mmm")</f>
        <v>Mar</v>
      </c>
    </row>
    <row r="80" spans="1:12" x14ac:dyDescent="0.25">
      <c r="A80" s="6">
        <v>43909</v>
      </c>
      <c r="B80" s="5">
        <v>13</v>
      </c>
      <c r="C80" s="5">
        <v>22</v>
      </c>
      <c r="D80" s="5">
        <v>323</v>
      </c>
      <c r="E80" s="5" t="s">
        <v>15</v>
      </c>
      <c r="F80" s="5">
        <v>4</v>
      </c>
      <c r="G80" s="5">
        <v>29</v>
      </c>
      <c r="H80" s="5" t="s">
        <v>11</v>
      </c>
      <c r="I80" s="5">
        <v>4</v>
      </c>
      <c r="J80" s="5">
        <f>Table13[[#This Row],[ quantity_sold]]*Table13[[#This Row],[ sales_price]]</f>
        <v>7106</v>
      </c>
      <c r="K80" s="5" t="str">
        <f>TEXT(Table13[[#This Row],[date]],"yyy")</f>
        <v>2020</v>
      </c>
      <c r="L80" s="5" t="str">
        <f>TEXT(Table13[[#This Row],[date]],"mmm")</f>
        <v>Mar</v>
      </c>
    </row>
    <row r="81" spans="1:12" x14ac:dyDescent="0.25">
      <c r="A81" s="6">
        <v>43910</v>
      </c>
      <c r="B81" s="5">
        <v>17</v>
      </c>
      <c r="C81" s="5">
        <v>44</v>
      </c>
      <c r="D81" s="5">
        <v>223</v>
      </c>
      <c r="E81" s="5" t="s">
        <v>10</v>
      </c>
      <c r="F81" s="5">
        <v>5</v>
      </c>
      <c r="G81" s="5">
        <v>36</v>
      </c>
      <c r="H81" s="5" t="s">
        <v>11</v>
      </c>
      <c r="I81" s="5">
        <v>7</v>
      </c>
      <c r="J81" s="5">
        <f>Table13[[#This Row],[ quantity_sold]]*Table13[[#This Row],[ sales_price]]</f>
        <v>9812</v>
      </c>
      <c r="K81" s="5" t="str">
        <f>TEXT(Table13[[#This Row],[date]],"yyy")</f>
        <v>2020</v>
      </c>
      <c r="L81" s="5" t="str">
        <f>TEXT(Table13[[#This Row],[date]],"mmm")</f>
        <v>Mar</v>
      </c>
    </row>
    <row r="82" spans="1:12" x14ac:dyDescent="0.25">
      <c r="A82" s="6">
        <v>43911</v>
      </c>
      <c r="B82" s="5">
        <v>22</v>
      </c>
      <c r="C82" s="5">
        <v>7</v>
      </c>
      <c r="D82" s="5">
        <v>43</v>
      </c>
      <c r="E82" s="5" t="s">
        <v>15</v>
      </c>
      <c r="F82" s="5">
        <v>6</v>
      </c>
      <c r="G82" s="5">
        <v>37</v>
      </c>
      <c r="H82" s="5" t="s">
        <v>11</v>
      </c>
      <c r="I82" s="5">
        <v>7</v>
      </c>
      <c r="J82" s="5">
        <f>Table13[[#This Row],[ quantity_sold]]*Table13[[#This Row],[ sales_price]]</f>
        <v>301</v>
      </c>
      <c r="K82" s="5" t="str">
        <f>TEXT(Table13[[#This Row],[date]],"yyy")</f>
        <v>2020</v>
      </c>
      <c r="L82" s="5" t="str">
        <f>TEXT(Table13[[#This Row],[date]],"mmm")</f>
        <v>Mar</v>
      </c>
    </row>
    <row r="83" spans="1:12" x14ac:dyDescent="0.25">
      <c r="A83" s="6">
        <v>43912</v>
      </c>
      <c r="B83" s="5">
        <v>32</v>
      </c>
      <c r="C83" s="5">
        <v>55</v>
      </c>
      <c r="D83" s="5">
        <v>44</v>
      </c>
      <c r="E83" s="5" t="s">
        <v>10</v>
      </c>
      <c r="F83" s="5">
        <v>7</v>
      </c>
      <c r="G83" s="5">
        <v>42</v>
      </c>
      <c r="H83" s="5" t="s">
        <v>14</v>
      </c>
      <c r="I83" s="5">
        <v>8</v>
      </c>
      <c r="J83" s="5">
        <f>Table13[[#This Row],[ quantity_sold]]*Table13[[#This Row],[ sales_price]]</f>
        <v>2420</v>
      </c>
      <c r="K83" s="5" t="str">
        <f>TEXT(Table13[[#This Row],[date]],"yyy")</f>
        <v>2020</v>
      </c>
      <c r="L83" s="5" t="str">
        <f>TEXT(Table13[[#This Row],[date]],"mmm")</f>
        <v>Mar</v>
      </c>
    </row>
    <row r="84" spans="1:12" x14ac:dyDescent="0.25">
      <c r="A84" s="6">
        <v>43913</v>
      </c>
      <c r="B84" s="5">
        <v>11</v>
      </c>
      <c r="C84" s="5">
        <v>74</v>
      </c>
      <c r="D84" s="5">
        <v>7</v>
      </c>
      <c r="E84" s="5" t="s">
        <v>15</v>
      </c>
      <c r="F84" s="5">
        <v>8</v>
      </c>
      <c r="G84" s="5">
        <v>23</v>
      </c>
      <c r="H84" s="5" t="s">
        <v>14</v>
      </c>
      <c r="I84" s="5">
        <v>4</v>
      </c>
      <c r="J84" s="5">
        <f>Table13[[#This Row],[ quantity_sold]]*Table13[[#This Row],[ sales_price]]</f>
        <v>518</v>
      </c>
      <c r="K84" s="5" t="str">
        <f>TEXT(Table13[[#This Row],[date]],"yyy")</f>
        <v>2020</v>
      </c>
      <c r="L84" s="5" t="str">
        <f>TEXT(Table13[[#This Row],[date]],"mmm")</f>
        <v>Mar</v>
      </c>
    </row>
    <row r="85" spans="1:12" x14ac:dyDescent="0.25">
      <c r="A85" s="6">
        <v>43914</v>
      </c>
      <c r="B85" s="5">
        <v>33</v>
      </c>
      <c r="C85" s="5">
        <v>39</v>
      </c>
      <c r="D85" s="5">
        <v>55</v>
      </c>
      <c r="E85" s="5" t="s">
        <v>10</v>
      </c>
      <c r="F85" s="5">
        <v>9</v>
      </c>
      <c r="G85" s="5">
        <v>23</v>
      </c>
      <c r="H85" s="5" t="s">
        <v>11</v>
      </c>
      <c r="I85" s="5">
        <v>9</v>
      </c>
      <c r="J85" s="5">
        <f>Table13[[#This Row],[ quantity_sold]]*Table13[[#This Row],[ sales_price]]</f>
        <v>2145</v>
      </c>
      <c r="K85" s="5" t="str">
        <f>TEXT(Table13[[#This Row],[date]],"yyy")</f>
        <v>2020</v>
      </c>
      <c r="L85" s="5" t="str">
        <f>TEXT(Table13[[#This Row],[date]],"mmm")</f>
        <v>Mar</v>
      </c>
    </row>
    <row r="86" spans="1:12" x14ac:dyDescent="0.25">
      <c r="A86" s="6">
        <v>43915</v>
      </c>
      <c r="B86" s="5">
        <v>26</v>
      </c>
      <c r="C86" s="5">
        <v>112</v>
      </c>
      <c r="D86" s="5">
        <v>74</v>
      </c>
      <c r="E86" s="5" t="s">
        <v>10</v>
      </c>
      <c r="F86" s="5">
        <v>10</v>
      </c>
      <c r="G86" s="5">
        <v>65</v>
      </c>
      <c r="H86" s="5" t="s">
        <v>14</v>
      </c>
      <c r="I86" s="5">
        <v>1</v>
      </c>
      <c r="J86" s="5">
        <f>Table13[[#This Row],[ quantity_sold]]*Table13[[#This Row],[ sales_price]]</f>
        <v>8288</v>
      </c>
      <c r="K86" s="5" t="str">
        <f>TEXT(Table13[[#This Row],[date]],"yyy")</f>
        <v>2020</v>
      </c>
      <c r="L86" s="5" t="str">
        <f>TEXT(Table13[[#This Row],[date]],"mmm")</f>
        <v>Mar</v>
      </c>
    </row>
    <row r="87" spans="1:12" x14ac:dyDescent="0.25">
      <c r="A87" s="6">
        <v>43916</v>
      </c>
      <c r="B87" s="5">
        <v>51</v>
      </c>
      <c r="C87" s="5">
        <v>323</v>
      </c>
      <c r="D87" s="5">
        <v>39</v>
      </c>
      <c r="E87" s="5" t="s">
        <v>12</v>
      </c>
      <c r="F87" s="5">
        <v>11</v>
      </c>
      <c r="G87" s="5">
        <v>55</v>
      </c>
      <c r="H87" s="5" t="s">
        <v>11</v>
      </c>
      <c r="I87" s="5">
        <v>1</v>
      </c>
      <c r="J87" s="5">
        <f>Table13[[#This Row],[ quantity_sold]]*Table13[[#This Row],[ sales_price]]</f>
        <v>12597</v>
      </c>
      <c r="K87" s="5" t="str">
        <f>TEXT(Table13[[#This Row],[date]],"yyy")</f>
        <v>2020</v>
      </c>
      <c r="L87" s="5" t="str">
        <f>TEXT(Table13[[#This Row],[date]],"mmm")</f>
        <v>Mar</v>
      </c>
    </row>
    <row r="88" spans="1:12" x14ac:dyDescent="0.25">
      <c r="A88" s="6">
        <v>43917</v>
      </c>
      <c r="B88" s="5">
        <v>13</v>
      </c>
      <c r="C88" s="5">
        <v>223</v>
      </c>
      <c r="D88" s="5">
        <v>26</v>
      </c>
      <c r="E88" s="5" t="s">
        <v>13</v>
      </c>
      <c r="F88" s="5">
        <v>12</v>
      </c>
      <c r="G88" s="5">
        <v>60</v>
      </c>
      <c r="H88" s="5" t="s">
        <v>11</v>
      </c>
      <c r="I88" s="5">
        <v>2</v>
      </c>
      <c r="J88" s="5">
        <f>Table13[[#This Row],[ quantity_sold]]*Table13[[#This Row],[ sales_price]]</f>
        <v>5798</v>
      </c>
      <c r="K88" s="5" t="str">
        <f>TEXT(Table13[[#This Row],[date]],"yyy")</f>
        <v>2020</v>
      </c>
      <c r="L88" s="5" t="str">
        <f>TEXT(Table13[[#This Row],[date]],"mmm")</f>
        <v>Mar</v>
      </c>
    </row>
    <row r="89" spans="1:12" x14ac:dyDescent="0.25">
      <c r="A89" s="6">
        <v>43918</v>
      </c>
      <c r="B89" s="5">
        <v>17</v>
      </c>
      <c r="C89" s="5">
        <v>43</v>
      </c>
      <c r="D89" s="5">
        <v>51</v>
      </c>
      <c r="E89" s="5" t="s">
        <v>15</v>
      </c>
      <c r="F89" s="5">
        <v>13</v>
      </c>
      <c r="G89" s="5">
        <v>49</v>
      </c>
      <c r="H89" s="5" t="s">
        <v>14</v>
      </c>
      <c r="I89" s="5">
        <v>2</v>
      </c>
      <c r="J89" s="5">
        <f>Table13[[#This Row],[ quantity_sold]]*Table13[[#This Row],[ sales_price]]</f>
        <v>2193</v>
      </c>
      <c r="K89" s="5" t="str">
        <f>TEXT(Table13[[#This Row],[date]],"yyy")</f>
        <v>2020</v>
      </c>
      <c r="L89" s="5" t="str">
        <f>TEXT(Table13[[#This Row],[date]],"mmm")</f>
        <v>Mar</v>
      </c>
    </row>
    <row r="90" spans="1:12" x14ac:dyDescent="0.25">
      <c r="A90" s="6">
        <v>43919</v>
      </c>
      <c r="B90" s="5">
        <v>22</v>
      </c>
      <c r="C90" s="5">
        <v>643</v>
      </c>
      <c r="D90" s="5">
        <v>13</v>
      </c>
      <c r="E90" s="5" t="s">
        <v>16</v>
      </c>
      <c r="F90" s="5">
        <v>14</v>
      </c>
      <c r="G90" s="5">
        <v>29</v>
      </c>
      <c r="H90" s="5" t="s">
        <v>11</v>
      </c>
      <c r="I90" s="5">
        <v>1</v>
      </c>
      <c r="J90" s="5">
        <f>Table13[[#This Row],[ quantity_sold]]*Table13[[#This Row],[ sales_price]]</f>
        <v>8359</v>
      </c>
      <c r="K90" s="5" t="str">
        <f>TEXT(Table13[[#This Row],[date]],"yyy")</f>
        <v>2020</v>
      </c>
      <c r="L90" s="5" t="str">
        <f>TEXT(Table13[[#This Row],[date]],"mmm")</f>
        <v>Mar</v>
      </c>
    </row>
    <row r="91" spans="1:12" x14ac:dyDescent="0.25">
      <c r="A91" s="6">
        <v>43920</v>
      </c>
      <c r="B91" s="5">
        <v>32</v>
      </c>
      <c r="C91" s="5">
        <v>33</v>
      </c>
      <c r="D91" s="5">
        <v>17</v>
      </c>
      <c r="E91" s="5" t="s">
        <v>16</v>
      </c>
      <c r="F91" s="5">
        <v>15</v>
      </c>
      <c r="G91" s="5">
        <v>36</v>
      </c>
      <c r="H91" s="5" t="s">
        <v>11</v>
      </c>
      <c r="I91" s="5">
        <v>5</v>
      </c>
      <c r="J91" s="5">
        <f>Table13[[#This Row],[ quantity_sold]]*Table13[[#This Row],[ sales_price]]</f>
        <v>561</v>
      </c>
      <c r="K91" s="5" t="str">
        <f>TEXT(Table13[[#This Row],[date]],"yyy")</f>
        <v>2020</v>
      </c>
      <c r="L91" s="5" t="str">
        <f>TEXT(Table13[[#This Row],[date]],"mmm")</f>
        <v>Mar</v>
      </c>
    </row>
    <row r="92" spans="1:12" x14ac:dyDescent="0.25">
      <c r="A92" s="6">
        <v>43921</v>
      </c>
      <c r="B92" s="5">
        <v>11</v>
      </c>
      <c r="C92" s="5">
        <v>26</v>
      </c>
      <c r="D92" s="5">
        <v>44</v>
      </c>
      <c r="E92" s="5" t="s">
        <v>16</v>
      </c>
      <c r="F92" s="5">
        <v>16</v>
      </c>
      <c r="G92" s="5">
        <v>37</v>
      </c>
      <c r="H92" s="5" t="s">
        <v>11</v>
      </c>
      <c r="I92" s="5">
        <v>6</v>
      </c>
      <c r="J92" s="5">
        <f>Table13[[#This Row],[ quantity_sold]]*Table13[[#This Row],[ sales_price]]</f>
        <v>1144</v>
      </c>
      <c r="K92" s="5" t="str">
        <f>TEXT(Table13[[#This Row],[date]],"yyy")</f>
        <v>2020</v>
      </c>
      <c r="L92" s="5" t="str">
        <f>TEXT(Table13[[#This Row],[date]],"mmm")</f>
        <v>Mar</v>
      </c>
    </row>
    <row r="93" spans="1:12" x14ac:dyDescent="0.25">
      <c r="A93" s="6">
        <v>43922</v>
      </c>
      <c r="B93" s="5">
        <v>33</v>
      </c>
      <c r="C93" s="5">
        <v>51</v>
      </c>
      <c r="D93" s="5">
        <v>7</v>
      </c>
      <c r="E93" s="5" t="s">
        <v>16</v>
      </c>
      <c r="F93" s="5">
        <v>17</v>
      </c>
      <c r="G93" s="5">
        <v>25</v>
      </c>
      <c r="H93" s="5" t="s">
        <v>11</v>
      </c>
      <c r="I93" s="5">
        <v>8</v>
      </c>
      <c r="J93" s="5">
        <f>Table13[[#This Row],[ quantity_sold]]*Table13[[#This Row],[ sales_price]]</f>
        <v>357</v>
      </c>
      <c r="K93" s="5" t="str">
        <f>TEXT(Table13[[#This Row],[date]],"yyy")</f>
        <v>2020</v>
      </c>
      <c r="L93" s="5" t="str">
        <f>TEXT(Table13[[#This Row],[date]],"mmm")</f>
        <v>Apr</v>
      </c>
    </row>
    <row r="94" spans="1:12" x14ac:dyDescent="0.25">
      <c r="A94" s="6">
        <v>43923</v>
      </c>
      <c r="B94" s="5">
        <v>26</v>
      </c>
      <c r="C94" s="5">
        <v>22</v>
      </c>
      <c r="D94" s="5">
        <v>55</v>
      </c>
      <c r="E94" s="5" t="s">
        <v>15</v>
      </c>
      <c r="F94" s="5">
        <v>18</v>
      </c>
      <c r="G94" s="5">
        <v>33</v>
      </c>
      <c r="H94" s="5" t="s">
        <v>11</v>
      </c>
      <c r="I94" s="5">
        <v>5</v>
      </c>
      <c r="J94" s="5">
        <f>Table13[[#This Row],[ quantity_sold]]*Table13[[#This Row],[ sales_price]]</f>
        <v>1210</v>
      </c>
      <c r="K94" s="5" t="str">
        <f>TEXT(Table13[[#This Row],[date]],"yyy")</f>
        <v>2020</v>
      </c>
      <c r="L94" s="5" t="str">
        <f>TEXT(Table13[[#This Row],[date]],"mmm")</f>
        <v>Apr</v>
      </c>
    </row>
    <row r="95" spans="1:12" x14ac:dyDescent="0.25">
      <c r="A95" s="6">
        <v>43924</v>
      </c>
      <c r="B95" s="5">
        <v>51</v>
      </c>
      <c r="C95" s="5">
        <v>44</v>
      </c>
      <c r="D95" s="5">
        <v>74</v>
      </c>
      <c r="E95" s="5" t="s">
        <v>12</v>
      </c>
      <c r="F95" s="5">
        <v>19</v>
      </c>
      <c r="G95" s="5">
        <v>52</v>
      </c>
      <c r="H95" s="5" t="s">
        <v>14</v>
      </c>
      <c r="I95" s="5">
        <v>4</v>
      </c>
      <c r="J95" s="5">
        <f>Table13[[#This Row],[ quantity_sold]]*Table13[[#This Row],[ sales_price]]</f>
        <v>3256</v>
      </c>
      <c r="K95" s="5" t="str">
        <f>TEXT(Table13[[#This Row],[date]],"yyy")</f>
        <v>2020</v>
      </c>
      <c r="L95" s="5" t="str">
        <f>TEXT(Table13[[#This Row],[date]],"mmm")</f>
        <v>Apr</v>
      </c>
    </row>
    <row r="96" spans="1:12" x14ac:dyDescent="0.25">
      <c r="A96" s="6">
        <v>43925</v>
      </c>
      <c r="B96" s="5">
        <v>13</v>
      </c>
      <c r="C96" s="5">
        <v>7</v>
      </c>
      <c r="D96" s="5">
        <v>39</v>
      </c>
      <c r="E96" s="5" t="s">
        <v>12</v>
      </c>
      <c r="F96" s="5">
        <v>20</v>
      </c>
      <c r="G96" s="5">
        <v>23</v>
      </c>
      <c r="H96" s="5" t="s">
        <v>14</v>
      </c>
      <c r="I96" s="5">
        <v>3</v>
      </c>
      <c r="J96" s="5">
        <f>Table13[[#This Row],[ quantity_sold]]*Table13[[#This Row],[ sales_price]]</f>
        <v>273</v>
      </c>
      <c r="K96" s="5" t="str">
        <f>TEXT(Table13[[#This Row],[date]],"yyy")</f>
        <v>2020</v>
      </c>
      <c r="L96" s="5" t="str">
        <f>TEXT(Table13[[#This Row],[date]],"mmm")</f>
        <v>Apr</v>
      </c>
    </row>
    <row r="97" spans="1:12" x14ac:dyDescent="0.25">
      <c r="A97" s="6">
        <v>43926</v>
      </c>
      <c r="B97" s="5">
        <v>17</v>
      </c>
      <c r="C97" s="5">
        <v>55</v>
      </c>
      <c r="D97" s="5">
        <v>112</v>
      </c>
      <c r="E97" s="5" t="s">
        <v>15</v>
      </c>
      <c r="F97" s="5">
        <v>21</v>
      </c>
      <c r="G97" s="5">
        <v>65</v>
      </c>
      <c r="H97" s="5" t="s">
        <v>14</v>
      </c>
      <c r="I97" s="5">
        <v>3</v>
      </c>
      <c r="J97" s="5">
        <f>Table13[[#This Row],[ quantity_sold]]*Table13[[#This Row],[ sales_price]]</f>
        <v>6160</v>
      </c>
      <c r="K97" s="5" t="str">
        <f>TEXT(Table13[[#This Row],[date]],"yyy")</f>
        <v>2020</v>
      </c>
      <c r="L97" s="5" t="str">
        <f>TEXT(Table13[[#This Row],[date]],"mmm")</f>
        <v>Apr</v>
      </c>
    </row>
    <row r="98" spans="1:12" x14ac:dyDescent="0.25">
      <c r="A98" s="6">
        <v>43927</v>
      </c>
      <c r="B98" s="5">
        <v>22</v>
      </c>
      <c r="C98" s="5">
        <v>74</v>
      </c>
      <c r="D98" s="5">
        <v>323</v>
      </c>
      <c r="E98" s="5" t="s">
        <v>15</v>
      </c>
      <c r="F98" s="5">
        <v>22</v>
      </c>
      <c r="G98" s="5">
        <v>55</v>
      </c>
      <c r="H98" s="5" t="s">
        <v>14</v>
      </c>
      <c r="I98" s="5">
        <v>2</v>
      </c>
      <c r="J98" s="5">
        <f>Table13[[#This Row],[ quantity_sold]]*Table13[[#This Row],[ sales_price]]</f>
        <v>23902</v>
      </c>
      <c r="K98" s="5" t="str">
        <f>TEXT(Table13[[#This Row],[date]],"yyy")</f>
        <v>2020</v>
      </c>
      <c r="L98" s="5" t="str">
        <f>TEXT(Table13[[#This Row],[date]],"mmm")</f>
        <v>Apr</v>
      </c>
    </row>
    <row r="99" spans="1:12" x14ac:dyDescent="0.25">
      <c r="A99" s="6">
        <v>43928</v>
      </c>
      <c r="B99" s="5">
        <v>32</v>
      </c>
      <c r="C99" s="5">
        <v>39</v>
      </c>
      <c r="D99" s="5">
        <v>223</v>
      </c>
      <c r="E99" s="5" t="s">
        <v>12</v>
      </c>
      <c r="F99" s="5">
        <v>23</v>
      </c>
      <c r="G99" s="5">
        <v>60</v>
      </c>
      <c r="H99" s="5" t="s">
        <v>11</v>
      </c>
      <c r="I99" s="5">
        <v>8</v>
      </c>
      <c r="J99" s="5">
        <f>Table13[[#This Row],[ quantity_sold]]*Table13[[#This Row],[ sales_price]]</f>
        <v>8697</v>
      </c>
      <c r="K99" s="5" t="str">
        <f>TEXT(Table13[[#This Row],[date]],"yyy")</f>
        <v>2020</v>
      </c>
      <c r="L99" s="5" t="str">
        <f>TEXT(Table13[[#This Row],[date]],"mmm")</f>
        <v>Apr</v>
      </c>
    </row>
    <row r="100" spans="1:12" x14ac:dyDescent="0.25">
      <c r="A100" s="6">
        <v>43929</v>
      </c>
      <c r="B100" s="5">
        <v>11</v>
      </c>
      <c r="C100" s="5">
        <v>112</v>
      </c>
      <c r="D100" s="5">
        <v>43</v>
      </c>
      <c r="E100" s="5" t="s">
        <v>10</v>
      </c>
      <c r="F100" s="5">
        <v>24</v>
      </c>
      <c r="G100" s="5">
        <v>29</v>
      </c>
      <c r="H100" s="5" t="s">
        <v>11</v>
      </c>
      <c r="I100" s="5">
        <v>7</v>
      </c>
      <c r="J100" s="5">
        <f>Table13[[#This Row],[ quantity_sold]]*Table13[[#This Row],[ sales_price]]</f>
        <v>4816</v>
      </c>
      <c r="K100" s="5" t="str">
        <f>TEXT(Table13[[#This Row],[date]],"yyy")</f>
        <v>2020</v>
      </c>
      <c r="L100" s="5" t="str">
        <f>TEXT(Table13[[#This Row],[date]],"mmm")</f>
        <v>Apr</v>
      </c>
    </row>
    <row r="101" spans="1:12" x14ac:dyDescent="0.25">
      <c r="A101" s="6">
        <v>43930</v>
      </c>
      <c r="B101" s="5">
        <v>33</v>
      </c>
      <c r="C101" s="5">
        <v>323</v>
      </c>
      <c r="D101" s="5">
        <v>44</v>
      </c>
      <c r="E101" s="5" t="s">
        <v>12</v>
      </c>
      <c r="F101" s="5">
        <v>25</v>
      </c>
      <c r="G101" s="5">
        <v>36</v>
      </c>
      <c r="H101" s="5" t="s">
        <v>11</v>
      </c>
      <c r="I101" s="5">
        <v>5</v>
      </c>
      <c r="J101" s="5">
        <f>Table13[[#This Row],[ quantity_sold]]*Table13[[#This Row],[ sales_price]]</f>
        <v>14212</v>
      </c>
      <c r="K101" s="5" t="str">
        <f>TEXT(Table13[[#This Row],[date]],"yyy")</f>
        <v>2020</v>
      </c>
      <c r="L101" s="5" t="str">
        <f>TEXT(Table13[[#This Row],[date]],"mmm")</f>
        <v>Apr</v>
      </c>
    </row>
    <row r="102" spans="1:12" x14ac:dyDescent="0.25">
      <c r="A102" s="6">
        <v>43931</v>
      </c>
      <c r="B102" s="5">
        <v>26</v>
      </c>
      <c r="C102" s="5">
        <v>223</v>
      </c>
      <c r="D102" s="5">
        <v>7</v>
      </c>
      <c r="E102" s="5" t="s">
        <v>13</v>
      </c>
      <c r="F102" s="5">
        <v>1</v>
      </c>
      <c r="G102" s="5">
        <v>25</v>
      </c>
      <c r="H102" s="5" t="s">
        <v>11</v>
      </c>
      <c r="I102" s="5">
        <v>4</v>
      </c>
      <c r="J102" s="5">
        <f>Table13[[#This Row],[ quantity_sold]]*Table13[[#This Row],[ sales_price]]</f>
        <v>1561</v>
      </c>
      <c r="K102" s="5" t="str">
        <f>TEXT(Table13[[#This Row],[date]],"yyy")</f>
        <v>2020</v>
      </c>
      <c r="L102" s="5" t="str">
        <f>TEXT(Table13[[#This Row],[date]],"mmm")</f>
        <v>Apr</v>
      </c>
    </row>
    <row r="103" spans="1:12" x14ac:dyDescent="0.25">
      <c r="A103" s="6">
        <v>43932</v>
      </c>
      <c r="B103" s="5">
        <v>51</v>
      </c>
      <c r="C103" s="5">
        <v>43</v>
      </c>
      <c r="D103" s="5">
        <v>55</v>
      </c>
      <c r="E103" s="5" t="s">
        <v>15</v>
      </c>
      <c r="F103" s="5">
        <v>2</v>
      </c>
      <c r="G103" s="5">
        <v>33</v>
      </c>
      <c r="H103" s="5" t="s">
        <v>11</v>
      </c>
      <c r="I103" s="5">
        <v>7</v>
      </c>
      <c r="J103" s="5">
        <f>Table13[[#This Row],[ quantity_sold]]*Table13[[#This Row],[ sales_price]]</f>
        <v>2365</v>
      </c>
      <c r="K103" s="5" t="str">
        <f>TEXT(Table13[[#This Row],[date]],"yyy")</f>
        <v>2020</v>
      </c>
      <c r="L103" s="5" t="str">
        <f>TEXT(Table13[[#This Row],[date]],"mmm")</f>
        <v>Apr</v>
      </c>
    </row>
    <row r="104" spans="1:12" x14ac:dyDescent="0.25">
      <c r="A104" s="6">
        <v>43933</v>
      </c>
      <c r="B104" s="5">
        <v>13</v>
      </c>
      <c r="C104" s="5">
        <v>643</v>
      </c>
      <c r="D104" s="5">
        <v>74</v>
      </c>
      <c r="E104" s="5" t="s">
        <v>16</v>
      </c>
      <c r="F104" s="5">
        <v>3</v>
      </c>
      <c r="G104" s="5">
        <v>52</v>
      </c>
      <c r="H104" s="5" t="s">
        <v>14</v>
      </c>
      <c r="I104" s="5">
        <v>7</v>
      </c>
      <c r="J104" s="5">
        <f>Table13[[#This Row],[ quantity_sold]]*Table13[[#This Row],[ sales_price]]</f>
        <v>47582</v>
      </c>
      <c r="K104" s="5" t="str">
        <f>TEXT(Table13[[#This Row],[date]],"yyy")</f>
        <v>2020</v>
      </c>
      <c r="L104" s="5" t="str">
        <f>TEXT(Table13[[#This Row],[date]],"mmm")</f>
        <v>Apr</v>
      </c>
    </row>
    <row r="105" spans="1:12" x14ac:dyDescent="0.25">
      <c r="A105" s="6">
        <v>43934</v>
      </c>
      <c r="B105" s="5">
        <v>17</v>
      </c>
      <c r="C105" s="5">
        <v>33</v>
      </c>
      <c r="D105" s="5">
        <v>39</v>
      </c>
      <c r="E105" s="5" t="s">
        <v>15</v>
      </c>
      <c r="F105" s="5">
        <v>4</v>
      </c>
      <c r="G105" s="5">
        <v>29</v>
      </c>
      <c r="H105" s="5" t="s">
        <v>11</v>
      </c>
      <c r="I105" s="5">
        <v>8</v>
      </c>
      <c r="J105" s="5">
        <f>Table13[[#This Row],[ quantity_sold]]*Table13[[#This Row],[ sales_price]]</f>
        <v>1287</v>
      </c>
      <c r="K105" s="5" t="str">
        <f>TEXT(Table13[[#This Row],[date]],"yyy")</f>
        <v>2020</v>
      </c>
      <c r="L105" s="5" t="str">
        <f>TEXT(Table13[[#This Row],[date]],"mmm")</f>
        <v>Apr</v>
      </c>
    </row>
    <row r="106" spans="1:12" x14ac:dyDescent="0.25">
      <c r="A106" s="6">
        <v>43935</v>
      </c>
      <c r="B106" s="5">
        <v>22</v>
      </c>
      <c r="C106" s="5">
        <v>26</v>
      </c>
      <c r="D106" s="5">
        <v>26</v>
      </c>
      <c r="E106" s="5" t="s">
        <v>15</v>
      </c>
      <c r="F106" s="5">
        <v>5</v>
      </c>
      <c r="G106" s="5">
        <v>36</v>
      </c>
      <c r="H106" s="5" t="s">
        <v>11</v>
      </c>
      <c r="I106" s="5">
        <v>4</v>
      </c>
      <c r="J106" s="5">
        <f>Table13[[#This Row],[ quantity_sold]]*Table13[[#This Row],[ sales_price]]</f>
        <v>676</v>
      </c>
      <c r="K106" s="5" t="str">
        <f>TEXT(Table13[[#This Row],[date]],"yyy")</f>
        <v>2020</v>
      </c>
      <c r="L106" s="5" t="str">
        <f>TEXT(Table13[[#This Row],[date]],"mmm")</f>
        <v>Apr</v>
      </c>
    </row>
    <row r="107" spans="1:12" x14ac:dyDescent="0.25">
      <c r="A107" s="6">
        <v>43936</v>
      </c>
      <c r="B107" s="5">
        <v>32</v>
      </c>
      <c r="C107" s="5">
        <v>51</v>
      </c>
      <c r="D107" s="5">
        <v>51</v>
      </c>
      <c r="E107" s="5" t="s">
        <v>15</v>
      </c>
      <c r="F107" s="5">
        <v>6</v>
      </c>
      <c r="G107" s="5">
        <v>37</v>
      </c>
      <c r="H107" s="5" t="s">
        <v>11</v>
      </c>
      <c r="I107" s="5">
        <v>9</v>
      </c>
      <c r="J107" s="5">
        <f>Table13[[#This Row],[ quantity_sold]]*Table13[[#This Row],[ sales_price]]</f>
        <v>2601</v>
      </c>
      <c r="K107" s="5" t="str">
        <f>TEXT(Table13[[#This Row],[date]],"yyy")</f>
        <v>2020</v>
      </c>
      <c r="L107" s="5" t="str">
        <f>TEXT(Table13[[#This Row],[date]],"mmm")</f>
        <v>Apr</v>
      </c>
    </row>
    <row r="108" spans="1:12" x14ac:dyDescent="0.25">
      <c r="A108" s="6">
        <v>43937</v>
      </c>
      <c r="B108" s="5">
        <v>11</v>
      </c>
      <c r="C108" s="5">
        <v>22</v>
      </c>
      <c r="D108" s="5">
        <v>13</v>
      </c>
      <c r="E108" s="5" t="s">
        <v>15</v>
      </c>
      <c r="F108" s="5">
        <v>7</v>
      </c>
      <c r="G108" s="5">
        <v>42</v>
      </c>
      <c r="H108" s="5" t="s">
        <v>14</v>
      </c>
      <c r="I108" s="5">
        <v>1</v>
      </c>
      <c r="J108" s="5">
        <f>Table13[[#This Row],[ quantity_sold]]*Table13[[#This Row],[ sales_price]]</f>
        <v>286</v>
      </c>
      <c r="K108" s="5" t="str">
        <f>TEXT(Table13[[#This Row],[date]],"yyy")</f>
        <v>2020</v>
      </c>
      <c r="L108" s="5" t="str">
        <f>TEXT(Table13[[#This Row],[date]],"mmm")</f>
        <v>Apr</v>
      </c>
    </row>
    <row r="109" spans="1:12" x14ac:dyDescent="0.25">
      <c r="A109" s="6">
        <v>43938</v>
      </c>
      <c r="B109" s="5">
        <v>33</v>
      </c>
      <c r="C109" s="5">
        <v>44</v>
      </c>
      <c r="D109" s="5">
        <v>17</v>
      </c>
      <c r="E109" s="5" t="s">
        <v>10</v>
      </c>
      <c r="F109" s="5">
        <v>8</v>
      </c>
      <c r="G109" s="5">
        <v>23</v>
      </c>
      <c r="H109" s="5" t="s">
        <v>14</v>
      </c>
      <c r="I109" s="5">
        <v>1</v>
      </c>
      <c r="J109" s="5">
        <f>Table13[[#This Row],[ quantity_sold]]*Table13[[#This Row],[ sales_price]]</f>
        <v>748</v>
      </c>
      <c r="K109" s="5" t="str">
        <f>TEXT(Table13[[#This Row],[date]],"yyy")</f>
        <v>2020</v>
      </c>
      <c r="L109" s="5" t="str">
        <f>TEXT(Table13[[#This Row],[date]],"mmm")</f>
        <v>Apr</v>
      </c>
    </row>
    <row r="110" spans="1:12" x14ac:dyDescent="0.25">
      <c r="A110" s="6">
        <v>43939</v>
      </c>
      <c r="B110" s="5">
        <v>26</v>
      </c>
      <c r="C110" s="5">
        <v>7</v>
      </c>
      <c r="D110" s="5">
        <v>44</v>
      </c>
      <c r="E110" s="5" t="s">
        <v>15</v>
      </c>
      <c r="F110" s="5">
        <v>9</v>
      </c>
      <c r="G110" s="5">
        <v>23</v>
      </c>
      <c r="H110" s="5" t="s">
        <v>11</v>
      </c>
      <c r="I110" s="5">
        <v>2</v>
      </c>
      <c r="J110" s="5">
        <f>Table13[[#This Row],[ quantity_sold]]*Table13[[#This Row],[ sales_price]]</f>
        <v>308</v>
      </c>
      <c r="K110" s="5" t="str">
        <f>TEXT(Table13[[#This Row],[date]],"yyy")</f>
        <v>2020</v>
      </c>
      <c r="L110" s="5" t="str">
        <f>TEXT(Table13[[#This Row],[date]],"mmm")</f>
        <v>Apr</v>
      </c>
    </row>
    <row r="111" spans="1:12" x14ac:dyDescent="0.25">
      <c r="A111" s="6">
        <v>43940</v>
      </c>
      <c r="B111" s="5">
        <v>51</v>
      </c>
      <c r="C111" s="5">
        <v>55</v>
      </c>
      <c r="D111" s="5">
        <v>7</v>
      </c>
      <c r="E111" s="5" t="s">
        <v>10</v>
      </c>
      <c r="F111" s="5">
        <v>10</v>
      </c>
      <c r="G111" s="5">
        <v>65</v>
      </c>
      <c r="H111" s="5" t="s">
        <v>14</v>
      </c>
      <c r="I111" s="5">
        <v>2</v>
      </c>
      <c r="J111" s="5">
        <f>Table13[[#This Row],[ quantity_sold]]*Table13[[#This Row],[ sales_price]]</f>
        <v>385</v>
      </c>
      <c r="K111" s="5" t="str">
        <f>TEXT(Table13[[#This Row],[date]],"yyy")</f>
        <v>2020</v>
      </c>
      <c r="L111" s="5" t="str">
        <f>TEXT(Table13[[#This Row],[date]],"mmm")</f>
        <v>Apr</v>
      </c>
    </row>
    <row r="112" spans="1:12" x14ac:dyDescent="0.25">
      <c r="A112" s="6">
        <v>43941</v>
      </c>
      <c r="B112" s="5">
        <v>13</v>
      </c>
      <c r="C112" s="5">
        <v>74</v>
      </c>
      <c r="D112" s="5">
        <v>55</v>
      </c>
      <c r="E112" s="5" t="s">
        <v>15</v>
      </c>
      <c r="F112" s="5">
        <v>11</v>
      </c>
      <c r="G112" s="5">
        <v>55</v>
      </c>
      <c r="H112" s="5" t="s">
        <v>11</v>
      </c>
      <c r="I112" s="5">
        <v>1</v>
      </c>
      <c r="J112" s="5">
        <f>Table13[[#This Row],[ quantity_sold]]*Table13[[#This Row],[ sales_price]]</f>
        <v>4070</v>
      </c>
      <c r="K112" s="5" t="str">
        <f>TEXT(Table13[[#This Row],[date]],"yyy")</f>
        <v>2020</v>
      </c>
      <c r="L112" s="5" t="str">
        <f>TEXT(Table13[[#This Row],[date]],"mmm")</f>
        <v>Apr</v>
      </c>
    </row>
    <row r="113" spans="1:12" x14ac:dyDescent="0.25">
      <c r="A113" s="6">
        <v>43942</v>
      </c>
      <c r="B113" s="5">
        <v>17</v>
      </c>
      <c r="C113" s="5">
        <v>39</v>
      </c>
      <c r="D113" s="5">
        <v>74</v>
      </c>
      <c r="E113" s="5" t="s">
        <v>10</v>
      </c>
      <c r="F113" s="5">
        <v>12</v>
      </c>
      <c r="G113" s="5">
        <v>60</v>
      </c>
      <c r="H113" s="5" t="s">
        <v>11</v>
      </c>
      <c r="I113" s="5">
        <v>5</v>
      </c>
      <c r="J113" s="5">
        <f>Table13[[#This Row],[ quantity_sold]]*Table13[[#This Row],[ sales_price]]</f>
        <v>2886</v>
      </c>
      <c r="K113" s="5" t="str">
        <f>TEXT(Table13[[#This Row],[date]],"yyy")</f>
        <v>2020</v>
      </c>
      <c r="L113" s="5" t="str">
        <f>TEXT(Table13[[#This Row],[date]],"mmm")</f>
        <v>Apr</v>
      </c>
    </row>
    <row r="114" spans="1:12" x14ac:dyDescent="0.25">
      <c r="A114" s="6">
        <v>43943</v>
      </c>
      <c r="B114" s="5">
        <v>22</v>
      </c>
      <c r="C114" s="5">
        <v>112</v>
      </c>
      <c r="D114" s="5">
        <v>39</v>
      </c>
      <c r="E114" s="5" t="s">
        <v>10</v>
      </c>
      <c r="F114" s="5">
        <v>13</v>
      </c>
      <c r="G114" s="5">
        <v>49</v>
      </c>
      <c r="H114" s="5" t="s">
        <v>14</v>
      </c>
      <c r="I114" s="5">
        <v>6</v>
      </c>
      <c r="J114" s="5">
        <f>Table13[[#This Row],[ quantity_sold]]*Table13[[#This Row],[ sales_price]]</f>
        <v>4368</v>
      </c>
      <c r="K114" s="5" t="str">
        <f>TEXT(Table13[[#This Row],[date]],"yyy")</f>
        <v>2020</v>
      </c>
      <c r="L114" s="5" t="str">
        <f>TEXT(Table13[[#This Row],[date]],"mmm")</f>
        <v>Apr</v>
      </c>
    </row>
    <row r="115" spans="1:12" x14ac:dyDescent="0.25">
      <c r="A115" s="6">
        <v>43944</v>
      </c>
      <c r="B115" s="5">
        <v>32</v>
      </c>
      <c r="C115" s="5">
        <v>323</v>
      </c>
      <c r="D115" s="5">
        <v>112</v>
      </c>
      <c r="E115" s="5" t="s">
        <v>12</v>
      </c>
      <c r="F115" s="5">
        <v>14</v>
      </c>
      <c r="G115" s="5">
        <v>29</v>
      </c>
      <c r="H115" s="5" t="s">
        <v>11</v>
      </c>
      <c r="I115" s="5">
        <v>8</v>
      </c>
      <c r="J115" s="5">
        <f>Table13[[#This Row],[ quantity_sold]]*Table13[[#This Row],[ sales_price]]</f>
        <v>36176</v>
      </c>
      <c r="K115" s="5" t="str">
        <f>TEXT(Table13[[#This Row],[date]],"yyy")</f>
        <v>2020</v>
      </c>
      <c r="L115" s="5" t="str">
        <f>TEXT(Table13[[#This Row],[date]],"mmm")</f>
        <v>Apr</v>
      </c>
    </row>
    <row r="116" spans="1:12" x14ac:dyDescent="0.25">
      <c r="A116" s="6">
        <v>43945</v>
      </c>
      <c r="B116" s="5">
        <v>11</v>
      </c>
      <c r="C116" s="5">
        <v>223</v>
      </c>
      <c r="D116" s="5">
        <v>323</v>
      </c>
      <c r="E116" s="5" t="s">
        <v>13</v>
      </c>
      <c r="F116" s="5">
        <v>15</v>
      </c>
      <c r="G116" s="5">
        <v>36</v>
      </c>
      <c r="H116" s="5" t="s">
        <v>11</v>
      </c>
      <c r="I116" s="5">
        <v>5</v>
      </c>
      <c r="J116" s="5">
        <f>Table13[[#This Row],[ quantity_sold]]*Table13[[#This Row],[ sales_price]]</f>
        <v>72029</v>
      </c>
      <c r="K116" s="5" t="str">
        <f>TEXT(Table13[[#This Row],[date]],"yyy")</f>
        <v>2020</v>
      </c>
      <c r="L116" s="5" t="str">
        <f>TEXT(Table13[[#This Row],[date]],"mmm")</f>
        <v>Apr</v>
      </c>
    </row>
    <row r="117" spans="1:12" x14ac:dyDescent="0.25">
      <c r="A117" s="6">
        <v>43946</v>
      </c>
      <c r="B117" s="5">
        <v>33</v>
      </c>
      <c r="C117" s="5">
        <v>43</v>
      </c>
      <c r="D117" s="5">
        <v>223</v>
      </c>
      <c r="E117" s="5" t="s">
        <v>15</v>
      </c>
      <c r="F117" s="5">
        <v>16</v>
      </c>
      <c r="G117" s="5">
        <v>37</v>
      </c>
      <c r="H117" s="5" t="s">
        <v>11</v>
      </c>
      <c r="I117" s="5">
        <v>4</v>
      </c>
      <c r="J117" s="5">
        <f>Table13[[#This Row],[ quantity_sold]]*Table13[[#This Row],[ sales_price]]</f>
        <v>9589</v>
      </c>
      <c r="K117" s="5" t="str">
        <f>TEXT(Table13[[#This Row],[date]],"yyy")</f>
        <v>2020</v>
      </c>
      <c r="L117" s="5" t="str">
        <f>TEXT(Table13[[#This Row],[date]],"mmm")</f>
        <v>Apr</v>
      </c>
    </row>
    <row r="118" spans="1:12" x14ac:dyDescent="0.25">
      <c r="A118" s="6">
        <v>43947</v>
      </c>
      <c r="B118" s="5">
        <v>26</v>
      </c>
      <c r="C118" s="5">
        <v>643</v>
      </c>
      <c r="D118" s="5">
        <v>43</v>
      </c>
      <c r="E118" s="5" t="s">
        <v>16</v>
      </c>
      <c r="F118" s="5">
        <v>17</v>
      </c>
      <c r="G118" s="5">
        <v>25</v>
      </c>
      <c r="H118" s="5" t="s">
        <v>11</v>
      </c>
      <c r="I118" s="5">
        <v>3</v>
      </c>
      <c r="J118" s="5">
        <f>Table13[[#This Row],[ quantity_sold]]*Table13[[#This Row],[ sales_price]]</f>
        <v>27649</v>
      </c>
      <c r="K118" s="5" t="str">
        <f>TEXT(Table13[[#This Row],[date]],"yyy")</f>
        <v>2020</v>
      </c>
      <c r="L118" s="5" t="str">
        <f>TEXT(Table13[[#This Row],[date]],"mmm")</f>
        <v>Apr</v>
      </c>
    </row>
    <row r="119" spans="1:12" x14ac:dyDescent="0.25">
      <c r="A119" s="6">
        <v>43948</v>
      </c>
      <c r="B119" s="5">
        <v>51</v>
      </c>
      <c r="C119" s="5">
        <v>33</v>
      </c>
      <c r="D119" s="5">
        <v>44</v>
      </c>
      <c r="E119" s="5" t="s">
        <v>16</v>
      </c>
      <c r="F119" s="5">
        <v>18</v>
      </c>
      <c r="G119" s="5">
        <v>33</v>
      </c>
      <c r="H119" s="5" t="s">
        <v>11</v>
      </c>
      <c r="I119" s="5">
        <v>3</v>
      </c>
      <c r="J119" s="5">
        <f>Table13[[#This Row],[ quantity_sold]]*Table13[[#This Row],[ sales_price]]</f>
        <v>1452</v>
      </c>
      <c r="K119" s="5" t="str">
        <f>TEXT(Table13[[#This Row],[date]],"yyy")</f>
        <v>2020</v>
      </c>
      <c r="L119" s="5" t="str">
        <f>TEXT(Table13[[#This Row],[date]],"mmm")</f>
        <v>Apr</v>
      </c>
    </row>
    <row r="120" spans="1:12" x14ac:dyDescent="0.25">
      <c r="A120" s="6">
        <v>43949</v>
      </c>
      <c r="B120" s="5">
        <v>13</v>
      </c>
      <c r="C120" s="5">
        <v>26</v>
      </c>
      <c r="D120" s="5">
        <v>7</v>
      </c>
      <c r="E120" s="5" t="s">
        <v>16</v>
      </c>
      <c r="F120" s="5">
        <v>19</v>
      </c>
      <c r="G120" s="5">
        <v>52</v>
      </c>
      <c r="H120" s="5" t="s">
        <v>14</v>
      </c>
      <c r="I120" s="5">
        <v>2</v>
      </c>
      <c r="J120" s="5">
        <f>Table13[[#This Row],[ quantity_sold]]*Table13[[#This Row],[ sales_price]]</f>
        <v>182</v>
      </c>
      <c r="K120" s="5" t="str">
        <f>TEXT(Table13[[#This Row],[date]],"yyy")</f>
        <v>2020</v>
      </c>
      <c r="L120" s="5" t="str">
        <f>TEXT(Table13[[#This Row],[date]],"mmm")</f>
        <v>Apr</v>
      </c>
    </row>
    <row r="121" spans="1:12" x14ac:dyDescent="0.25">
      <c r="A121" s="6">
        <v>43950</v>
      </c>
      <c r="B121" s="5">
        <v>17</v>
      </c>
      <c r="C121" s="5">
        <v>51</v>
      </c>
      <c r="D121" s="5">
        <v>55</v>
      </c>
      <c r="E121" s="5" t="s">
        <v>16</v>
      </c>
      <c r="F121" s="5">
        <v>20</v>
      </c>
      <c r="G121" s="5">
        <v>23</v>
      </c>
      <c r="H121" s="5" t="s">
        <v>14</v>
      </c>
      <c r="I121" s="5">
        <v>8</v>
      </c>
      <c r="J121" s="5">
        <f>Table13[[#This Row],[ quantity_sold]]*Table13[[#This Row],[ sales_price]]</f>
        <v>2805</v>
      </c>
      <c r="K121" s="5" t="str">
        <f>TEXT(Table13[[#This Row],[date]],"yyy")</f>
        <v>2020</v>
      </c>
      <c r="L121" s="5" t="str">
        <f>TEXT(Table13[[#This Row],[date]],"mmm")</f>
        <v>Apr</v>
      </c>
    </row>
    <row r="122" spans="1:12" x14ac:dyDescent="0.25">
      <c r="A122" s="6">
        <v>43951</v>
      </c>
      <c r="B122" s="5">
        <v>22</v>
      </c>
      <c r="C122" s="5">
        <v>22</v>
      </c>
      <c r="D122" s="5">
        <v>74</v>
      </c>
      <c r="E122" s="5" t="s">
        <v>15</v>
      </c>
      <c r="F122" s="5">
        <v>21</v>
      </c>
      <c r="G122" s="5">
        <v>65</v>
      </c>
      <c r="H122" s="5" t="s">
        <v>14</v>
      </c>
      <c r="I122" s="5">
        <v>7</v>
      </c>
      <c r="J122" s="5">
        <f>Table13[[#This Row],[ quantity_sold]]*Table13[[#This Row],[ sales_price]]</f>
        <v>1628</v>
      </c>
      <c r="K122" s="5" t="str">
        <f>TEXT(Table13[[#This Row],[date]],"yyy")</f>
        <v>2020</v>
      </c>
      <c r="L122" s="5" t="str">
        <f>TEXT(Table13[[#This Row],[date]],"mmm")</f>
        <v>Apr</v>
      </c>
    </row>
    <row r="123" spans="1:12" x14ac:dyDescent="0.25">
      <c r="A123" s="6">
        <v>43952</v>
      </c>
      <c r="B123" s="5">
        <v>32</v>
      </c>
      <c r="C123" s="5">
        <v>44</v>
      </c>
      <c r="D123" s="5">
        <v>39</v>
      </c>
      <c r="E123" s="5" t="s">
        <v>12</v>
      </c>
      <c r="F123" s="5">
        <v>22</v>
      </c>
      <c r="G123" s="5">
        <v>55</v>
      </c>
      <c r="H123" s="5" t="s">
        <v>14</v>
      </c>
      <c r="I123" s="5">
        <v>5</v>
      </c>
      <c r="J123" s="5">
        <f>Table13[[#This Row],[ quantity_sold]]*Table13[[#This Row],[ sales_price]]</f>
        <v>1716</v>
      </c>
      <c r="K123" s="5" t="str">
        <f>TEXT(Table13[[#This Row],[date]],"yyy")</f>
        <v>2020</v>
      </c>
      <c r="L123" s="5" t="str">
        <f>TEXT(Table13[[#This Row],[date]],"mmm")</f>
        <v>May</v>
      </c>
    </row>
    <row r="124" spans="1:12" x14ac:dyDescent="0.25">
      <c r="A124" s="6">
        <v>43953</v>
      </c>
      <c r="B124" s="5">
        <v>11</v>
      </c>
      <c r="C124" s="5">
        <v>7</v>
      </c>
      <c r="D124" s="5">
        <v>26</v>
      </c>
      <c r="E124" s="5" t="s">
        <v>12</v>
      </c>
      <c r="F124" s="5">
        <v>23</v>
      </c>
      <c r="G124" s="5">
        <v>60</v>
      </c>
      <c r="H124" s="5" t="s">
        <v>11</v>
      </c>
      <c r="I124" s="5">
        <v>4</v>
      </c>
      <c r="J124" s="5">
        <f>Table13[[#This Row],[ quantity_sold]]*Table13[[#This Row],[ sales_price]]</f>
        <v>182</v>
      </c>
      <c r="K124" s="5" t="str">
        <f>TEXT(Table13[[#This Row],[date]],"yyy")</f>
        <v>2020</v>
      </c>
      <c r="L124" s="5" t="str">
        <f>TEXT(Table13[[#This Row],[date]],"mmm")</f>
        <v>May</v>
      </c>
    </row>
    <row r="125" spans="1:12" x14ac:dyDescent="0.25">
      <c r="A125" s="6">
        <v>43954</v>
      </c>
      <c r="B125" s="5">
        <v>33</v>
      </c>
      <c r="C125" s="5">
        <v>55</v>
      </c>
      <c r="D125" s="5">
        <v>51</v>
      </c>
      <c r="E125" s="5" t="s">
        <v>15</v>
      </c>
      <c r="F125" s="5">
        <v>24</v>
      </c>
      <c r="G125" s="5">
        <v>29</v>
      </c>
      <c r="H125" s="5" t="s">
        <v>11</v>
      </c>
      <c r="I125" s="5">
        <v>7</v>
      </c>
      <c r="J125" s="5">
        <f>Table13[[#This Row],[ quantity_sold]]*Table13[[#This Row],[ sales_price]]</f>
        <v>2805</v>
      </c>
      <c r="K125" s="5" t="str">
        <f>TEXT(Table13[[#This Row],[date]],"yyy")</f>
        <v>2020</v>
      </c>
      <c r="L125" s="5" t="str">
        <f>TEXT(Table13[[#This Row],[date]],"mmm")</f>
        <v>May</v>
      </c>
    </row>
    <row r="126" spans="1:12" x14ac:dyDescent="0.25">
      <c r="A126" s="6">
        <v>43955</v>
      </c>
      <c r="B126" s="5">
        <v>26</v>
      </c>
      <c r="C126" s="5">
        <v>74</v>
      </c>
      <c r="D126" s="5">
        <v>13</v>
      </c>
      <c r="E126" s="5" t="s">
        <v>15</v>
      </c>
      <c r="F126" s="5">
        <v>25</v>
      </c>
      <c r="G126" s="5">
        <v>36</v>
      </c>
      <c r="H126" s="5" t="s">
        <v>11</v>
      </c>
      <c r="I126" s="5">
        <v>7</v>
      </c>
      <c r="J126" s="5">
        <f>Table13[[#This Row],[ quantity_sold]]*Table13[[#This Row],[ sales_price]]</f>
        <v>962</v>
      </c>
      <c r="K126" s="5" t="str">
        <f>TEXT(Table13[[#This Row],[date]],"yyy")</f>
        <v>2020</v>
      </c>
      <c r="L126" s="5" t="str">
        <f>TEXT(Table13[[#This Row],[date]],"mmm")</f>
        <v>May</v>
      </c>
    </row>
    <row r="127" spans="1:12" x14ac:dyDescent="0.25">
      <c r="A127" s="6">
        <v>43956</v>
      </c>
      <c r="B127" s="5">
        <v>51</v>
      </c>
      <c r="C127" s="5">
        <v>39</v>
      </c>
      <c r="D127" s="5">
        <v>17</v>
      </c>
      <c r="E127" s="5" t="s">
        <v>12</v>
      </c>
      <c r="F127" s="5">
        <v>1</v>
      </c>
      <c r="G127" s="5">
        <v>25</v>
      </c>
      <c r="H127" s="5" t="s">
        <v>11</v>
      </c>
      <c r="I127" s="5">
        <v>8</v>
      </c>
      <c r="J127" s="5">
        <f>Table13[[#This Row],[ quantity_sold]]*Table13[[#This Row],[ sales_price]]</f>
        <v>663</v>
      </c>
      <c r="K127" s="5" t="str">
        <f>TEXT(Table13[[#This Row],[date]],"yyy")</f>
        <v>2020</v>
      </c>
      <c r="L127" s="5" t="str">
        <f>TEXT(Table13[[#This Row],[date]],"mmm")</f>
        <v>May</v>
      </c>
    </row>
    <row r="128" spans="1:12" x14ac:dyDescent="0.25">
      <c r="A128" s="6">
        <v>43957</v>
      </c>
      <c r="B128" s="5">
        <v>13</v>
      </c>
      <c r="C128" s="5">
        <v>112</v>
      </c>
      <c r="D128" s="5">
        <v>44</v>
      </c>
      <c r="E128" s="5" t="s">
        <v>10</v>
      </c>
      <c r="F128" s="5">
        <v>2</v>
      </c>
      <c r="G128" s="5">
        <v>33</v>
      </c>
      <c r="H128" s="5" t="s">
        <v>11</v>
      </c>
      <c r="I128" s="5">
        <v>4</v>
      </c>
      <c r="J128" s="5">
        <f>Table13[[#This Row],[ quantity_sold]]*Table13[[#This Row],[ sales_price]]</f>
        <v>4928</v>
      </c>
      <c r="K128" s="5" t="str">
        <f>TEXT(Table13[[#This Row],[date]],"yyy")</f>
        <v>2020</v>
      </c>
      <c r="L128" s="5" t="str">
        <f>TEXT(Table13[[#This Row],[date]],"mmm")</f>
        <v>May</v>
      </c>
    </row>
    <row r="129" spans="1:12" x14ac:dyDescent="0.25">
      <c r="A129" s="6">
        <v>43958</v>
      </c>
      <c r="B129" s="5">
        <v>17</v>
      </c>
      <c r="C129" s="5">
        <v>323</v>
      </c>
      <c r="D129" s="5">
        <v>7</v>
      </c>
      <c r="E129" s="5" t="s">
        <v>12</v>
      </c>
      <c r="F129" s="5">
        <v>3</v>
      </c>
      <c r="G129" s="5">
        <v>52</v>
      </c>
      <c r="H129" s="5" t="s">
        <v>14</v>
      </c>
      <c r="I129" s="5">
        <v>9</v>
      </c>
      <c r="J129" s="5">
        <f>Table13[[#This Row],[ quantity_sold]]*Table13[[#This Row],[ sales_price]]</f>
        <v>2261</v>
      </c>
      <c r="K129" s="5" t="str">
        <f>TEXT(Table13[[#This Row],[date]],"yyy")</f>
        <v>2020</v>
      </c>
      <c r="L129" s="5" t="str">
        <f>TEXT(Table13[[#This Row],[date]],"mmm")</f>
        <v>May</v>
      </c>
    </row>
    <row r="130" spans="1:12" x14ac:dyDescent="0.25">
      <c r="A130" s="6">
        <v>43959</v>
      </c>
      <c r="B130" s="5">
        <v>22</v>
      </c>
      <c r="C130" s="5">
        <v>223</v>
      </c>
      <c r="D130" s="5">
        <v>55</v>
      </c>
      <c r="E130" s="5" t="s">
        <v>13</v>
      </c>
      <c r="F130" s="5">
        <v>4</v>
      </c>
      <c r="G130" s="5">
        <v>29</v>
      </c>
      <c r="H130" s="5" t="s">
        <v>11</v>
      </c>
      <c r="I130" s="5">
        <v>1</v>
      </c>
      <c r="J130" s="5">
        <f>Table13[[#This Row],[ quantity_sold]]*Table13[[#This Row],[ sales_price]]</f>
        <v>12265</v>
      </c>
      <c r="K130" s="5" t="str">
        <f>TEXT(Table13[[#This Row],[date]],"yyy")</f>
        <v>2020</v>
      </c>
      <c r="L130" s="5" t="str">
        <f>TEXT(Table13[[#This Row],[date]],"mmm")</f>
        <v>May</v>
      </c>
    </row>
    <row r="131" spans="1:12" x14ac:dyDescent="0.25">
      <c r="A131" s="6">
        <v>43960</v>
      </c>
      <c r="B131" s="5">
        <v>32</v>
      </c>
      <c r="C131" s="5">
        <v>43</v>
      </c>
      <c r="D131" s="5">
        <v>74</v>
      </c>
      <c r="E131" s="5" t="s">
        <v>15</v>
      </c>
      <c r="F131" s="5">
        <v>5</v>
      </c>
      <c r="G131" s="5">
        <v>36</v>
      </c>
      <c r="H131" s="5" t="s">
        <v>11</v>
      </c>
      <c r="I131" s="5">
        <v>1</v>
      </c>
      <c r="J131" s="5">
        <f>Table13[[#This Row],[ quantity_sold]]*Table13[[#This Row],[ sales_price]]</f>
        <v>3182</v>
      </c>
      <c r="K131" s="5" t="str">
        <f>TEXT(Table13[[#This Row],[date]],"yyy")</f>
        <v>2020</v>
      </c>
      <c r="L131" s="5" t="str">
        <f>TEXT(Table13[[#This Row],[date]],"mmm")</f>
        <v>May</v>
      </c>
    </row>
    <row r="132" spans="1:12" x14ac:dyDescent="0.25">
      <c r="A132" s="6">
        <v>43961</v>
      </c>
      <c r="B132" s="5">
        <v>11</v>
      </c>
      <c r="C132" s="5">
        <v>643</v>
      </c>
      <c r="D132" s="5">
        <v>39</v>
      </c>
      <c r="E132" s="5" t="s">
        <v>16</v>
      </c>
      <c r="F132" s="5">
        <v>6</v>
      </c>
      <c r="G132" s="5">
        <v>37</v>
      </c>
      <c r="H132" s="5" t="s">
        <v>11</v>
      </c>
      <c r="I132" s="5">
        <v>2</v>
      </c>
      <c r="J132" s="5">
        <f>Table13[[#This Row],[ quantity_sold]]*Table13[[#This Row],[ sales_price]]</f>
        <v>25077</v>
      </c>
      <c r="K132" s="5" t="str">
        <f>TEXT(Table13[[#This Row],[date]],"yyy")</f>
        <v>2020</v>
      </c>
      <c r="L132" s="5" t="str">
        <f>TEXT(Table13[[#This Row],[date]],"mmm")</f>
        <v>May</v>
      </c>
    </row>
    <row r="133" spans="1:12" x14ac:dyDescent="0.25">
      <c r="A133" s="6">
        <v>43962</v>
      </c>
      <c r="B133" s="5">
        <v>33</v>
      </c>
      <c r="C133" s="5">
        <v>33</v>
      </c>
      <c r="D133" s="5">
        <v>112</v>
      </c>
      <c r="E133" s="5" t="s">
        <v>15</v>
      </c>
      <c r="F133" s="5">
        <v>7</v>
      </c>
      <c r="G133" s="5">
        <v>42</v>
      </c>
      <c r="H133" s="5" t="s">
        <v>14</v>
      </c>
      <c r="I133" s="5">
        <v>2</v>
      </c>
      <c r="J133" s="5">
        <f>Table13[[#This Row],[ quantity_sold]]*Table13[[#This Row],[ sales_price]]</f>
        <v>3696</v>
      </c>
      <c r="K133" s="5" t="str">
        <f>TEXT(Table13[[#This Row],[date]],"yyy")</f>
        <v>2020</v>
      </c>
      <c r="L133" s="5" t="str">
        <f>TEXT(Table13[[#This Row],[date]],"mmm")</f>
        <v>May</v>
      </c>
    </row>
    <row r="134" spans="1:12" x14ac:dyDescent="0.25">
      <c r="A134" s="6">
        <v>43963</v>
      </c>
      <c r="B134" s="5">
        <v>26</v>
      </c>
      <c r="C134" s="5">
        <v>26</v>
      </c>
      <c r="D134" s="5">
        <v>323</v>
      </c>
      <c r="E134" s="5" t="s">
        <v>15</v>
      </c>
      <c r="F134" s="5">
        <v>8</v>
      </c>
      <c r="G134" s="5">
        <v>23</v>
      </c>
      <c r="H134" s="5" t="s">
        <v>14</v>
      </c>
      <c r="I134" s="5">
        <v>1</v>
      </c>
      <c r="J134" s="5">
        <f>Table13[[#This Row],[ quantity_sold]]*Table13[[#This Row],[ sales_price]]</f>
        <v>8398</v>
      </c>
      <c r="K134" s="5" t="str">
        <f>TEXT(Table13[[#This Row],[date]],"yyy")</f>
        <v>2020</v>
      </c>
      <c r="L134" s="5" t="str">
        <f>TEXT(Table13[[#This Row],[date]],"mmm")</f>
        <v>May</v>
      </c>
    </row>
    <row r="135" spans="1:12" x14ac:dyDescent="0.25">
      <c r="A135" s="6">
        <v>43964</v>
      </c>
      <c r="B135" s="5">
        <v>51</v>
      </c>
      <c r="C135" s="5">
        <v>51</v>
      </c>
      <c r="D135" s="5">
        <v>223</v>
      </c>
      <c r="E135" s="5" t="s">
        <v>15</v>
      </c>
      <c r="F135" s="5">
        <v>9</v>
      </c>
      <c r="G135" s="5">
        <v>23</v>
      </c>
      <c r="H135" s="5" t="s">
        <v>11</v>
      </c>
      <c r="I135" s="5">
        <v>5</v>
      </c>
      <c r="J135" s="5">
        <f>Table13[[#This Row],[ quantity_sold]]*Table13[[#This Row],[ sales_price]]</f>
        <v>11373</v>
      </c>
      <c r="K135" s="5" t="str">
        <f>TEXT(Table13[[#This Row],[date]],"yyy")</f>
        <v>2020</v>
      </c>
      <c r="L135" s="5" t="str">
        <f>TEXT(Table13[[#This Row],[date]],"mmm")</f>
        <v>May</v>
      </c>
    </row>
    <row r="136" spans="1:12" x14ac:dyDescent="0.25">
      <c r="A136" s="6">
        <v>43965</v>
      </c>
      <c r="B136" s="5">
        <v>13</v>
      </c>
      <c r="C136" s="5">
        <v>22</v>
      </c>
      <c r="D136" s="5">
        <v>43</v>
      </c>
      <c r="E136" s="5" t="s">
        <v>15</v>
      </c>
      <c r="F136" s="5">
        <v>10</v>
      </c>
      <c r="G136" s="5">
        <v>65</v>
      </c>
      <c r="H136" s="5" t="s">
        <v>14</v>
      </c>
      <c r="I136" s="5">
        <v>6</v>
      </c>
      <c r="J136" s="5">
        <f>Table13[[#This Row],[ quantity_sold]]*Table13[[#This Row],[ sales_price]]</f>
        <v>946</v>
      </c>
      <c r="K136" s="5" t="str">
        <f>TEXT(Table13[[#This Row],[date]],"yyy")</f>
        <v>2020</v>
      </c>
      <c r="L136" s="5" t="str">
        <f>TEXT(Table13[[#This Row],[date]],"mmm")</f>
        <v>May</v>
      </c>
    </row>
    <row r="137" spans="1:12" x14ac:dyDescent="0.25">
      <c r="A137" s="6">
        <v>43966</v>
      </c>
      <c r="B137" s="5">
        <v>17</v>
      </c>
      <c r="C137" s="5">
        <v>44</v>
      </c>
      <c r="D137" s="5">
        <v>44</v>
      </c>
      <c r="E137" s="5" t="s">
        <v>10</v>
      </c>
      <c r="F137" s="5">
        <v>11</v>
      </c>
      <c r="G137" s="5">
        <v>55</v>
      </c>
      <c r="H137" s="5" t="s">
        <v>11</v>
      </c>
      <c r="I137" s="5">
        <v>8</v>
      </c>
      <c r="J137" s="5">
        <f>Table13[[#This Row],[ quantity_sold]]*Table13[[#This Row],[ sales_price]]</f>
        <v>1936</v>
      </c>
      <c r="K137" s="5" t="str">
        <f>TEXT(Table13[[#This Row],[date]],"yyy")</f>
        <v>2020</v>
      </c>
      <c r="L137" s="5" t="str">
        <f>TEXT(Table13[[#This Row],[date]],"mmm")</f>
        <v>May</v>
      </c>
    </row>
    <row r="138" spans="1:12" x14ac:dyDescent="0.25">
      <c r="A138" s="6">
        <v>43967</v>
      </c>
      <c r="B138" s="5">
        <v>22</v>
      </c>
      <c r="C138" s="5">
        <v>7</v>
      </c>
      <c r="D138" s="5">
        <v>7</v>
      </c>
      <c r="E138" s="5" t="s">
        <v>15</v>
      </c>
      <c r="F138" s="5">
        <v>12</v>
      </c>
      <c r="G138" s="5">
        <v>60</v>
      </c>
      <c r="H138" s="5" t="s">
        <v>11</v>
      </c>
      <c r="I138" s="5">
        <v>5</v>
      </c>
      <c r="J138" s="5">
        <f>Table13[[#This Row],[ quantity_sold]]*Table13[[#This Row],[ sales_price]]</f>
        <v>49</v>
      </c>
      <c r="K138" s="5" t="str">
        <f>TEXT(Table13[[#This Row],[date]],"yyy")</f>
        <v>2020</v>
      </c>
      <c r="L138" s="5" t="str">
        <f>TEXT(Table13[[#This Row],[date]],"mmm")</f>
        <v>May</v>
      </c>
    </row>
    <row r="139" spans="1:12" x14ac:dyDescent="0.25">
      <c r="A139" s="6">
        <v>43968</v>
      </c>
      <c r="B139" s="5">
        <v>32</v>
      </c>
      <c r="C139" s="5">
        <v>55</v>
      </c>
      <c r="D139" s="5">
        <v>55</v>
      </c>
      <c r="E139" s="5" t="s">
        <v>10</v>
      </c>
      <c r="F139" s="5">
        <v>13</v>
      </c>
      <c r="G139" s="5">
        <v>49</v>
      </c>
      <c r="H139" s="5" t="s">
        <v>14</v>
      </c>
      <c r="I139" s="5">
        <v>4</v>
      </c>
      <c r="J139" s="5">
        <f>Table13[[#This Row],[ quantity_sold]]*Table13[[#This Row],[ sales_price]]</f>
        <v>3025</v>
      </c>
      <c r="K139" s="5" t="str">
        <f>TEXT(Table13[[#This Row],[date]],"yyy")</f>
        <v>2020</v>
      </c>
      <c r="L139" s="5" t="str">
        <f>TEXT(Table13[[#This Row],[date]],"mmm")</f>
        <v>May</v>
      </c>
    </row>
    <row r="140" spans="1:12" x14ac:dyDescent="0.25">
      <c r="A140" s="6">
        <v>43969</v>
      </c>
      <c r="B140" s="5">
        <v>11</v>
      </c>
      <c r="C140" s="5">
        <v>74</v>
      </c>
      <c r="D140" s="5">
        <v>74</v>
      </c>
      <c r="E140" s="5" t="s">
        <v>15</v>
      </c>
      <c r="F140" s="5">
        <v>14</v>
      </c>
      <c r="G140" s="5">
        <v>29</v>
      </c>
      <c r="H140" s="5" t="s">
        <v>11</v>
      </c>
      <c r="I140" s="5">
        <v>3</v>
      </c>
      <c r="J140" s="5">
        <f>Table13[[#This Row],[ quantity_sold]]*Table13[[#This Row],[ sales_price]]</f>
        <v>5476</v>
      </c>
      <c r="K140" s="5" t="str">
        <f>TEXT(Table13[[#This Row],[date]],"yyy")</f>
        <v>2020</v>
      </c>
      <c r="L140" s="5" t="str">
        <f>TEXT(Table13[[#This Row],[date]],"mmm")</f>
        <v>May</v>
      </c>
    </row>
    <row r="141" spans="1:12" x14ac:dyDescent="0.25">
      <c r="A141" s="6">
        <v>43970</v>
      </c>
      <c r="B141" s="5">
        <v>33</v>
      </c>
      <c r="C141" s="5">
        <v>39</v>
      </c>
      <c r="D141" s="5">
        <v>39</v>
      </c>
      <c r="E141" s="5" t="s">
        <v>10</v>
      </c>
      <c r="F141" s="5">
        <v>15</v>
      </c>
      <c r="G141" s="5">
        <v>36</v>
      </c>
      <c r="H141" s="5" t="s">
        <v>11</v>
      </c>
      <c r="I141" s="5">
        <v>3</v>
      </c>
      <c r="J141" s="5">
        <f>Table13[[#This Row],[ quantity_sold]]*Table13[[#This Row],[ sales_price]]</f>
        <v>1521</v>
      </c>
      <c r="K141" s="5" t="str">
        <f>TEXT(Table13[[#This Row],[date]],"yyy")</f>
        <v>2020</v>
      </c>
      <c r="L141" s="5" t="str">
        <f>TEXT(Table13[[#This Row],[date]],"mmm")</f>
        <v>May</v>
      </c>
    </row>
    <row r="142" spans="1:12" x14ac:dyDescent="0.25">
      <c r="A142" s="6">
        <v>43971</v>
      </c>
      <c r="B142" s="5">
        <v>26</v>
      </c>
      <c r="C142" s="5">
        <v>112</v>
      </c>
      <c r="D142" s="5">
        <v>26</v>
      </c>
      <c r="E142" s="5" t="s">
        <v>10</v>
      </c>
      <c r="F142" s="5">
        <v>16</v>
      </c>
      <c r="G142" s="5">
        <v>37</v>
      </c>
      <c r="H142" s="5" t="s">
        <v>11</v>
      </c>
      <c r="I142" s="5">
        <v>2</v>
      </c>
      <c r="J142" s="5">
        <f>Table13[[#This Row],[ quantity_sold]]*Table13[[#This Row],[ sales_price]]</f>
        <v>2912</v>
      </c>
      <c r="K142" s="5" t="str">
        <f>TEXT(Table13[[#This Row],[date]],"yyy")</f>
        <v>2020</v>
      </c>
      <c r="L142" s="5" t="str">
        <f>TEXT(Table13[[#This Row],[date]],"mmm")</f>
        <v>May</v>
      </c>
    </row>
    <row r="143" spans="1:12" x14ac:dyDescent="0.25">
      <c r="A143" s="6">
        <v>43972</v>
      </c>
      <c r="B143" s="5">
        <v>51</v>
      </c>
      <c r="C143" s="5">
        <v>323</v>
      </c>
      <c r="D143" s="5">
        <v>51</v>
      </c>
      <c r="E143" s="5" t="s">
        <v>12</v>
      </c>
      <c r="F143" s="5">
        <v>17</v>
      </c>
      <c r="G143" s="5">
        <v>25</v>
      </c>
      <c r="H143" s="5" t="s">
        <v>11</v>
      </c>
      <c r="I143" s="5">
        <v>8</v>
      </c>
      <c r="J143" s="5">
        <f>Table13[[#This Row],[ quantity_sold]]*Table13[[#This Row],[ sales_price]]</f>
        <v>16473</v>
      </c>
      <c r="K143" s="5" t="str">
        <f>TEXT(Table13[[#This Row],[date]],"yyy")</f>
        <v>2020</v>
      </c>
      <c r="L143" s="5" t="str">
        <f>TEXT(Table13[[#This Row],[date]],"mmm")</f>
        <v>May</v>
      </c>
    </row>
    <row r="144" spans="1:12" x14ac:dyDescent="0.25">
      <c r="A144" s="6">
        <v>43973</v>
      </c>
      <c r="B144" s="5">
        <v>13</v>
      </c>
      <c r="C144" s="5">
        <v>223</v>
      </c>
      <c r="D144" s="5">
        <v>13</v>
      </c>
      <c r="E144" s="5" t="s">
        <v>13</v>
      </c>
      <c r="F144" s="5">
        <v>18</v>
      </c>
      <c r="G144" s="5">
        <v>33</v>
      </c>
      <c r="H144" s="5" t="s">
        <v>11</v>
      </c>
      <c r="I144" s="5">
        <v>7</v>
      </c>
      <c r="J144" s="5">
        <f>Table13[[#This Row],[ quantity_sold]]*Table13[[#This Row],[ sales_price]]</f>
        <v>2899</v>
      </c>
      <c r="K144" s="5" t="str">
        <f>TEXT(Table13[[#This Row],[date]],"yyy")</f>
        <v>2020</v>
      </c>
      <c r="L144" s="5" t="str">
        <f>TEXT(Table13[[#This Row],[date]],"mmm")</f>
        <v>May</v>
      </c>
    </row>
    <row r="145" spans="1:12" x14ac:dyDescent="0.25">
      <c r="A145" s="6">
        <v>43974</v>
      </c>
      <c r="B145" s="5">
        <v>17</v>
      </c>
      <c r="C145" s="5">
        <v>43</v>
      </c>
      <c r="D145" s="5">
        <v>17</v>
      </c>
      <c r="E145" s="5" t="s">
        <v>15</v>
      </c>
      <c r="F145" s="5">
        <v>19</v>
      </c>
      <c r="G145" s="5">
        <v>52</v>
      </c>
      <c r="H145" s="5" t="s">
        <v>14</v>
      </c>
      <c r="I145" s="5">
        <v>5</v>
      </c>
      <c r="J145" s="5">
        <f>Table13[[#This Row],[ quantity_sold]]*Table13[[#This Row],[ sales_price]]</f>
        <v>731</v>
      </c>
      <c r="K145" s="5" t="str">
        <f>TEXT(Table13[[#This Row],[date]],"yyy")</f>
        <v>2020</v>
      </c>
      <c r="L145" s="5" t="str">
        <f>TEXT(Table13[[#This Row],[date]],"mmm")</f>
        <v>May</v>
      </c>
    </row>
    <row r="146" spans="1:12" x14ac:dyDescent="0.25">
      <c r="A146" s="6">
        <v>43975</v>
      </c>
      <c r="B146" s="5">
        <v>22</v>
      </c>
      <c r="C146" s="5">
        <v>643</v>
      </c>
      <c r="D146" s="5">
        <v>44</v>
      </c>
      <c r="E146" s="5" t="s">
        <v>16</v>
      </c>
      <c r="F146" s="5">
        <v>20</v>
      </c>
      <c r="G146" s="5">
        <v>23</v>
      </c>
      <c r="H146" s="5" t="s">
        <v>14</v>
      </c>
      <c r="I146" s="5">
        <v>4</v>
      </c>
      <c r="J146" s="5">
        <f>Table13[[#This Row],[ quantity_sold]]*Table13[[#This Row],[ sales_price]]</f>
        <v>28292</v>
      </c>
      <c r="K146" s="5" t="str">
        <f>TEXT(Table13[[#This Row],[date]],"yyy")</f>
        <v>2020</v>
      </c>
      <c r="L146" s="5" t="str">
        <f>TEXT(Table13[[#This Row],[date]],"mmm")</f>
        <v>May</v>
      </c>
    </row>
    <row r="147" spans="1:12" x14ac:dyDescent="0.25">
      <c r="A147" s="6">
        <v>43976</v>
      </c>
      <c r="B147" s="5">
        <v>32</v>
      </c>
      <c r="C147" s="5">
        <v>33</v>
      </c>
      <c r="D147" s="5">
        <v>7</v>
      </c>
      <c r="E147" s="5" t="s">
        <v>16</v>
      </c>
      <c r="F147" s="5">
        <v>21</v>
      </c>
      <c r="G147" s="5">
        <v>65</v>
      </c>
      <c r="H147" s="5" t="s">
        <v>14</v>
      </c>
      <c r="I147" s="5">
        <v>7</v>
      </c>
      <c r="J147" s="5">
        <f>Table13[[#This Row],[ quantity_sold]]*Table13[[#This Row],[ sales_price]]</f>
        <v>231</v>
      </c>
      <c r="K147" s="5" t="str">
        <f>TEXT(Table13[[#This Row],[date]],"yyy")</f>
        <v>2020</v>
      </c>
      <c r="L147" s="5" t="str">
        <f>TEXT(Table13[[#This Row],[date]],"mmm")</f>
        <v>May</v>
      </c>
    </row>
    <row r="148" spans="1:12" x14ac:dyDescent="0.25">
      <c r="A148" s="6">
        <v>43977</v>
      </c>
      <c r="B148" s="5">
        <v>11</v>
      </c>
      <c r="C148" s="5">
        <v>26</v>
      </c>
      <c r="D148" s="5">
        <v>55</v>
      </c>
      <c r="E148" s="5" t="s">
        <v>16</v>
      </c>
      <c r="F148" s="5">
        <v>22</v>
      </c>
      <c r="G148" s="5">
        <v>55</v>
      </c>
      <c r="H148" s="5" t="s">
        <v>14</v>
      </c>
      <c r="I148" s="5">
        <v>7</v>
      </c>
      <c r="J148" s="5">
        <f>Table13[[#This Row],[ quantity_sold]]*Table13[[#This Row],[ sales_price]]</f>
        <v>1430</v>
      </c>
      <c r="K148" s="5" t="str">
        <f>TEXT(Table13[[#This Row],[date]],"yyy")</f>
        <v>2020</v>
      </c>
      <c r="L148" s="5" t="str">
        <f>TEXT(Table13[[#This Row],[date]],"mmm")</f>
        <v>May</v>
      </c>
    </row>
    <row r="149" spans="1:12" x14ac:dyDescent="0.25">
      <c r="A149" s="6">
        <v>43978</v>
      </c>
      <c r="B149" s="5">
        <v>33</v>
      </c>
      <c r="C149" s="5">
        <v>51</v>
      </c>
      <c r="D149" s="5">
        <v>74</v>
      </c>
      <c r="E149" s="5" t="s">
        <v>16</v>
      </c>
      <c r="F149" s="5">
        <v>23</v>
      </c>
      <c r="G149" s="5">
        <v>60</v>
      </c>
      <c r="H149" s="5" t="s">
        <v>11</v>
      </c>
      <c r="I149" s="5">
        <v>8</v>
      </c>
      <c r="J149" s="5">
        <f>Table13[[#This Row],[ quantity_sold]]*Table13[[#This Row],[ sales_price]]</f>
        <v>3774</v>
      </c>
      <c r="K149" s="5" t="str">
        <f>TEXT(Table13[[#This Row],[date]],"yyy")</f>
        <v>2020</v>
      </c>
      <c r="L149" s="5" t="str">
        <f>TEXT(Table13[[#This Row],[date]],"mmm")</f>
        <v>May</v>
      </c>
    </row>
    <row r="150" spans="1:12" x14ac:dyDescent="0.25">
      <c r="A150" s="6">
        <v>43979</v>
      </c>
      <c r="B150" s="5">
        <v>26</v>
      </c>
      <c r="C150" s="5">
        <v>22</v>
      </c>
      <c r="D150" s="5">
        <v>39</v>
      </c>
      <c r="E150" s="5" t="s">
        <v>15</v>
      </c>
      <c r="F150" s="5">
        <v>24</v>
      </c>
      <c r="G150" s="5">
        <v>29</v>
      </c>
      <c r="H150" s="5" t="s">
        <v>11</v>
      </c>
      <c r="I150" s="5">
        <v>4</v>
      </c>
      <c r="J150" s="5">
        <f>Table13[[#This Row],[ quantity_sold]]*Table13[[#This Row],[ sales_price]]</f>
        <v>858</v>
      </c>
      <c r="K150" s="5" t="str">
        <f>TEXT(Table13[[#This Row],[date]],"yyy")</f>
        <v>2020</v>
      </c>
      <c r="L150" s="5" t="str">
        <f>TEXT(Table13[[#This Row],[date]],"mmm")</f>
        <v>May</v>
      </c>
    </row>
    <row r="151" spans="1:12" x14ac:dyDescent="0.25">
      <c r="A151" s="6">
        <v>43980</v>
      </c>
      <c r="B151" s="5">
        <v>51</v>
      </c>
      <c r="C151" s="5">
        <v>44</v>
      </c>
      <c r="D151" s="5">
        <v>112</v>
      </c>
      <c r="E151" s="5" t="s">
        <v>12</v>
      </c>
      <c r="F151" s="5">
        <v>25</v>
      </c>
      <c r="G151" s="5">
        <v>36</v>
      </c>
      <c r="H151" s="5" t="s">
        <v>11</v>
      </c>
      <c r="I151" s="5">
        <v>9</v>
      </c>
      <c r="J151" s="5">
        <f>Table13[[#This Row],[ quantity_sold]]*Table13[[#This Row],[ sales_price]]</f>
        <v>4928</v>
      </c>
      <c r="K151" s="5" t="str">
        <f>TEXT(Table13[[#This Row],[date]],"yyy")</f>
        <v>2020</v>
      </c>
      <c r="L151" s="5" t="str">
        <f>TEXT(Table13[[#This Row],[date]],"mmm")</f>
        <v>May</v>
      </c>
    </row>
    <row r="152" spans="1:12" x14ac:dyDescent="0.25">
      <c r="A152" s="6">
        <v>43981</v>
      </c>
      <c r="B152" s="5">
        <v>13</v>
      </c>
      <c r="C152" s="5">
        <v>7</v>
      </c>
      <c r="D152" s="5">
        <v>323</v>
      </c>
      <c r="E152" s="5" t="s">
        <v>12</v>
      </c>
      <c r="F152" s="5">
        <v>1</v>
      </c>
      <c r="G152" s="5">
        <v>25</v>
      </c>
      <c r="H152" s="5" t="s">
        <v>11</v>
      </c>
      <c r="I152" s="5">
        <v>1</v>
      </c>
      <c r="J152" s="5">
        <f>Table13[[#This Row],[ quantity_sold]]*Table13[[#This Row],[ sales_price]]</f>
        <v>2261</v>
      </c>
      <c r="K152" s="5" t="str">
        <f>TEXT(Table13[[#This Row],[date]],"yyy")</f>
        <v>2020</v>
      </c>
      <c r="L152" s="5" t="str">
        <f>TEXT(Table13[[#This Row],[date]],"mmm")</f>
        <v>May</v>
      </c>
    </row>
    <row r="153" spans="1:12" x14ac:dyDescent="0.25">
      <c r="A153" s="6">
        <v>43982</v>
      </c>
      <c r="B153" s="5">
        <v>17</v>
      </c>
      <c r="C153" s="5">
        <v>55</v>
      </c>
      <c r="D153" s="5">
        <v>223</v>
      </c>
      <c r="E153" s="5" t="s">
        <v>15</v>
      </c>
      <c r="F153" s="5">
        <v>2</v>
      </c>
      <c r="G153" s="5">
        <v>33</v>
      </c>
      <c r="H153" s="5" t="s">
        <v>11</v>
      </c>
      <c r="I153" s="5">
        <v>1</v>
      </c>
      <c r="J153" s="5">
        <f>Table13[[#This Row],[ quantity_sold]]*Table13[[#This Row],[ sales_price]]</f>
        <v>12265</v>
      </c>
      <c r="K153" s="5" t="str">
        <f>TEXT(Table13[[#This Row],[date]],"yyy")</f>
        <v>2020</v>
      </c>
      <c r="L153" s="5" t="str">
        <f>TEXT(Table13[[#This Row],[date]],"mmm")</f>
        <v>May</v>
      </c>
    </row>
    <row r="154" spans="1:12" x14ac:dyDescent="0.25">
      <c r="A154" s="6">
        <v>43983</v>
      </c>
      <c r="B154" s="5">
        <v>22</v>
      </c>
      <c r="C154" s="5">
        <v>74</v>
      </c>
      <c r="D154" s="5">
        <v>43</v>
      </c>
      <c r="E154" s="5" t="s">
        <v>15</v>
      </c>
      <c r="F154" s="5">
        <v>3</v>
      </c>
      <c r="G154" s="5">
        <v>52</v>
      </c>
      <c r="H154" s="5" t="s">
        <v>14</v>
      </c>
      <c r="I154" s="5">
        <v>2</v>
      </c>
      <c r="J154" s="5">
        <f>Table13[[#This Row],[ quantity_sold]]*Table13[[#This Row],[ sales_price]]</f>
        <v>3182</v>
      </c>
      <c r="K154" s="5" t="str">
        <f>TEXT(Table13[[#This Row],[date]],"yyy")</f>
        <v>2020</v>
      </c>
      <c r="L154" s="5" t="str">
        <f>TEXT(Table13[[#This Row],[date]],"mmm")</f>
        <v>Jun</v>
      </c>
    </row>
    <row r="155" spans="1:12" x14ac:dyDescent="0.25">
      <c r="A155" s="6">
        <v>43984</v>
      </c>
      <c r="B155" s="5">
        <v>32</v>
      </c>
      <c r="C155" s="5">
        <v>39</v>
      </c>
      <c r="D155" s="5">
        <v>44</v>
      </c>
      <c r="E155" s="5" t="s">
        <v>12</v>
      </c>
      <c r="F155" s="5">
        <v>4</v>
      </c>
      <c r="G155" s="5">
        <v>29</v>
      </c>
      <c r="H155" s="5" t="s">
        <v>11</v>
      </c>
      <c r="I155" s="5">
        <v>2</v>
      </c>
      <c r="J155" s="5">
        <f>Table13[[#This Row],[ quantity_sold]]*Table13[[#This Row],[ sales_price]]</f>
        <v>1716</v>
      </c>
      <c r="K155" s="5" t="str">
        <f>TEXT(Table13[[#This Row],[date]],"yyy")</f>
        <v>2020</v>
      </c>
      <c r="L155" s="5" t="str">
        <f>TEXT(Table13[[#This Row],[date]],"mmm")</f>
        <v>Jun</v>
      </c>
    </row>
    <row r="156" spans="1:12" x14ac:dyDescent="0.25">
      <c r="A156" s="6">
        <v>43985</v>
      </c>
      <c r="B156" s="5">
        <v>11</v>
      </c>
      <c r="C156" s="5">
        <v>112</v>
      </c>
      <c r="D156" s="5">
        <v>7</v>
      </c>
      <c r="E156" s="5" t="s">
        <v>10</v>
      </c>
      <c r="F156" s="5">
        <v>5</v>
      </c>
      <c r="G156" s="5">
        <v>36</v>
      </c>
      <c r="H156" s="5" t="s">
        <v>11</v>
      </c>
      <c r="I156" s="5">
        <v>1</v>
      </c>
      <c r="J156" s="5">
        <f>Table13[[#This Row],[ quantity_sold]]*Table13[[#This Row],[ sales_price]]</f>
        <v>784</v>
      </c>
      <c r="K156" s="5" t="str">
        <f>TEXT(Table13[[#This Row],[date]],"yyy")</f>
        <v>2020</v>
      </c>
      <c r="L156" s="5" t="str">
        <f>TEXT(Table13[[#This Row],[date]],"mmm")</f>
        <v>Jun</v>
      </c>
    </row>
    <row r="157" spans="1:12" x14ac:dyDescent="0.25">
      <c r="A157" s="6">
        <v>43986</v>
      </c>
      <c r="B157" s="5">
        <v>33</v>
      </c>
      <c r="C157" s="5">
        <v>323</v>
      </c>
      <c r="D157" s="5">
        <v>55</v>
      </c>
      <c r="E157" s="5" t="s">
        <v>12</v>
      </c>
      <c r="F157" s="5">
        <v>6</v>
      </c>
      <c r="G157" s="5">
        <v>37</v>
      </c>
      <c r="H157" s="5" t="s">
        <v>11</v>
      </c>
      <c r="I157" s="5">
        <v>5</v>
      </c>
      <c r="J157" s="5">
        <f>Table13[[#This Row],[ quantity_sold]]*Table13[[#This Row],[ sales_price]]</f>
        <v>17765</v>
      </c>
      <c r="K157" s="5" t="str">
        <f>TEXT(Table13[[#This Row],[date]],"yyy")</f>
        <v>2020</v>
      </c>
      <c r="L157" s="5" t="str">
        <f>TEXT(Table13[[#This Row],[date]],"mmm")</f>
        <v>Jun</v>
      </c>
    </row>
    <row r="158" spans="1:12" x14ac:dyDescent="0.25">
      <c r="A158" s="6">
        <v>43987</v>
      </c>
      <c r="B158" s="5">
        <v>26</v>
      </c>
      <c r="C158" s="5">
        <v>223</v>
      </c>
      <c r="D158" s="5">
        <v>74</v>
      </c>
      <c r="E158" s="5" t="s">
        <v>13</v>
      </c>
      <c r="F158" s="5">
        <v>7</v>
      </c>
      <c r="G158" s="5">
        <v>42</v>
      </c>
      <c r="H158" s="5" t="s">
        <v>14</v>
      </c>
      <c r="I158" s="5">
        <v>6</v>
      </c>
      <c r="J158" s="5">
        <f>Table13[[#This Row],[ quantity_sold]]*Table13[[#This Row],[ sales_price]]</f>
        <v>16502</v>
      </c>
      <c r="K158" s="5" t="str">
        <f>TEXT(Table13[[#This Row],[date]],"yyy")</f>
        <v>2020</v>
      </c>
      <c r="L158" s="5" t="str">
        <f>TEXT(Table13[[#This Row],[date]],"mmm")</f>
        <v>Jun</v>
      </c>
    </row>
    <row r="159" spans="1:12" x14ac:dyDescent="0.25">
      <c r="A159" s="6">
        <v>43988</v>
      </c>
      <c r="B159" s="5">
        <v>51</v>
      </c>
      <c r="C159" s="5">
        <v>43</v>
      </c>
      <c r="D159" s="5">
        <v>39</v>
      </c>
      <c r="E159" s="5" t="s">
        <v>15</v>
      </c>
      <c r="F159" s="5">
        <v>8</v>
      </c>
      <c r="G159" s="5">
        <v>23</v>
      </c>
      <c r="H159" s="5" t="s">
        <v>14</v>
      </c>
      <c r="I159" s="5">
        <v>8</v>
      </c>
      <c r="J159" s="5">
        <f>Table13[[#This Row],[ quantity_sold]]*Table13[[#This Row],[ sales_price]]</f>
        <v>1677</v>
      </c>
      <c r="K159" s="5" t="str">
        <f>TEXT(Table13[[#This Row],[date]],"yyy")</f>
        <v>2020</v>
      </c>
      <c r="L159" s="5" t="str">
        <f>TEXT(Table13[[#This Row],[date]],"mmm")</f>
        <v>Jun</v>
      </c>
    </row>
    <row r="160" spans="1:12" x14ac:dyDescent="0.25">
      <c r="A160" s="6">
        <v>43989</v>
      </c>
      <c r="B160" s="5">
        <v>13</v>
      </c>
      <c r="C160" s="5">
        <v>643</v>
      </c>
      <c r="D160" s="5">
        <v>26</v>
      </c>
      <c r="E160" s="5" t="s">
        <v>16</v>
      </c>
      <c r="F160" s="5">
        <v>9</v>
      </c>
      <c r="G160" s="5">
        <v>23</v>
      </c>
      <c r="H160" s="5" t="s">
        <v>11</v>
      </c>
      <c r="I160" s="5">
        <v>5</v>
      </c>
      <c r="J160" s="5">
        <f>Table13[[#This Row],[ quantity_sold]]*Table13[[#This Row],[ sales_price]]</f>
        <v>16718</v>
      </c>
      <c r="K160" s="5" t="str">
        <f>TEXT(Table13[[#This Row],[date]],"yyy")</f>
        <v>2020</v>
      </c>
      <c r="L160" s="5" t="str">
        <f>TEXT(Table13[[#This Row],[date]],"mmm")</f>
        <v>Jun</v>
      </c>
    </row>
    <row r="161" spans="1:12" x14ac:dyDescent="0.25">
      <c r="A161" s="6">
        <v>43990</v>
      </c>
      <c r="B161" s="5">
        <v>17</v>
      </c>
      <c r="C161" s="5">
        <v>33</v>
      </c>
      <c r="D161" s="5">
        <v>51</v>
      </c>
      <c r="E161" s="5" t="s">
        <v>15</v>
      </c>
      <c r="F161" s="5">
        <v>10</v>
      </c>
      <c r="G161" s="5">
        <v>65</v>
      </c>
      <c r="H161" s="5" t="s">
        <v>14</v>
      </c>
      <c r="I161" s="5">
        <v>4</v>
      </c>
      <c r="J161" s="5">
        <f>Table13[[#This Row],[ quantity_sold]]*Table13[[#This Row],[ sales_price]]</f>
        <v>1683</v>
      </c>
      <c r="K161" s="5" t="str">
        <f>TEXT(Table13[[#This Row],[date]],"yyy")</f>
        <v>2020</v>
      </c>
      <c r="L161" s="5" t="str">
        <f>TEXT(Table13[[#This Row],[date]],"mmm")</f>
        <v>Jun</v>
      </c>
    </row>
    <row r="162" spans="1:12" x14ac:dyDescent="0.25">
      <c r="A162" s="6">
        <v>43991</v>
      </c>
      <c r="B162" s="5">
        <v>22</v>
      </c>
      <c r="C162" s="5">
        <v>26</v>
      </c>
      <c r="D162" s="5">
        <v>13</v>
      </c>
      <c r="E162" s="5" t="s">
        <v>15</v>
      </c>
      <c r="F162" s="5">
        <v>11</v>
      </c>
      <c r="G162" s="5">
        <v>55</v>
      </c>
      <c r="H162" s="5" t="s">
        <v>11</v>
      </c>
      <c r="I162" s="5">
        <v>3</v>
      </c>
      <c r="J162" s="5">
        <f>Table13[[#This Row],[ quantity_sold]]*Table13[[#This Row],[ sales_price]]</f>
        <v>338</v>
      </c>
      <c r="K162" s="5" t="str">
        <f>TEXT(Table13[[#This Row],[date]],"yyy")</f>
        <v>2020</v>
      </c>
      <c r="L162" s="5" t="str">
        <f>TEXT(Table13[[#This Row],[date]],"mmm")</f>
        <v>Jun</v>
      </c>
    </row>
    <row r="163" spans="1:12" x14ac:dyDescent="0.25">
      <c r="A163" s="6">
        <v>43992</v>
      </c>
      <c r="B163" s="5">
        <v>32</v>
      </c>
      <c r="C163" s="5">
        <v>51</v>
      </c>
      <c r="D163" s="5">
        <v>17</v>
      </c>
      <c r="E163" s="5" t="s">
        <v>15</v>
      </c>
      <c r="F163" s="5">
        <v>12</v>
      </c>
      <c r="G163" s="5">
        <v>60</v>
      </c>
      <c r="H163" s="5" t="s">
        <v>11</v>
      </c>
      <c r="I163" s="5">
        <v>3</v>
      </c>
      <c r="J163" s="5">
        <f>Table13[[#This Row],[ quantity_sold]]*Table13[[#This Row],[ sales_price]]</f>
        <v>867</v>
      </c>
      <c r="K163" s="5" t="str">
        <f>TEXT(Table13[[#This Row],[date]],"yyy")</f>
        <v>2020</v>
      </c>
      <c r="L163" s="5" t="str">
        <f>TEXT(Table13[[#This Row],[date]],"mmm")</f>
        <v>Jun</v>
      </c>
    </row>
    <row r="164" spans="1:12" x14ac:dyDescent="0.25">
      <c r="A164" s="6">
        <v>43993</v>
      </c>
      <c r="B164" s="5">
        <v>11</v>
      </c>
      <c r="C164" s="5">
        <v>22</v>
      </c>
      <c r="D164" s="5">
        <v>44</v>
      </c>
      <c r="E164" s="5" t="s">
        <v>15</v>
      </c>
      <c r="F164" s="5">
        <v>13</v>
      </c>
      <c r="G164" s="5">
        <v>49</v>
      </c>
      <c r="H164" s="5" t="s">
        <v>14</v>
      </c>
      <c r="I164" s="5">
        <v>2</v>
      </c>
      <c r="J164" s="5">
        <f>Table13[[#This Row],[ quantity_sold]]*Table13[[#This Row],[ sales_price]]</f>
        <v>968</v>
      </c>
      <c r="K164" s="5" t="str">
        <f>TEXT(Table13[[#This Row],[date]],"yyy")</f>
        <v>2020</v>
      </c>
      <c r="L164" s="5" t="str">
        <f>TEXT(Table13[[#This Row],[date]],"mmm")</f>
        <v>Jun</v>
      </c>
    </row>
    <row r="165" spans="1:12" x14ac:dyDescent="0.25">
      <c r="A165" s="6">
        <v>43994</v>
      </c>
      <c r="B165" s="5">
        <v>33</v>
      </c>
      <c r="C165" s="5">
        <v>44</v>
      </c>
      <c r="D165" s="5">
        <v>7</v>
      </c>
      <c r="E165" s="5" t="s">
        <v>10</v>
      </c>
      <c r="F165" s="5">
        <v>14</v>
      </c>
      <c r="G165" s="5">
        <v>29</v>
      </c>
      <c r="H165" s="5" t="s">
        <v>11</v>
      </c>
      <c r="I165" s="5">
        <v>8</v>
      </c>
      <c r="J165" s="5">
        <f>Table13[[#This Row],[ quantity_sold]]*Table13[[#This Row],[ sales_price]]</f>
        <v>308</v>
      </c>
      <c r="K165" s="5" t="str">
        <f>TEXT(Table13[[#This Row],[date]],"yyy")</f>
        <v>2020</v>
      </c>
      <c r="L165" s="5" t="str">
        <f>TEXT(Table13[[#This Row],[date]],"mmm")</f>
        <v>Jun</v>
      </c>
    </row>
    <row r="166" spans="1:12" x14ac:dyDescent="0.25">
      <c r="A166" s="6">
        <v>43995</v>
      </c>
      <c r="B166" s="5">
        <v>26</v>
      </c>
      <c r="C166" s="5">
        <v>7</v>
      </c>
      <c r="D166" s="5">
        <v>55</v>
      </c>
      <c r="E166" s="5" t="s">
        <v>15</v>
      </c>
      <c r="F166" s="5">
        <v>15</v>
      </c>
      <c r="G166" s="5">
        <v>36</v>
      </c>
      <c r="H166" s="5" t="s">
        <v>11</v>
      </c>
      <c r="I166" s="5">
        <v>7</v>
      </c>
      <c r="J166" s="5">
        <f>Table13[[#This Row],[ quantity_sold]]*Table13[[#This Row],[ sales_price]]</f>
        <v>385</v>
      </c>
      <c r="K166" s="5" t="str">
        <f>TEXT(Table13[[#This Row],[date]],"yyy")</f>
        <v>2020</v>
      </c>
      <c r="L166" s="5" t="str">
        <f>TEXT(Table13[[#This Row],[date]],"mmm")</f>
        <v>Jun</v>
      </c>
    </row>
    <row r="167" spans="1:12" x14ac:dyDescent="0.25">
      <c r="A167" s="6">
        <v>43996</v>
      </c>
      <c r="B167" s="5">
        <v>51</v>
      </c>
      <c r="C167" s="5">
        <v>55</v>
      </c>
      <c r="D167" s="5">
        <v>74</v>
      </c>
      <c r="E167" s="5" t="s">
        <v>10</v>
      </c>
      <c r="F167" s="5">
        <v>16</v>
      </c>
      <c r="G167" s="5">
        <v>37</v>
      </c>
      <c r="H167" s="5" t="s">
        <v>11</v>
      </c>
      <c r="I167" s="5">
        <v>5</v>
      </c>
      <c r="J167" s="5">
        <f>Table13[[#This Row],[ quantity_sold]]*Table13[[#This Row],[ sales_price]]</f>
        <v>4070</v>
      </c>
      <c r="K167" s="5" t="str">
        <f>TEXT(Table13[[#This Row],[date]],"yyy")</f>
        <v>2020</v>
      </c>
      <c r="L167" s="5" t="str">
        <f>TEXT(Table13[[#This Row],[date]],"mmm")</f>
        <v>Jun</v>
      </c>
    </row>
    <row r="168" spans="1:12" x14ac:dyDescent="0.25">
      <c r="A168" s="6">
        <v>43997</v>
      </c>
      <c r="B168" s="5">
        <v>13</v>
      </c>
      <c r="C168" s="5">
        <v>74</v>
      </c>
      <c r="D168" s="5">
        <v>39</v>
      </c>
      <c r="E168" s="5" t="s">
        <v>15</v>
      </c>
      <c r="F168" s="5">
        <v>17</v>
      </c>
      <c r="G168" s="5">
        <v>25</v>
      </c>
      <c r="H168" s="5" t="s">
        <v>11</v>
      </c>
      <c r="I168" s="5">
        <v>4</v>
      </c>
      <c r="J168" s="5">
        <f>Table13[[#This Row],[ quantity_sold]]*Table13[[#This Row],[ sales_price]]</f>
        <v>2886</v>
      </c>
      <c r="K168" s="5" t="str">
        <f>TEXT(Table13[[#This Row],[date]],"yyy")</f>
        <v>2020</v>
      </c>
      <c r="L168" s="5" t="str">
        <f>TEXT(Table13[[#This Row],[date]],"mmm")</f>
        <v>Jun</v>
      </c>
    </row>
    <row r="169" spans="1:12" x14ac:dyDescent="0.25">
      <c r="A169" s="6">
        <v>43998</v>
      </c>
      <c r="B169" s="5">
        <v>17</v>
      </c>
      <c r="C169" s="5">
        <v>39</v>
      </c>
      <c r="D169" s="5">
        <v>112</v>
      </c>
      <c r="E169" s="5" t="s">
        <v>10</v>
      </c>
      <c r="F169" s="5">
        <v>18</v>
      </c>
      <c r="G169" s="5">
        <v>33</v>
      </c>
      <c r="H169" s="5" t="s">
        <v>11</v>
      </c>
      <c r="I169" s="5">
        <v>7</v>
      </c>
      <c r="J169" s="5">
        <f>Table13[[#This Row],[ quantity_sold]]*Table13[[#This Row],[ sales_price]]</f>
        <v>4368</v>
      </c>
      <c r="K169" s="5" t="str">
        <f>TEXT(Table13[[#This Row],[date]],"yyy")</f>
        <v>2020</v>
      </c>
      <c r="L169" s="5" t="str">
        <f>TEXT(Table13[[#This Row],[date]],"mmm")</f>
        <v>Jun</v>
      </c>
    </row>
    <row r="170" spans="1:12" x14ac:dyDescent="0.25">
      <c r="A170" s="6">
        <v>43999</v>
      </c>
      <c r="B170" s="5">
        <v>22</v>
      </c>
      <c r="C170" s="5">
        <v>112</v>
      </c>
      <c r="D170" s="5">
        <v>323</v>
      </c>
      <c r="E170" s="5" t="s">
        <v>10</v>
      </c>
      <c r="F170" s="5">
        <v>19</v>
      </c>
      <c r="G170" s="5">
        <v>52</v>
      </c>
      <c r="H170" s="5" t="s">
        <v>14</v>
      </c>
      <c r="I170" s="5">
        <v>7</v>
      </c>
      <c r="J170" s="5">
        <f>Table13[[#This Row],[ quantity_sold]]*Table13[[#This Row],[ sales_price]]</f>
        <v>36176</v>
      </c>
      <c r="K170" s="5" t="str">
        <f>TEXT(Table13[[#This Row],[date]],"yyy")</f>
        <v>2020</v>
      </c>
      <c r="L170" s="5" t="str">
        <f>TEXT(Table13[[#This Row],[date]],"mmm")</f>
        <v>Jun</v>
      </c>
    </row>
    <row r="171" spans="1:12" x14ac:dyDescent="0.25">
      <c r="A171" s="6">
        <v>44000</v>
      </c>
      <c r="B171" s="5">
        <v>32</v>
      </c>
      <c r="C171" s="5">
        <v>323</v>
      </c>
      <c r="D171" s="5">
        <v>223</v>
      </c>
      <c r="E171" s="5" t="s">
        <v>12</v>
      </c>
      <c r="F171" s="5">
        <v>20</v>
      </c>
      <c r="G171" s="5">
        <v>23</v>
      </c>
      <c r="H171" s="5" t="s">
        <v>14</v>
      </c>
      <c r="I171" s="5">
        <v>8</v>
      </c>
      <c r="J171" s="5">
        <f>Table13[[#This Row],[ quantity_sold]]*Table13[[#This Row],[ sales_price]]</f>
        <v>72029</v>
      </c>
      <c r="K171" s="5" t="str">
        <f>TEXT(Table13[[#This Row],[date]],"yyy")</f>
        <v>2020</v>
      </c>
      <c r="L171" s="5" t="str">
        <f>TEXT(Table13[[#This Row],[date]],"mmm")</f>
        <v>Jun</v>
      </c>
    </row>
    <row r="172" spans="1:12" x14ac:dyDescent="0.25">
      <c r="A172" s="6">
        <v>44001</v>
      </c>
      <c r="B172" s="5">
        <v>11</v>
      </c>
      <c r="C172" s="5">
        <v>223</v>
      </c>
      <c r="D172" s="5">
        <v>43</v>
      </c>
      <c r="E172" s="5" t="s">
        <v>13</v>
      </c>
      <c r="F172" s="5">
        <v>21</v>
      </c>
      <c r="G172" s="5">
        <v>65</v>
      </c>
      <c r="H172" s="5" t="s">
        <v>14</v>
      </c>
      <c r="I172" s="5">
        <v>4</v>
      </c>
      <c r="J172" s="5">
        <f>Table13[[#This Row],[ quantity_sold]]*Table13[[#This Row],[ sales_price]]</f>
        <v>9589</v>
      </c>
      <c r="K172" s="5" t="str">
        <f>TEXT(Table13[[#This Row],[date]],"yyy")</f>
        <v>2020</v>
      </c>
      <c r="L172" s="5" t="str">
        <f>TEXT(Table13[[#This Row],[date]],"mmm")</f>
        <v>Jun</v>
      </c>
    </row>
    <row r="173" spans="1:12" x14ac:dyDescent="0.25">
      <c r="A173" s="6">
        <v>44002</v>
      </c>
      <c r="B173" s="5">
        <v>33</v>
      </c>
      <c r="C173" s="5">
        <v>43</v>
      </c>
      <c r="D173" s="5">
        <v>44</v>
      </c>
      <c r="E173" s="5" t="s">
        <v>15</v>
      </c>
      <c r="F173" s="5">
        <v>22</v>
      </c>
      <c r="G173" s="5">
        <v>55</v>
      </c>
      <c r="H173" s="5" t="s">
        <v>14</v>
      </c>
      <c r="I173" s="5">
        <v>9</v>
      </c>
      <c r="J173" s="5">
        <f>Table13[[#This Row],[ quantity_sold]]*Table13[[#This Row],[ sales_price]]</f>
        <v>1892</v>
      </c>
      <c r="K173" s="5" t="str">
        <f>TEXT(Table13[[#This Row],[date]],"yyy")</f>
        <v>2020</v>
      </c>
      <c r="L173" s="5" t="str">
        <f>TEXT(Table13[[#This Row],[date]],"mmm")</f>
        <v>Jun</v>
      </c>
    </row>
    <row r="174" spans="1:12" x14ac:dyDescent="0.25">
      <c r="A174" s="6">
        <v>44003</v>
      </c>
      <c r="B174" s="5">
        <v>26</v>
      </c>
      <c r="C174" s="5">
        <v>643</v>
      </c>
      <c r="D174" s="5">
        <v>7</v>
      </c>
      <c r="E174" s="5" t="s">
        <v>16</v>
      </c>
      <c r="F174" s="5">
        <v>23</v>
      </c>
      <c r="G174" s="5">
        <v>60</v>
      </c>
      <c r="H174" s="5" t="s">
        <v>11</v>
      </c>
      <c r="I174" s="5">
        <v>1</v>
      </c>
      <c r="J174" s="5">
        <f>Table13[[#This Row],[ quantity_sold]]*Table13[[#This Row],[ sales_price]]</f>
        <v>4501</v>
      </c>
      <c r="K174" s="5" t="str">
        <f>TEXT(Table13[[#This Row],[date]],"yyy")</f>
        <v>2020</v>
      </c>
      <c r="L174" s="5" t="str">
        <f>TEXT(Table13[[#This Row],[date]],"mmm")</f>
        <v>Jun</v>
      </c>
    </row>
    <row r="175" spans="1:12" x14ac:dyDescent="0.25">
      <c r="A175" s="6">
        <v>44004</v>
      </c>
      <c r="B175" s="5">
        <v>51</v>
      </c>
      <c r="C175" s="5">
        <v>33</v>
      </c>
      <c r="D175" s="5">
        <v>55</v>
      </c>
      <c r="E175" s="5" t="s">
        <v>16</v>
      </c>
      <c r="F175" s="5">
        <v>24</v>
      </c>
      <c r="G175" s="5">
        <v>29</v>
      </c>
      <c r="H175" s="5" t="s">
        <v>11</v>
      </c>
      <c r="I175" s="5">
        <v>1</v>
      </c>
      <c r="J175" s="5">
        <f>Table13[[#This Row],[ quantity_sold]]*Table13[[#This Row],[ sales_price]]</f>
        <v>1815</v>
      </c>
      <c r="K175" s="5" t="str">
        <f>TEXT(Table13[[#This Row],[date]],"yyy")</f>
        <v>2020</v>
      </c>
      <c r="L175" s="5" t="str">
        <f>TEXT(Table13[[#This Row],[date]],"mmm")</f>
        <v>Jun</v>
      </c>
    </row>
    <row r="176" spans="1:12" x14ac:dyDescent="0.25">
      <c r="A176" s="6">
        <v>44005</v>
      </c>
      <c r="B176" s="5">
        <v>13</v>
      </c>
      <c r="C176" s="5">
        <v>26</v>
      </c>
      <c r="D176" s="5">
        <v>74</v>
      </c>
      <c r="E176" s="5" t="s">
        <v>16</v>
      </c>
      <c r="F176" s="5">
        <v>25</v>
      </c>
      <c r="G176" s="5">
        <v>36</v>
      </c>
      <c r="H176" s="5" t="s">
        <v>11</v>
      </c>
      <c r="I176" s="5">
        <v>2</v>
      </c>
      <c r="J176" s="5">
        <f>Table13[[#This Row],[ quantity_sold]]*Table13[[#This Row],[ sales_price]]</f>
        <v>1924</v>
      </c>
      <c r="K176" s="5" t="str">
        <f>TEXT(Table13[[#This Row],[date]],"yyy")</f>
        <v>2020</v>
      </c>
      <c r="L176" s="5" t="str">
        <f>TEXT(Table13[[#This Row],[date]],"mmm")</f>
        <v>Jun</v>
      </c>
    </row>
    <row r="177" spans="1:12" x14ac:dyDescent="0.25">
      <c r="A177" s="6">
        <v>44006</v>
      </c>
      <c r="B177" s="5">
        <v>17</v>
      </c>
      <c r="C177" s="5">
        <v>51</v>
      </c>
      <c r="D177" s="5">
        <v>39</v>
      </c>
      <c r="E177" s="5" t="s">
        <v>16</v>
      </c>
      <c r="F177" s="5">
        <v>1</v>
      </c>
      <c r="G177" s="5">
        <v>25</v>
      </c>
      <c r="H177" s="5" t="s">
        <v>11</v>
      </c>
      <c r="I177" s="5">
        <v>2</v>
      </c>
      <c r="J177" s="5">
        <f>Table13[[#This Row],[ quantity_sold]]*Table13[[#This Row],[ sales_price]]</f>
        <v>1989</v>
      </c>
      <c r="K177" s="5" t="str">
        <f>TEXT(Table13[[#This Row],[date]],"yyy")</f>
        <v>2020</v>
      </c>
      <c r="L177" s="5" t="str">
        <f>TEXT(Table13[[#This Row],[date]],"mmm")</f>
        <v>Jun</v>
      </c>
    </row>
    <row r="178" spans="1:12" x14ac:dyDescent="0.25">
      <c r="A178" s="6">
        <v>44007</v>
      </c>
      <c r="B178" s="5">
        <v>22</v>
      </c>
      <c r="C178" s="5">
        <v>22</v>
      </c>
      <c r="D178" s="5">
        <v>26</v>
      </c>
      <c r="E178" s="5" t="s">
        <v>15</v>
      </c>
      <c r="F178" s="5">
        <v>2</v>
      </c>
      <c r="G178" s="5">
        <v>33</v>
      </c>
      <c r="H178" s="5" t="s">
        <v>11</v>
      </c>
      <c r="I178" s="5">
        <v>1</v>
      </c>
      <c r="J178" s="5">
        <f>Table13[[#This Row],[ quantity_sold]]*Table13[[#This Row],[ sales_price]]</f>
        <v>572</v>
      </c>
      <c r="K178" s="5" t="str">
        <f>TEXT(Table13[[#This Row],[date]],"yyy")</f>
        <v>2020</v>
      </c>
      <c r="L178" s="5" t="str">
        <f>TEXT(Table13[[#This Row],[date]],"mmm")</f>
        <v>Jun</v>
      </c>
    </row>
    <row r="179" spans="1:12" x14ac:dyDescent="0.25">
      <c r="A179" s="6">
        <v>44008</v>
      </c>
      <c r="B179" s="5">
        <v>32</v>
      </c>
      <c r="C179" s="5">
        <v>44</v>
      </c>
      <c r="D179" s="5">
        <v>51</v>
      </c>
      <c r="E179" s="5" t="s">
        <v>12</v>
      </c>
      <c r="F179" s="5">
        <v>3</v>
      </c>
      <c r="G179" s="5">
        <v>52</v>
      </c>
      <c r="H179" s="5" t="s">
        <v>14</v>
      </c>
      <c r="I179" s="5">
        <v>5</v>
      </c>
      <c r="J179" s="5">
        <f>Table13[[#This Row],[ quantity_sold]]*Table13[[#This Row],[ sales_price]]</f>
        <v>2244</v>
      </c>
      <c r="K179" s="5" t="str">
        <f>TEXT(Table13[[#This Row],[date]],"yyy")</f>
        <v>2020</v>
      </c>
      <c r="L179" s="5" t="str">
        <f>TEXT(Table13[[#This Row],[date]],"mmm")</f>
        <v>Jun</v>
      </c>
    </row>
    <row r="180" spans="1:12" x14ac:dyDescent="0.25">
      <c r="A180" s="6">
        <v>44009</v>
      </c>
      <c r="B180" s="5">
        <v>11</v>
      </c>
      <c r="C180" s="5">
        <v>7</v>
      </c>
      <c r="D180" s="5">
        <v>13</v>
      </c>
      <c r="E180" s="5" t="s">
        <v>12</v>
      </c>
      <c r="F180" s="5">
        <v>4</v>
      </c>
      <c r="G180" s="5">
        <v>29</v>
      </c>
      <c r="H180" s="5" t="s">
        <v>11</v>
      </c>
      <c r="I180" s="5">
        <v>6</v>
      </c>
      <c r="J180" s="5">
        <f>Table13[[#This Row],[ quantity_sold]]*Table13[[#This Row],[ sales_price]]</f>
        <v>91</v>
      </c>
      <c r="K180" s="5" t="str">
        <f>TEXT(Table13[[#This Row],[date]],"yyy")</f>
        <v>2020</v>
      </c>
      <c r="L180" s="5" t="str">
        <f>TEXT(Table13[[#This Row],[date]],"mmm")</f>
        <v>Jun</v>
      </c>
    </row>
    <row r="181" spans="1:12" x14ac:dyDescent="0.25">
      <c r="A181" s="6">
        <v>44010</v>
      </c>
      <c r="B181" s="5">
        <v>33</v>
      </c>
      <c r="C181" s="5">
        <v>55</v>
      </c>
      <c r="D181" s="5">
        <v>17</v>
      </c>
      <c r="E181" s="5" t="s">
        <v>15</v>
      </c>
      <c r="F181" s="5">
        <v>5</v>
      </c>
      <c r="G181" s="5">
        <v>36</v>
      </c>
      <c r="H181" s="5" t="s">
        <v>11</v>
      </c>
      <c r="I181" s="5">
        <v>8</v>
      </c>
      <c r="J181" s="5">
        <f>Table13[[#This Row],[ quantity_sold]]*Table13[[#This Row],[ sales_price]]</f>
        <v>935</v>
      </c>
      <c r="K181" s="5" t="str">
        <f>TEXT(Table13[[#This Row],[date]],"yyy")</f>
        <v>2020</v>
      </c>
      <c r="L181" s="5" t="str">
        <f>TEXT(Table13[[#This Row],[date]],"mmm")</f>
        <v>Jun</v>
      </c>
    </row>
    <row r="182" spans="1:12" x14ac:dyDescent="0.25">
      <c r="A182" s="6">
        <v>44011</v>
      </c>
      <c r="B182" s="5">
        <v>26</v>
      </c>
      <c r="C182" s="5">
        <v>74</v>
      </c>
      <c r="D182" s="5">
        <v>44</v>
      </c>
      <c r="E182" s="5" t="s">
        <v>15</v>
      </c>
      <c r="F182" s="5">
        <v>6</v>
      </c>
      <c r="G182" s="5">
        <v>37</v>
      </c>
      <c r="H182" s="5" t="s">
        <v>11</v>
      </c>
      <c r="I182" s="5">
        <v>5</v>
      </c>
      <c r="J182" s="5">
        <f>Table13[[#This Row],[ quantity_sold]]*Table13[[#This Row],[ sales_price]]</f>
        <v>3256</v>
      </c>
      <c r="K182" s="5" t="str">
        <f>TEXT(Table13[[#This Row],[date]],"yyy")</f>
        <v>2020</v>
      </c>
      <c r="L182" s="5" t="str">
        <f>TEXT(Table13[[#This Row],[date]],"mmm")</f>
        <v>Jun</v>
      </c>
    </row>
    <row r="183" spans="1:12" x14ac:dyDescent="0.25">
      <c r="A183" s="6">
        <v>44012</v>
      </c>
      <c r="B183" s="5">
        <v>51</v>
      </c>
      <c r="C183" s="5">
        <v>39</v>
      </c>
      <c r="D183" s="5">
        <v>7</v>
      </c>
      <c r="E183" s="5" t="s">
        <v>12</v>
      </c>
      <c r="F183" s="5">
        <v>7</v>
      </c>
      <c r="G183" s="5">
        <v>42</v>
      </c>
      <c r="H183" s="5" t="s">
        <v>14</v>
      </c>
      <c r="I183" s="5">
        <v>4</v>
      </c>
      <c r="J183" s="5">
        <f>Table13[[#This Row],[ quantity_sold]]*Table13[[#This Row],[ sales_price]]</f>
        <v>273</v>
      </c>
      <c r="K183" s="5" t="str">
        <f>TEXT(Table13[[#This Row],[date]],"yyy")</f>
        <v>2020</v>
      </c>
      <c r="L183" s="5" t="str">
        <f>TEXT(Table13[[#This Row],[date]],"mmm")</f>
        <v>Jun</v>
      </c>
    </row>
    <row r="184" spans="1:12" x14ac:dyDescent="0.25">
      <c r="A184" s="6">
        <v>44013</v>
      </c>
      <c r="B184" s="5">
        <v>13</v>
      </c>
      <c r="C184" s="5">
        <v>112</v>
      </c>
      <c r="D184" s="5">
        <v>55</v>
      </c>
      <c r="E184" s="5" t="s">
        <v>10</v>
      </c>
      <c r="F184" s="5">
        <v>8</v>
      </c>
      <c r="G184" s="5">
        <v>23</v>
      </c>
      <c r="H184" s="5" t="s">
        <v>14</v>
      </c>
      <c r="I184" s="5">
        <v>3</v>
      </c>
      <c r="J184" s="5">
        <f>Table13[[#This Row],[ quantity_sold]]*Table13[[#This Row],[ sales_price]]</f>
        <v>6160</v>
      </c>
      <c r="K184" s="5" t="str">
        <f>TEXT(Table13[[#This Row],[date]],"yyy")</f>
        <v>2020</v>
      </c>
      <c r="L184" s="5" t="str">
        <f>TEXT(Table13[[#This Row],[date]],"mmm")</f>
        <v>Jul</v>
      </c>
    </row>
    <row r="185" spans="1:12" x14ac:dyDescent="0.25">
      <c r="A185" s="6">
        <v>44014</v>
      </c>
      <c r="B185" s="5">
        <v>17</v>
      </c>
      <c r="C185" s="5">
        <v>323</v>
      </c>
      <c r="D185" s="5">
        <v>74</v>
      </c>
      <c r="E185" s="5" t="s">
        <v>12</v>
      </c>
      <c r="F185" s="5">
        <v>9</v>
      </c>
      <c r="G185" s="5">
        <v>23</v>
      </c>
      <c r="H185" s="5" t="s">
        <v>11</v>
      </c>
      <c r="I185" s="5">
        <v>3</v>
      </c>
      <c r="J185" s="5">
        <f>Table13[[#This Row],[ quantity_sold]]*Table13[[#This Row],[ sales_price]]</f>
        <v>23902</v>
      </c>
      <c r="K185" s="5" t="str">
        <f>TEXT(Table13[[#This Row],[date]],"yyy")</f>
        <v>2020</v>
      </c>
      <c r="L185" s="5" t="str">
        <f>TEXT(Table13[[#This Row],[date]],"mmm")</f>
        <v>Jul</v>
      </c>
    </row>
    <row r="186" spans="1:12" x14ac:dyDescent="0.25">
      <c r="A186" s="6">
        <v>44015</v>
      </c>
      <c r="B186" s="5">
        <v>22</v>
      </c>
      <c r="C186" s="5">
        <v>223</v>
      </c>
      <c r="D186" s="5">
        <v>39</v>
      </c>
      <c r="E186" s="5" t="s">
        <v>13</v>
      </c>
      <c r="F186" s="5">
        <v>10</v>
      </c>
      <c r="G186" s="5">
        <v>65</v>
      </c>
      <c r="H186" s="5" t="s">
        <v>14</v>
      </c>
      <c r="I186" s="5">
        <v>2</v>
      </c>
      <c r="J186" s="5">
        <f>Table13[[#This Row],[ quantity_sold]]*Table13[[#This Row],[ sales_price]]</f>
        <v>8697</v>
      </c>
      <c r="K186" s="5" t="str">
        <f>TEXT(Table13[[#This Row],[date]],"yyy")</f>
        <v>2020</v>
      </c>
      <c r="L186" s="5" t="str">
        <f>TEXT(Table13[[#This Row],[date]],"mmm")</f>
        <v>Jul</v>
      </c>
    </row>
    <row r="187" spans="1:12" x14ac:dyDescent="0.25">
      <c r="A187" s="6">
        <v>44016</v>
      </c>
      <c r="B187" s="5">
        <v>32</v>
      </c>
      <c r="C187" s="5">
        <v>43</v>
      </c>
      <c r="D187" s="5">
        <v>112</v>
      </c>
      <c r="E187" s="5" t="s">
        <v>15</v>
      </c>
      <c r="F187" s="5">
        <v>11</v>
      </c>
      <c r="G187" s="5">
        <v>55</v>
      </c>
      <c r="H187" s="5" t="s">
        <v>11</v>
      </c>
      <c r="I187" s="5">
        <v>8</v>
      </c>
      <c r="J187" s="5">
        <f>Table13[[#This Row],[ quantity_sold]]*Table13[[#This Row],[ sales_price]]</f>
        <v>4816</v>
      </c>
      <c r="K187" s="5" t="str">
        <f>TEXT(Table13[[#This Row],[date]],"yyy")</f>
        <v>2020</v>
      </c>
      <c r="L187" s="5" t="str">
        <f>TEXT(Table13[[#This Row],[date]],"mmm")</f>
        <v>Jul</v>
      </c>
    </row>
    <row r="188" spans="1:12" x14ac:dyDescent="0.25">
      <c r="A188" s="6">
        <v>44017</v>
      </c>
      <c r="B188" s="5">
        <v>11</v>
      </c>
      <c r="C188" s="5">
        <v>230</v>
      </c>
      <c r="D188" s="5">
        <v>323</v>
      </c>
      <c r="E188" s="5" t="s">
        <v>16</v>
      </c>
      <c r="F188" s="5">
        <v>12</v>
      </c>
      <c r="G188" s="5">
        <v>60</v>
      </c>
      <c r="H188" s="5" t="s">
        <v>11</v>
      </c>
      <c r="I188" s="5">
        <v>7</v>
      </c>
      <c r="J188" s="5">
        <f>Table13[[#This Row],[ quantity_sold]]*Table13[[#This Row],[ sales_price]]</f>
        <v>74290</v>
      </c>
      <c r="K188" s="5" t="str">
        <f>TEXT(Table13[[#This Row],[date]],"yyy")</f>
        <v>2020</v>
      </c>
      <c r="L188" s="5" t="str">
        <f>TEXT(Table13[[#This Row],[date]],"mmm")</f>
        <v>Jul</v>
      </c>
    </row>
    <row r="189" spans="1:12" x14ac:dyDescent="0.25">
      <c r="A189" s="6">
        <v>44018</v>
      </c>
      <c r="B189" s="5">
        <v>33</v>
      </c>
      <c r="C189" s="5">
        <v>33</v>
      </c>
      <c r="D189" s="5">
        <v>223</v>
      </c>
      <c r="E189" s="5" t="s">
        <v>15</v>
      </c>
      <c r="F189" s="5">
        <v>13</v>
      </c>
      <c r="G189" s="5">
        <v>49</v>
      </c>
      <c r="H189" s="5" t="s">
        <v>14</v>
      </c>
      <c r="I189" s="5">
        <v>5</v>
      </c>
      <c r="J189" s="5">
        <f>Table13[[#This Row],[ quantity_sold]]*Table13[[#This Row],[ sales_price]]</f>
        <v>7359</v>
      </c>
      <c r="K189" s="5" t="str">
        <f>TEXT(Table13[[#This Row],[date]],"yyy")</f>
        <v>2020</v>
      </c>
      <c r="L189" s="5" t="str">
        <f>TEXT(Table13[[#This Row],[date]],"mmm")</f>
        <v>Jul</v>
      </c>
    </row>
    <row r="190" spans="1:12" x14ac:dyDescent="0.25">
      <c r="A190" s="6">
        <v>44019</v>
      </c>
      <c r="B190" s="5">
        <v>26</v>
      </c>
      <c r="C190" s="5">
        <v>26</v>
      </c>
      <c r="D190" s="5">
        <v>43</v>
      </c>
      <c r="E190" s="5" t="s">
        <v>15</v>
      </c>
      <c r="F190" s="5">
        <v>14</v>
      </c>
      <c r="G190" s="5">
        <v>29</v>
      </c>
      <c r="H190" s="5" t="s">
        <v>11</v>
      </c>
      <c r="I190" s="5">
        <v>4</v>
      </c>
      <c r="J190" s="5">
        <f>Table13[[#This Row],[ quantity_sold]]*Table13[[#This Row],[ sales_price]]</f>
        <v>1118</v>
      </c>
      <c r="K190" s="5" t="str">
        <f>TEXT(Table13[[#This Row],[date]],"yyy")</f>
        <v>2020</v>
      </c>
      <c r="L190" s="5" t="str">
        <f>TEXT(Table13[[#This Row],[date]],"mmm")</f>
        <v>Jul</v>
      </c>
    </row>
    <row r="191" spans="1:12" x14ac:dyDescent="0.25">
      <c r="A191" s="6">
        <v>44020</v>
      </c>
      <c r="B191" s="5">
        <v>51</v>
      </c>
      <c r="C191" s="5">
        <v>51</v>
      </c>
      <c r="D191" s="5">
        <v>44</v>
      </c>
      <c r="E191" s="5" t="s">
        <v>15</v>
      </c>
      <c r="F191" s="5">
        <v>15</v>
      </c>
      <c r="G191" s="5">
        <v>36</v>
      </c>
      <c r="H191" s="5" t="s">
        <v>11</v>
      </c>
      <c r="I191" s="5">
        <v>7</v>
      </c>
      <c r="J191" s="5">
        <f>Table13[[#This Row],[ quantity_sold]]*Table13[[#This Row],[ sales_price]]</f>
        <v>2244</v>
      </c>
      <c r="K191" s="5" t="str">
        <f>TEXT(Table13[[#This Row],[date]],"yyy")</f>
        <v>2020</v>
      </c>
      <c r="L191" s="5" t="str">
        <f>TEXT(Table13[[#This Row],[date]],"mmm")</f>
        <v>Jul</v>
      </c>
    </row>
    <row r="192" spans="1:12" x14ac:dyDescent="0.25">
      <c r="A192" s="6">
        <v>44021</v>
      </c>
      <c r="B192" s="5">
        <v>13</v>
      </c>
      <c r="C192" s="5">
        <v>22</v>
      </c>
      <c r="D192" s="5">
        <v>7</v>
      </c>
      <c r="E192" s="5" t="s">
        <v>15</v>
      </c>
      <c r="F192" s="5">
        <v>16</v>
      </c>
      <c r="G192" s="5">
        <v>37</v>
      </c>
      <c r="H192" s="5" t="s">
        <v>11</v>
      </c>
      <c r="I192" s="5">
        <v>7</v>
      </c>
      <c r="J192" s="5">
        <f>Table13[[#This Row],[ quantity_sold]]*Table13[[#This Row],[ sales_price]]</f>
        <v>154</v>
      </c>
      <c r="K192" s="5" t="str">
        <f>TEXT(Table13[[#This Row],[date]],"yyy")</f>
        <v>2020</v>
      </c>
      <c r="L192" s="5" t="str">
        <f>TEXT(Table13[[#This Row],[date]],"mmm")</f>
        <v>Jul</v>
      </c>
    </row>
    <row r="193" spans="1:12" x14ac:dyDescent="0.25">
      <c r="A193" s="6">
        <v>44022</v>
      </c>
      <c r="B193" s="5">
        <v>17</v>
      </c>
      <c r="C193" s="5">
        <v>44</v>
      </c>
      <c r="D193" s="5">
        <v>55</v>
      </c>
      <c r="E193" s="5" t="s">
        <v>10</v>
      </c>
      <c r="F193" s="5">
        <v>17</v>
      </c>
      <c r="G193" s="5">
        <v>25</v>
      </c>
      <c r="H193" s="5" t="s">
        <v>11</v>
      </c>
      <c r="I193" s="5">
        <v>8</v>
      </c>
      <c r="J193" s="5">
        <f>Table13[[#This Row],[ quantity_sold]]*Table13[[#This Row],[ sales_price]]</f>
        <v>2420</v>
      </c>
      <c r="K193" s="5" t="str">
        <f>TEXT(Table13[[#This Row],[date]],"yyy")</f>
        <v>2020</v>
      </c>
      <c r="L193" s="5" t="str">
        <f>TEXT(Table13[[#This Row],[date]],"mmm")</f>
        <v>Jul</v>
      </c>
    </row>
    <row r="194" spans="1:12" x14ac:dyDescent="0.25">
      <c r="A194" s="6">
        <v>44023</v>
      </c>
      <c r="B194" s="5">
        <v>22</v>
      </c>
      <c r="C194" s="5">
        <v>7</v>
      </c>
      <c r="D194" s="5">
        <v>74</v>
      </c>
      <c r="E194" s="5" t="s">
        <v>15</v>
      </c>
      <c r="F194" s="5">
        <v>18</v>
      </c>
      <c r="G194" s="5">
        <v>33</v>
      </c>
      <c r="H194" s="5" t="s">
        <v>11</v>
      </c>
      <c r="I194" s="5">
        <v>4</v>
      </c>
      <c r="J194" s="5">
        <f>Table13[[#This Row],[ quantity_sold]]*Table13[[#This Row],[ sales_price]]</f>
        <v>518</v>
      </c>
      <c r="K194" s="5" t="str">
        <f>TEXT(Table13[[#This Row],[date]],"yyy")</f>
        <v>2020</v>
      </c>
      <c r="L194" s="5" t="str">
        <f>TEXT(Table13[[#This Row],[date]],"mmm")</f>
        <v>Jul</v>
      </c>
    </row>
    <row r="195" spans="1:12" x14ac:dyDescent="0.25">
      <c r="A195" s="6">
        <v>44024</v>
      </c>
      <c r="B195" s="5">
        <v>32</v>
      </c>
      <c r="C195" s="5">
        <v>55</v>
      </c>
      <c r="D195" s="5">
        <v>39</v>
      </c>
      <c r="E195" s="5" t="s">
        <v>10</v>
      </c>
      <c r="F195" s="5">
        <v>19</v>
      </c>
      <c r="G195" s="5">
        <v>52</v>
      </c>
      <c r="H195" s="5" t="s">
        <v>14</v>
      </c>
      <c r="I195" s="5">
        <v>9</v>
      </c>
      <c r="J195" s="5">
        <f>Table13[[#This Row],[ quantity_sold]]*Table13[[#This Row],[ sales_price]]</f>
        <v>2145</v>
      </c>
      <c r="K195" s="5" t="str">
        <f>TEXT(Table13[[#This Row],[date]],"yyy")</f>
        <v>2020</v>
      </c>
      <c r="L195" s="5" t="str">
        <f>TEXT(Table13[[#This Row],[date]],"mmm")</f>
        <v>Jul</v>
      </c>
    </row>
    <row r="196" spans="1:12" x14ac:dyDescent="0.25">
      <c r="A196" s="6">
        <v>44025</v>
      </c>
      <c r="B196" s="5">
        <v>11</v>
      </c>
      <c r="C196" s="5">
        <v>74</v>
      </c>
      <c r="D196" s="5">
        <v>26</v>
      </c>
      <c r="E196" s="5" t="s">
        <v>15</v>
      </c>
      <c r="F196" s="5">
        <v>20</v>
      </c>
      <c r="G196" s="5">
        <v>23</v>
      </c>
      <c r="H196" s="5" t="s">
        <v>14</v>
      </c>
      <c r="I196" s="5">
        <v>1</v>
      </c>
      <c r="J196" s="5">
        <f>Table13[[#This Row],[ quantity_sold]]*Table13[[#This Row],[ sales_price]]</f>
        <v>1924</v>
      </c>
      <c r="K196" s="5" t="str">
        <f>TEXT(Table13[[#This Row],[date]],"yyy")</f>
        <v>2020</v>
      </c>
      <c r="L196" s="5" t="str">
        <f>TEXT(Table13[[#This Row],[date]],"mmm")</f>
        <v>Jul</v>
      </c>
    </row>
    <row r="197" spans="1:12" x14ac:dyDescent="0.25">
      <c r="A197" s="6">
        <v>44026</v>
      </c>
      <c r="B197" s="5">
        <v>33</v>
      </c>
      <c r="C197" s="5">
        <v>39</v>
      </c>
      <c r="D197" s="5">
        <v>51</v>
      </c>
      <c r="E197" s="5" t="s">
        <v>10</v>
      </c>
      <c r="F197" s="5">
        <v>21</v>
      </c>
      <c r="G197" s="5">
        <v>65</v>
      </c>
      <c r="H197" s="5" t="s">
        <v>14</v>
      </c>
      <c r="I197" s="5">
        <v>1</v>
      </c>
      <c r="J197" s="5">
        <f>Table13[[#This Row],[ quantity_sold]]*Table13[[#This Row],[ sales_price]]</f>
        <v>1989</v>
      </c>
      <c r="K197" s="5" t="str">
        <f>TEXT(Table13[[#This Row],[date]],"yyy")</f>
        <v>2020</v>
      </c>
      <c r="L197" s="5" t="str">
        <f>TEXT(Table13[[#This Row],[date]],"mmm")</f>
        <v>Jul</v>
      </c>
    </row>
    <row r="198" spans="1:12" x14ac:dyDescent="0.25">
      <c r="A198" s="6">
        <v>44027</v>
      </c>
      <c r="B198" s="5">
        <v>26</v>
      </c>
      <c r="C198" s="5">
        <v>112</v>
      </c>
      <c r="D198" s="5">
        <v>13</v>
      </c>
      <c r="E198" s="5" t="s">
        <v>10</v>
      </c>
      <c r="F198" s="5">
        <v>22</v>
      </c>
      <c r="G198" s="5">
        <v>55</v>
      </c>
      <c r="H198" s="5" t="s">
        <v>14</v>
      </c>
      <c r="I198" s="5">
        <v>2</v>
      </c>
      <c r="J198" s="5">
        <f>Table13[[#This Row],[ quantity_sold]]*Table13[[#This Row],[ sales_price]]</f>
        <v>1456</v>
      </c>
      <c r="K198" s="5" t="str">
        <f>TEXT(Table13[[#This Row],[date]],"yyy")</f>
        <v>2020</v>
      </c>
      <c r="L198" s="5" t="str">
        <f>TEXT(Table13[[#This Row],[date]],"mmm")</f>
        <v>Jul</v>
      </c>
    </row>
    <row r="199" spans="1:12" x14ac:dyDescent="0.25">
      <c r="A199" s="6">
        <v>44028</v>
      </c>
      <c r="B199" s="5">
        <v>51</v>
      </c>
      <c r="C199" s="5">
        <v>323</v>
      </c>
      <c r="D199" s="5">
        <v>17</v>
      </c>
      <c r="E199" s="5" t="s">
        <v>12</v>
      </c>
      <c r="F199" s="5">
        <v>23</v>
      </c>
      <c r="G199" s="5">
        <v>60</v>
      </c>
      <c r="H199" s="5" t="s">
        <v>11</v>
      </c>
      <c r="I199" s="5">
        <v>2</v>
      </c>
      <c r="J199" s="5">
        <f>Table13[[#This Row],[ quantity_sold]]*Table13[[#This Row],[ sales_price]]</f>
        <v>5491</v>
      </c>
      <c r="K199" s="5" t="str">
        <f>TEXT(Table13[[#This Row],[date]],"yyy")</f>
        <v>2020</v>
      </c>
      <c r="L199" s="5" t="str">
        <f>TEXT(Table13[[#This Row],[date]],"mmm")</f>
        <v>Jul</v>
      </c>
    </row>
    <row r="200" spans="1:12" x14ac:dyDescent="0.25">
      <c r="A200" s="6">
        <v>44029</v>
      </c>
      <c r="B200" s="5">
        <v>13</v>
      </c>
      <c r="C200" s="5">
        <v>223</v>
      </c>
      <c r="D200" s="5">
        <v>44</v>
      </c>
      <c r="E200" s="5" t="s">
        <v>13</v>
      </c>
      <c r="F200" s="5">
        <v>24</v>
      </c>
      <c r="G200" s="5">
        <v>29</v>
      </c>
      <c r="H200" s="5" t="s">
        <v>11</v>
      </c>
      <c r="I200" s="5">
        <v>1</v>
      </c>
      <c r="J200" s="5">
        <f>Table13[[#This Row],[ quantity_sold]]*Table13[[#This Row],[ sales_price]]</f>
        <v>9812</v>
      </c>
      <c r="K200" s="5" t="str">
        <f>TEXT(Table13[[#This Row],[date]],"yyy")</f>
        <v>2020</v>
      </c>
      <c r="L200" s="5" t="str">
        <f>TEXT(Table13[[#This Row],[date]],"mmm")</f>
        <v>Jul</v>
      </c>
    </row>
    <row r="201" spans="1:12" x14ac:dyDescent="0.25">
      <c r="A201" s="6">
        <v>44030</v>
      </c>
      <c r="B201" s="5">
        <v>17</v>
      </c>
      <c r="C201" s="5">
        <v>43</v>
      </c>
      <c r="D201" s="5">
        <v>7</v>
      </c>
      <c r="E201" s="5" t="s">
        <v>15</v>
      </c>
      <c r="F201" s="5">
        <v>25</v>
      </c>
      <c r="G201" s="5">
        <v>36</v>
      </c>
      <c r="H201" s="5" t="s">
        <v>11</v>
      </c>
      <c r="I201" s="5">
        <v>5</v>
      </c>
      <c r="J201" s="5">
        <f>Table13[[#This Row],[ quantity_sold]]*Table13[[#This Row],[ sales_price]]</f>
        <v>301</v>
      </c>
      <c r="K201" s="5" t="str">
        <f>TEXT(Table13[[#This Row],[date]],"yyy")</f>
        <v>2020</v>
      </c>
      <c r="L201" s="5" t="str">
        <f>TEXT(Table13[[#This Row],[date]],"mmm")</f>
        <v>Jul</v>
      </c>
    </row>
    <row r="202" spans="1:12" x14ac:dyDescent="0.25">
      <c r="A202" s="6">
        <v>44031</v>
      </c>
      <c r="B202" s="5">
        <v>22</v>
      </c>
      <c r="C202" s="5">
        <v>643</v>
      </c>
      <c r="D202" s="5">
        <v>55</v>
      </c>
      <c r="E202" s="5" t="s">
        <v>16</v>
      </c>
      <c r="F202" s="5">
        <v>1</v>
      </c>
      <c r="G202" s="5">
        <v>25</v>
      </c>
      <c r="H202" s="5" t="s">
        <v>11</v>
      </c>
      <c r="I202" s="5">
        <v>6</v>
      </c>
      <c r="J202" s="5">
        <f>Table13[[#This Row],[ quantity_sold]]*Table13[[#This Row],[ sales_price]]</f>
        <v>35365</v>
      </c>
      <c r="K202" s="5" t="str">
        <f>TEXT(Table13[[#This Row],[date]],"yyy")</f>
        <v>2020</v>
      </c>
      <c r="L202" s="5" t="str">
        <f>TEXT(Table13[[#This Row],[date]],"mmm")</f>
        <v>Jul</v>
      </c>
    </row>
    <row r="203" spans="1:12" x14ac:dyDescent="0.25">
      <c r="A203" s="6">
        <v>44032</v>
      </c>
      <c r="B203" s="5">
        <v>32</v>
      </c>
      <c r="C203" s="5">
        <v>33</v>
      </c>
      <c r="D203" s="5">
        <v>74</v>
      </c>
      <c r="E203" s="5" t="s">
        <v>16</v>
      </c>
      <c r="F203" s="5">
        <v>2</v>
      </c>
      <c r="G203" s="5">
        <v>33</v>
      </c>
      <c r="H203" s="5" t="s">
        <v>11</v>
      </c>
      <c r="I203" s="5">
        <v>8</v>
      </c>
      <c r="J203" s="5">
        <f>Table13[[#This Row],[ quantity_sold]]*Table13[[#This Row],[ sales_price]]</f>
        <v>2442</v>
      </c>
      <c r="K203" s="5" t="str">
        <f>TEXT(Table13[[#This Row],[date]],"yyy")</f>
        <v>2020</v>
      </c>
      <c r="L203" s="5" t="str">
        <f>TEXT(Table13[[#This Row],[date]],"mmm")</f>
        <v>Jul</v>
      </c>
    </row>
    <row r="204" spans="1:12" x14ac:dyDescent="0.25">
      <c r="A204" s="6">
        <v>44033</v>
      </c>
      <c r="B204" s="5">
        <v>11</v>
      </c>
      <c r="C204" s="5">
        <v>26</v>
      </c>
      <c r="D204" s="5">
        <v>39</v>
      </c>
      <c r="E204" s="5" t="s">
        <v>16</v>
      </c>
      <c r="F204" s="5">
        <v>3</v>
      </c>
      <c r="G204" s="5">
        <v>52</v>
      </c>
      <c r="H204" s="5" t="s">
        <v>14</v>
      </c>
      <c r="I204" s="5">
        <v>5</v>
      </c>
      <c r="J204" s="5">
        <f>Table13[[#This Row],[ quantity_sold]]*Table13[[#This Row],[ sales_price]]</f>
        <v>1014</v>
      </c>
      <c r="K204" s="5" t="str">
        <f>TEXT(Table13[[#This Row],[date]],"yyy")</f>
        <v>2020</v>
      </c>
      <c r="L204" s="5" t="str">
        <f>TEXT(Table13[[#This Row],[date]],"mmm")</f>
        <v>Jul</v>
      </c>
    </row>
    <row r="205" spans="1:12" x14ac:dyDescent="0.25">
      <c r="A205" s="6">
        <v>44034</v>
      </c>
      <c r="B205" s="5">
        <v>33</v>
      </c>
      <c r="C205" s="5">
        <v>51</v>
      </c>
      <c r="D205" s="5">
        <v>112</v>
      </c>
      <c r="E205" s="5" t="s">
        <v>16</v>
      </c>
      <c r="F205" s="5">
        <v>4</v>
      </c>
      <c r="G205" s="5">
        <v>29</v>
      </c>
      <c r="H205" s="5" t="s">
        <v>11</v>
      </c>
      <c r="I205" s="5">
        <v>4</v>
      </c>
      <c r="J205" s="5">
        <f>Table13[[#This Row],[ quantity_sold]]*Table13[[#This Row],[ sales_price]]</f>
        <v>5712</v>
      </c>
      <c r="K205" s="5" t="str">
        <f>TEXT(Table13[[#This Row],[date]],"yyy")</f>
        <v>2020</v>
      </c>
      <c r="L205" s="5" t="str">
        <f>TEXT(Table13[[#This Row],[date]],"mmm")</f>
        <v>Jul</v>
      </c>
    </row>
    <row r="206" spans="1:12" x14ac:dyDescent="0.25">
      <c r="A206" s="6">
        <v>44035</v>
      </c>
      <c r="B206" s="5">
        <v>26</v>
      </c>
      <c r="C206" s="5">
        <v>22</v>
      </c>
      <c r="D206" s="5">
        <v>323</v>
      </c>
      <c r="E206" s="5" t="s">
        <v>15</v>
      </c>
      <c r="F206" s="5">
        <v>5</v>
      </c>
      <c r="G206" s="5">
        <v>36</v>
      </c>
      <c r="H206" s="5" t="s">
        <v>11</v>
      </c>
      <c r="I206" s="5">
        <v>3</v>
      </c>
      <c r="J206" s="5">
        <f>Table13[[#This Row],[ quantity_sold]]*Table13[[#This Row],[ sales_price]]</f>
        <v>7106</v>
      </c>
      <c r="K206" s="5" t="str">
        <f>TEXT(Table13[[#This Row],[date]],"yyy")</f>
        <v>2020</v>
      </c>
      <c r="L206" s="5" t="str">
        <f>TEXT(Table13[[#This Row],[date]],"mmm")</f>
        <v>Jul</v>
      </c>
    </row>
    <row r="207" spans="1:12" x14ac:dyDescent="0.25">
      <c r="A207" s="6">
        <v>44036</v>
      </c>
      <c r="B207" s="5">
        <v>51</v>
      </c>
      <c r="C207" s="5">
        <v>44</v>
      </c>
      <c r="D207" s="5">
        <v>223</v>
      </c>
      <c r="E207" s="5" t="s">
        <v>12</v>
      </c>
      <c r="F207" s="5">
        <v>6</v>
      </c>
      <c r="G207" s="5">
        <v>37</v>
      </c>
      <c r="H207" s="5" t="s">
        <v>11</v>
      </c>
      <c r="I207" s="5">
        <v>3</v>
      </c>
      <c r="J207" s="5">
        <f>Table13[[#This Row],[ quantity_sold]]*Table13[[#This Row],[ sales_price]]</f>
        <v>9812</v>
      </c>
      <c r="K207" s="5" t="str">
        <f>TEXT(Table13[[#This Row],[date]],"yyy")</f>
        <v>2020</v>
      </c>
      <c r="L207" s="5" t="str">
        <f>TEXT(Table13[[#This Row],[date]],"mmm")</f>
        <v>Jul</v>
      </c>
    </row>
    <row r="208" spans="1:12" x14ac:dyDescent="0.25">
      <c r="A208" s="6">
        <v>44037</v>
      </c>
      <c r="B208" s="5">
        <v>13</v>
      </c>
      <c r="C208" s="5">
        <v>7</v>
      </c>
      <c r="D208" s="5">
        <v>43</v>
      </c>
      <c r="E208" s="5" t="s">
        <v>12</v>
      </c>
      <c r="F208" s="5">
        <v>7</v>
      </c>
      <c r="G208" s="5">
        <v>42</v>
      </c>
      <c r="H208" s="5" t="s">
        <v>14</v>
      </c>
      <c r="I208" s="5">
        <v>2</v>
      </c>
      <c r="J208" s="5">
        <f>Table13[[#This Row],[ quantity_sold]]*Table13[[#This Row],[ sales_price]]</f>
        <v>301</v>
      </c>
      <c r="K208" s="5" t="str">
        <f>TEXT(Table13[[#This Row],[date]],"yyy")</f>
        <v>2020</v>
      </c>
      <c r="L208" s="5" t="str">
        <f>TEXT(Table13[[#This Row],[date]],"mmm")</f>
        <v>Jul</v>
      </c>
    </row>
    <row r="209" spans="1:12" x14ac:dyDescent="0.25">
      <c r="A209" s="6">
        <v>44038</v>
      </c>
      <c r="B209" s="5">
        <v>17</v>
      </c>
      <c r="C209" s="5">
        <v>55</v>
      </c>
      <c r="D209" s="5">
        <v>44</v>
      </c>
      <c r="E209" s="5" t="s">
        <v>15</v>
      </c>
      <c r="F209" s="5">
        <v>8</v>
      </c>
      <c r="G209" s="5">
        <v>23</v>
      </c>
      <c r="H209" s="5" t="s">
        <v>14</v>
      </c>
      <c r="I209" s="5">
        <v>8</v>
      </c>
      <c r="J209" s="5">
        <f>Table13[[#This Row],[ quantity_sold]]*Table13[[#This Row],[ sales_price]]</f>
        <v>2420</v>
      </c>
      <c r="K209" s="5" t="str">
        <f>TEXT(Table13[[#This Row],[date]],"yyy")</f>
        <v>2020</v>
      </c>
      <c r="L209" s="5" t="str">
        <f>TEXT(Table13[[#This Row],[date]],"mmm")</f>
        <v>Jul</v>
      </c>
    </row>
    <row r="210" spans="1:12" x14ac:dyDescent="0.25">
      <c r="A210" s="6">
        <v>44039</v>
      </c>
      <c r="B210" s="5">
        <v>22</v>
      </c>
      <c r="C210" s="5">
        <v>74</v>
      </c>
      <c r="D210" s="5">
        <v>7</v>
      </c>
      <c r="E210" s="5" t="s">
        <v>15</v>
      </c>
      <c r="F210" s="5">
        <v>9</v>
      </c>
      <c r="G210" s="5">
        <v>23</v>
      </c>
      <c r="H210" s="5" t="s">
        <v>11</v>
      </c>
      <c r="I210" s="5">
        <v>7</v>
      </c>
      <c r="J210" s="5">
        <f>Table13[[#This Row],[ quantity_sold]]*Table13[[#This Row],[ sales_price]]</f>
        <v>518</v>
      </c>
      <c r="K210" s="5" t="str">
        <f>TEXT(Table13[[#This Row],[date]],"yyy")</f>
        <v>2020</v>
      </c>
      <c r="L210" s="5" t="str">
        <f>TEXT(Table13[[#This Row],[date]],"mmm")</f>
        <v>Jul</v>
      </c>
    </row>
    <row r="211" spans="1:12" x14ac:dyDescent="0.25">
      <c r="A211" s="6">
        <v>44040</v>
      </c>
      <c r="B211" s="5">
        <v>32</v>
      </c>
      <c r="C211" s="5">
        <v>39</v>
      </c>
      <c r="D211" s="5">
        <v>55</v>
      </c>
      <c r="E211" s="5" t="s">
        <v>12</v>
      </c>
      <c r="F211" s="5">
        <v>10</v>
      </c>
      <c r="G211" s="5">
        <v>65</v>
      </c>
      <c r="H211" s="5" t="s">
        <v>14</v>
      </c>
      <c r="I211" s="5">
        <v>5</v>
      </c>
      <c r="J211" s="5">
        <f>Table13[[#This Row],[ quantity_sold]]*Table13[[#This Row],[ sales_price]]</f>
        <v>2145</v>
      </c>
      <c r="K211" s="5" t="str">
        <f>TEXT(Table13[[#This Row],[date]],"yyy")</f>
        <v>2020</v>
      </c>
      <c r="L211" s="5" t="str">
        <f>TEXT(Table13[[#This Row],[date]],"mmm")</f>
        <v>Jul</v>
      </c>
    </row>
    <row r="212" spans="1:12" x14ac:dyDescent="0.25">
      <c r="A212" s="6">
        <v>44041</v>
      </c>
      <c r="B212" s="5">
        <v>11</v>
      </c>
      <c r="C212" s="5">
        <v>112</v>
      </c>
      <c r="D212" s="5">
        <v>74</v>
      </c>
      <c r="E212" s="5" t="s">
        <v>10</v>
      </c>
      <c r="F212" s="5">
        <v>11</v>
      </c>
      <c r="G212" s="5">
        <v>55</v>
      </c>
      <c r="H212" s="5" t="s">
        <v>11</v>
      </c>
      <c r="I212" s="5">
        <v>4</v>
      </c>
      <c r="J212" s="5">
        <f>Table13[[#This Row],[ quantity_sold]]*Table13[[#This Row],[ sales_price]]</f>
        <v>8288</v>
      </c>
      <c r="K212" s="5" t="str">
        <f>TEXT(Table13[[#This Row],[date]],"yyy")</f>
        <v>2020</v>
      </c>
      <c r="L212" s="5" t="str">
        <f>TEXT(Table13[[#This Row],[date]],"mmm")</f>
        <v>Jul</v>
      </c>
    </row>
    <row r="213" spans="1:12" x14ac:dyDescent="0.25">
      <c r="A213" s="6">
        <v>44042</v>
      </c>
      <c r="B213" s="5">
        <v>33</v>
      </c>
      <c r="C213" s="5">
        <v>323</v>
      </c>
      <c r="D213" s="5">
        <v>39</v>
      </c>
      <c r="E213" s="5" t="s">
        <v>12</v>
      </c>
      <c r="F213" s="5">
        <v>12</v>
      </c>
      <c r="G213" s="5">
        <v>60</v>
      </c>
      <c r="H213" s="5" t="s">
        <v>11</v>
      </c>
      <c r="I213" s="5">
        <v>7</v>
      </c>
      <c r="J213" s="5">
        <f>Table13[[#This Row],[ quantity_sold]]*Table13[[#This Row],[ sales_price]]</f>
        <v>12597</v>
      </c>
      <c r="K213" s="5" t="str">
        <f>TEXT(Table13[[#This Row],[date]],"yyy")</f>
        <v>2020</v>
      </c>
      <c r="L213" s="5" t="str">
        <f>TEXT(Table13[[#This Row],[date]],"mmm")</f>
        <v>Jul</v>
      </c>
    </row>
    <row r="214" spans="1:12" x14ac:dyDescent="0.25">
      <c r="A214" s="6">
        <v>44043</v>
      </c>
      <c r="B214" s="5">
        <v>26</v>
      </c>
      <c r="C214" s="5">
        <v>223</v>
      </c>
      <c r="D214" s="5">
        <v>26</v>
      </c>
      <c r="E214" s="5" t="s">
        <v>13</v>
      </c>
      <c r="F214" s="5">
        <v>13</v>
      </c>
      <c r="G214" s="5">
        <v>49</v>
      </c>
      <c r="H214" s="5" t="s">
        <v>14</v>
      </c>
      <c r="I214" s="5">
        <v>7</v>
      </c>
      <c r="J214" s="5">
        <f>Table13[[#This Row],[ quantity_sold]]*Table13[[#This Row],[ sales_price]]</f>
        <v>5798</v>
      </c>
      <c r="K214" s="5" t="str">
        <f>TEXT(Table13[[#This Row],[date]],"yyy")</f>
        <v>2020</v>
      </c>
      <c r="L214" s="5" t="str">
        <f>TEXT(Table13[[#This Row],[date]],"mmm")</f>
        <v>Jul</v>
      </c>
    </row>
    <row r="215" spans="1:12" x14ac:dyDescent="0.25">
      <c r="A215" s="6">
        <v>44044</v>
      </c>
      <c r="B215" s="5">
        <v>51</v>
      </c>
      <c r="C215" s="5">
        <v>43</v>
      </c>
      <c r="D215" s="5">
        <v>51</v>
      </c>
      <c r="E215" s="5" t="s">
        <v>15</v>
      </c>
      <c r="F215" s="5">
        <v>14</v>
      </c>
      <c r="G215" s="5">
        <v>29</v>
      </c>
      <c r="H215" s="5" t="s">
        <v>11</v>
      </c>
      <c r="I215" s="5">
        <v>8</v>
      </c>
      <c r="J215" s="5">
        <f>Table13[[#This Row],[ quantity_sold]]*Table13[[#This Row],[ sales_price]]</f>
        <v>2193</v>
      </c>
      <c r="K215" s="5" t="str">
        <f>TEXT(Table13[[#This Row],[date]],"yyy")</f>
        <v>2020</v>
      </c>
      <c r="L215" s="5" t="str">
        <f>TEXT(Table13[[#This Row],[date]],"mmm")</f>
        <v>Aug</v>
      </c>
    </row>
    <row r="216" spans="1:12" x14ac:dyDescent="0.25">
      <c r="A216" s="6">
        <v>44045</v>
      </c>
      <c r="B216" s="5">
        <v>13</v>
      </c>
      <c r="C216" s="5">
        <v>643</v>
      </c>
      <c r="D216" s="5">
        <v>13</v>
      </c>
      <c r="E216" s="5" t="s">
        <v>16</v>
      </c>
      <c r="F216" s="5">
        <v>15</v>
      </c>
      <c r="G216" s="5">
        <v>36</v>
      </c>
      <c r="H216" s="5" t="s">
        <v>11</v>
      </c>
      <c r="I216" s="5">
        <v>4</v>
      </c>
      <c r="J216" s="5">
        <f>Table13[[#This Row],[ quantity_sold]]*Table13[[#This Row],[ sales_price]]</f>
        <v>8359</v>
      </c>
      <c r="K216" s="5" t="str">
        <f>TEXT(Table13[[#This Row],[date]],"yyy")</f>
        <v>2020</v>
      </c>
      <c r="L216" s="5" t="str">
        <f>TEXT(Table13[[#This Row],[date]],"mmm")</f>
        <v>Aug</v>
      </c>
    </row>
    <row r="217" spans="1:12" x14ac:dyDescent="0.25">
      <c r="A217" s="6">
        <v>44046</v>
      </c>
      <c r="B217" s="5">
        <v>17</v>
      </c>
      <c r="C217" s="5">
        <v>33</v>
      </c>
      <c r="D217" s="5">
        <v>17</v>
      </c>
      <c r="E217" s="5" t="s">
        <v>15</v>
      </c>
      <c r="F217" s="5">
        <v>16</v>
      </c>
      <c r="G217" s="5">
        <v>37</v>
      </c>
      <c r="H217" s="5" t="s">
        <v>11</v>
      </c>
      <c r="I217" s="5">
        <v>9</v>
      </c>
      <c r="J217" s="5">
        <f>Table13[[#This Row],[ quantity_sold]]*Table13[[#This Row],[ sales_price]]</f>
        <v>561</v>
      </c>
      <c r="K217" s="5" t="str">
        <f>TEXT(Table13[[#This Row],[date]],"yyy")</f>
        <v>2020</v>
      </c>
      <c r="L217" s="5" t="str">
        <f>TEXT(Table13[[#This Row],[date]],"mmm")</f>
        <v>Aug</v>
      </c>
    </row>
    <row r="218" spans="1:12" x14ac:dyDescent="0.25">
      <c r="A218" s="6">
        <v>44047</v>
      </c>
      <c r="B218" s="5">
        <v>22</v>
      </c>
      <c r="C218" s="5">
        <v>26</v>
      </c>
      <c r="D218" s="5">
        <v>44</v>
      </c>
      <c r="E218" s="5" t="s">
        <v>15</v>
      </c>
      <c r="F218" s="5">
        <v>17</v>
      </c>
      <c r="G218" s="5">
        <v>25</v>
      </c>
      <c r="H218" s="5" t="s">
        <v>11</v>
      </c>
      <c r="I218" s="5">
        <v>1</v>
      </c>
      <c r="J218" s="5">
        <f>Table13[[#This Row],[ quantity_sold]]*Table13[[#This Row],[ sales_price]]</f>
        <v>1144</v>
      </c>
      <c r="K218" s="5" t="str">
        <f>TEXT(Table13[[#This Row],[date]],"yyy")</f>
        <v>2020</v>
      </c>
      <c r="L218" s="5" t="str">
        <f>TEXT(Table13[[#This Row],[date]],"mmm")</f>
        <v>Aug</v>
      </c>
    </row>
    <row r="219" spans="1:12" x14ac:dyDescent="0.25">
      <c r="A219" s="6">
        <v>44048</v>
      </c>
      <c r="B219" s="5">
        <v>32</v>
      </c>
      <c r="C219" s="5">
        <v>51</v>
      </c>
      <c r="D219" s="5">
        <v>7</v>
      </c>
      <c r="E219" s="5" t="s">
        <v>15</v>
      </c>
      <c r="F219" s="5">
        <v>18</v>
      </c>
      <c r="G219" s="5">
        <v>33</v>
      </c>
      <c r="H219" s="5" t="s">
        <v>11</v>
      </c>
      <c r="I219" s="5">
        <v>1</v>
      </c>
      <c r="J219" s="5">
        <f>Table13[[#This Row],[ quantity_sold]]*Table13[[#This Row],[ sales_price]]</f>
        <v>357</v>
      </c>
      <c r="K219" s="5" t="str">
        <f>TEXT(Table13[[#This Row],[date]],"yyy")</f>
        <v>2020</v>
      </c>
      <c r="L219" s="5" t="str">
        <f>TEXT(Table13[[#This Row],[date]],"mmm")</f>
        <v>Aug</v>
      </c>
    </row>
    <row r="220" spans="1:12" x14ac:dyDescent="0.25">
      <c r="A220" s="6">
        <v>44049</v>
      </c>
      <c r="B220" s="5">
        <v>11</v>
      </c>
      <c r="C220" s="5">
        <v>22</v>
      </c>
      <c r="D220" s="5">
        <v>55</v>
      </c>
      <c r="E220" s="5" t="s">
        <v>15</v>
      </c>
      <c r="F220" s="5">
        <v>19</v>
      </c>
      <c r="G220" s="5">
        <v>52</v>
      </c>
      <c r="H220" s="5" t="s">
        <v>14</v>
      </c>
      <c r="I220" s="5">
        <v>2</v>
      </c>
      <c r="J220" s="5">
        <f>Table13[[#This Row],[ quantity_sold]]*Table13[[#This Row],[ sales_price]]</f>
        <v>1210</v>
      </c>
      <c r="K220" s="5" t="str">
        <f>TEXT(Table13[[#This Row],[date]],"yyy")</f>
        <v>2020</v>
      </c>
      <c r="L220" s="5" t="str">
        <f>TEXT(Table13[[#This Row],[date]],"mmm")</f>
        <v>Aug</v>
      </c>
    </row>
    <row r="221" spans="1:12" x14ac:dyDescent="0.25">
      <c r="A221" s="6">
        <v>44050</v>
      </c>
      <c r="B221" s="5">
        <v>33</v>
      </c>
      <c r="C221" s="5">
        <v>44</v>
      </c>
      <c r="D221" s="5">
        <v>74</v>
      </c>
      <c r="E221" s="5" t="s">
        <v>10</v>
      </c>
      <c r="F221" s="5">
        <v>20</v>
      </c>
      <c r="G221" s="5">
        <v>23</v>
      </c>
      <c r="H221" s="5" t="s">
        <v>14</v>
      </c>
      <c r="I221" s="5">
        <v>2</v>
      </c>
      <c r="J221" s="5">
        <f>Table13[[#This Row],[ quantity_sold]]*Table13[[#This Row],[ sales_price]]</f>
        <v>3256</v>
      </c>
      <c r="K221" s="5" t="str">
        <f>TEXT(Table13[[#This Row],[date]],"yyy")</f>
        <v>2020</v>
      </c>
      <c r="L221" s="5" t="str">
        <f>TEXT(Table13[[#This Row],[date]],"mmm")</f>
        <v>Aug</v>
      </c>
    </row>
    <row r="222" spans="1:12" x14ac:dyDescent="0.25">
      <c r="A222" s="6">
        <v>44051</v>
      </c>
      <c r="B222" s="5">
        <v>26</v>
      </c>
      <c r="C222" s="5">
        <v>7</v>
      </c>
      <c r="D222" s="5">
        <v>39</v>
      </c>
      <c r="E222" s="5" t="s">
        <v>15</v>
      </c>
      <c r="F222" s="5">
        <v>21</v>
      </c>
      <c r="G222" s="5">
        <v>65</v>
      </c>
      <c r="H222" s="5" t="s">
        <v>14</v>
      </c>
      <c r="I222" s="5">
        <v>1</v>
      </c>
      <c r="J222" s="5">
        <f>Table13[[#This Row],[ quantity_sold]]*Table13[[#This Row],[ sales_price]]</f>
        <v>273</v>
      </c>
      <c r="K222" s="5" t="str">
        <f>TEXT(Table13[[#This Row],[date]],"yyy")</f>
        <v>2020</v>
      </c>
      <c r="L222" s="5" t="str">
        <f>TEXT(Table13[[#This Row],[date]],"mmm")</f>
        <v>Aug</v>
      </c>
    </row>
    <row r="223" spans="1:12" x14ac:dyDescent="0.25">
      <c r="A223" s="6">
        <v>44052</v>
      </c>
      <c r="B223" s="5">
        <v>51</v>
      </c>
      <c r="C223" s="5">
        <v>55</v>
      </c>
      <c r="D223" s="5">
        <v>112</v>
      </c>
      <c r="E223" s="5" t="s">
        <v>10</v>
      </c>
      <c r="F223" s="5">
        <v>22</v>
      </c>
      <c r="G223" s="5">
        <v>55</v>
      </c>
      <c r="H223" s="5" t="s">
        <v>14</v>
      </c>
      <c r="I223" s="5">
        <v>5</v>
      </c>
      <c r="J223" s="5">
        <f>Table13[[#This Row],[ quantity_sold]]*Table13[[#This Row],[ sales_price]]</f>
        <v>6160</v>
      </c>
      <c r="K223" s="5" t="str">
        <f>TEXT(Table13[[#This Row],[date]],"yyy")</f>
        <v>2020</v>
      </c>
      <c r="L223" s="5" t="str">
        <f>TEXT(Table13[[#This Row],[date]],"mmm")</f>
        <v>Aug</v>
      </c>
    </row>
    <row r="224" spans="1:12" x14ac:dyDescent="0.25">
      <c r="A224" s="6">
        <v>44053</v>
      </c>
      <c r="B224" s="5">
        <v>13</v>
      </c>
      <c r="C224" s="5">
        <v>74</v>
      </c>
      <c r="D224" s="5">
        <v>323</v>
      </c>
      <c r="E224" s="5" t="s">
        <v>15</v>
      </c>
      <c r="F224" s="5">
        <v>23</v>
      </c>
      <c r="G224" s="5">
        <v>60</v>
      </c>
      <c r="H224" s="5" t="s">
        <v>11</v>
      </c>
      <c r="I224" s="5">
        <v>6</v>
      </c>
      <c r="J224" s="5">
        <f>Table13[[#This Row],[ quantity_sold]]*Table13[[#This Row],[ sales_price]]</f>
        <v>23902</v>
      </c>
      <c r="K224" s="5" t="str">
        <f>TEXT(Table13[[#This Row],[date]],"yyy")</f>
        <v>2020</v>
      </c>
      <c r="L224" s="5" t="str">
        <f>TEXT(Table13[[#This Row],[date]],"mmm")</f>
        <v>Aug</v>
      </c>
    </row>
    <row r="225" spans="1:12" x14ac:dyDescent="0.25">
      <c r="A225" s="6">
        <v>44054</v>
      </c>
      <c r="B225" s="5">
        <v>17</v>
      </c>
      <c r="C225" s="5">
        <v>39</v>
      </c>
      <c r="D225" s="5">
        <v>223</v>
      </c>
      <c r="E225" s="5" t="s">
        <v>10</v>
      </c>
      <c r="F225" s="5">
        <v>24</v>
      </c>
      <c r="G225" s="5">
        <v>29</v>
      </c>
      <c r="H225" s="5" t="s">
        <v>11</v>
      </c>
      <c r="I225" s="5">
        <v>8</v>
      </c>
      <c r="J225" s="5">
        <f>Table13[[#This Row],[ quantity_sold]]*Table13[[#This Row],[ sales_price]]</f>
        <v>8697</v>
      </c>
      <c r="K225" s="5" t="str">
        <f>TEXT(Table13[[#This Row],[date]],"yyy")</f>
        <v>2020</v>
      </c>
      <c r="L225" s="5" t="str">
        <f>TEXT(Table13[[#This Row],[date]],"mmm")</f>
        <v>Aug</v>
      </c>
    </row>
    <row r="226" spans="1:12" x14ac:dyDescent="0.25">
      <c r="A226" s="6">
        <v>44055</v>
      </c>
      <c r="B226" s="5">
        <v>22</v>
      </c>
      <c r="C226" s="5">
        <v>112</v>
      </c>
      <c r="D226" s="5">
        <v>43</v>
      </c>
      <c r="E226" s="5" t="s">
        <v>10</v>
      </c>
      <c r="F226" s="5">
        <v>25</v>
      </c>
      <c r="G226" s="5">
        <v>36</v>
      </c>
      <c r="H226" s="5" t="s">
        <v>11</v>
      </c>
      <c r="I226" s="5">
        <v>5</v>
      </c>
      <c r="J226" s="5">
        <f>Table13[[#This Row],[ quantity_sold]]*Table13[[#This Row],[ sales_price]]</f>
        <v>4816</v>
      </c>
      <c r="K226" s="5" t="str">
        <f>TEXT(Table13[[#This Row],[date]],"yyy")</f>
        <v>2020</v>
      </c>
      <c r="L226" s="5" t="str">
        <f>TEXT(Table13[[#This Row],[date]],"mmm")</f>
        <v>Aug</v>
      </c>
    </row>
    <row r="227" spans="1:12" x14ac:dyDescent="0.25">
      <c r="A227" s="6">
        <v>44056</v>
      </c>
      <c r="B227" s="5">
        <v>32</v>
      </c>
      <c r="C227" s="5">
        <v>323</v>
      </c>
      <c r="D227" s="5">
        <v>44</v>
      </c>
      <c r="E227" s="5" t="s">
        <v>12</v>
      </c>
      <c r="F227" s="5">
        <v>1</v>
      </c>
      <c r="G227" s="5">
        <v>25</v>
      </c>
      <c r="H227" s="5" t="s">
        <v>11</v>
      </c>
      <c r="I227" s="5">
        <v>4</v>
      </c>
      <c r="J227" s="5">
        <f>Table13[[#This Row],[ quantity_sold]]*Table13[[#This Row],[ sales_price]]</f>
        <v>14212</v>
      </c>
      <c r="K227" s="5" t="str">
        <f>TEXT(Table13[[#This Row],[date]],"yyy")</f>
        <v>2020</v>
      </c>
      <c r="L227" s="5" t="str">
        <f>TEXT(Table13[[#This Row],[date]],"mmm")</f>
        <v>Aug</v>
      </c>
    </row>
    <row r="228" spans="1:12" x14ac:dyDescent="0.25">
      <c r="A228" s="6">
        <v>44057</v>
      </c>
      <c r="B228" s="5">
        <v>11</v>
      </c>
      <c r="C228" s="5">
        <v>223</v>
      </c>
      <c r="D228" s="5">
        <v>7</v>
      </c>
      <c r="E228" s="5" t="s">
        <v>13</v>
      </c>
      <c r="F228" s="5">
        <v>2</v>
      </c>
      <c r="G228" s="5">
        <v>33</v>
      </c>
      <c r="H228" s="5" t="s">
        <v>11</v>
      </c>
      <c r="I228" s="5">
        <v>3</v>
      </c>
      <c r="J228" s="5">
        <f>Table13[[#This Row],[ quantity_sold]]*Table13[[#This Row],[ sales_price]]</f>
        <v>1561</v>
      </c>
      <c r="K228" s="5" t="str">
        <f>TEXT(Table13[[#This Row],[date]],"yyy")</f>
        <v>2020</v>
      </c>
      <c r="L228" s="5" t="str">
        <f>TEXT(Table13[[#This Row],[date]],"mmm")</f>
        <v>Aug</v>
      </c>
    </row>
    <row r="229" spans="1:12" x14ac:dyDescent="0.25">
      <c r="A229" s="6">
        <v>44058</v>
      </c>
      <c r="B229" s="5">
        <v>33</v>
      </c>
      <c r="C229" s="5">
        <v>43</v>
      </c>
      <c r="D229" s="5">
        <v>55</v>
      </c>
      <c r="E229" s="5" t="s">
        <v>15</v>
      </c>
      <c r="F229" s="5">
        <v>3</v>
      </c>
      <c r="G229" s="5">
        <v>52</v>
      </c>
      <c r="H229" s="5" t="s">
        <v>14</v>
      </c>
      <c r="I229" s="5">
        <v>3</v>
      </c>
      <c r="J229" s="5">
        <f>Table13[[#This Row],[ quantity_sold]]*Table13[[#This Row],[ sales_price]]</f>
        <v>2365</v>
      </c>
      <c r="K229" s="5" t="str">
        <f>TEXT(Table13[[#This Row],[date]],"yyy")</f>
        <v>2020</v>
      </c>
      <c r="L229" s="5" t="str">
        <f>TEXT(Table13[[#This Row],[date]],"mmm")</f>
        <v>Aug</v>
      </c>
    </row>
    <row r="230" spans="1:12" x14ac:dyDescent="0.25">
      <c r="A230" s="6">
        <v>44059</v>
      </c>
      <c r="B230" s="5">
        <v>26</v>
      </c>
      <c r="C230" s="5">
        <v>643</v>
      </c>
      <c r="D230" s="5">
        <v>74</v>
      </c>
      <c r="E230" s="5" t="s">
        <v>16</v>
      </c>
      <c r="F230" s="5">
        <v>4</v>
      </c>
      <c r="G230" s="5">
        <v>29</v>
      </c>
      <c r="H230" s="5" t="s">
        <v>11</v>
      </c>
      <c r="I230" s="5">
        <v>2</v>
      </c>
      <c r="J230" s="5">
        <f>Table13[[#This Row],[ quantity_sold]]*Table13[[#This Row],[ sales_price]]</f>
        <v>47582</v>
      </c>
      <c r="K230" s="5" t="str">
        <f>TEXT(Table13[[#This Row],[date]],"yyy")</f>
        <v>2020</v>
      </c>
      <c r="L230" s="5" t="str">
        <f>TEXT(Table13[[#This Row],[date]],"mmm")</f>
        <v>Aug</v>
      </c>
    </row>
    <row r="231" spans="1:12" x14ac:dyDescent="0.25">
      <c r="A231" s="6">
        <v>44060</v>
      </c>
      <c r="B231" s="5">
        <v>51</v>
      </c>
      <c r="C231" s="5">
        <v>33</v>
      </c>
      <c r="D231" s="5">
        <v>39</v>
      </c>
      <c r="E231" s="5" t="s">
        <v>16</v>
      </c>
      <c r="F231" s="5">
        <v>5</v>
      </c>
      <c r="G231" s="5">
        <v>36</v>
      </c>
      <c r="H231" s="5" t="s">
        <v>11</v>
      </c>
      <c r="I231" s="5">
        <v>8</v>
      </c>
      <c r="J231" s="5">
        <f>Table13[[#This Row],[ quantity_sold]]*Table13[[#This Row],[ sales_price]]</f>
        <v>1287</v>
      </c>
      <c r="K231" s="5" t="str">
        <f>TEXT(Table13[[#This Row],[date]],"yyy")</f>
        <v>2020</v>
      </c>
      <c r="L231" s="5" t="str">
        <f>TEXT(Table13[[#This Row],[date]],"mmm")</f>
        <v>Aug</v>
      </c>
    </row>
    <row r="232" spans="1:12" x14ac:dyDescent="0.25">
      <c r="A232" s="6">
        <v>44061</v>
      </c>
      <c r="B232" s="5">
        <v>13</v>
      </c>
      <c r="C232" s="5">
        <v>26</v>
      </c>
      <c r="D232" s="5">
        <v>26</v>
      </c>
      <c r="E232" s="5" t="s">
        <v>16</v>
      </c>
      <c r="F232" s="5">
        <v>6</v>
      </c>
      <c r="G232" s="5">
        <v>37</v>
      </c>
      <c r="H232" s="5" t="s">
        <v>11</v>
      </c>
      <c r="I232" s="5">
        <v>7</v>
      </c>
      <c r="J232" s="5">
        <f>Table13[[#This Row],[ quantity_sold]]*Table13[[#This Row],[ sales_price]]</f>
        <v>676</v>
      </c>
      <c r="K232" s="5" t="str">
        <f>TEXT(Table13[[#This Row],[date]],"yyy")</f>
        <v>2020</v>
      </c>
      <c r="L232" s="5" t="str">
        <f>TEXT(Table13[[#This Row],[date]],"mmm")</f>
        <v>Aug</v>
      </c>
    </row>
    <row r="233" spans="1:12" x14ac:dyDescent="0.25">
      <c r="A233" s="6">
        <v>44062</v>
      </c>
      <c r="B233" s="5">
        <v>17</v>
      </c>
      <c r="C233" s="5">
        <v>51</v>
      </c>
      <c r="D233" s="5">
        <v>51</v>
      </c>
      <c r="E233" s="5" t="s">
        <v>16</v>
      </c>
      <c r="F233" s="5">
        <v>7</v>
      </c>
      <c r="G233" s="5">
        <v>42</v>
      </c>
      <c r="H233" s="5" t="s">
        <v>14</v>
      </c>
      <c r="I233" s="5">
        <v>5</v>
      </c>
      <c r="J233" s="5">
        <f>Table13[[#This Row],[ quantity_sold]]*Table13[[#This Row],[ sales_price]]</f>
        <v>2601</v>
      </c>
      <c r="K233" s="5" t="str">
        <f>TEXT(Table13[[#This Row],[date]],"yyy")</f>
        <v>2020</v>
      </c>
      <c r="L233" s="5" t="str">
        <f>TEXT(Table13[[#This Row],[date]],"mmm")</f>
        <v>Aug</v>
      </c>
    </row>
    <row r="234" spans="1:12" x14ac:dyDescent="0.25">
      <c r="A234" s="6">
        <v>44063</v>
      </c>
      <c r="B234" s="5">
        <v>22</v>
      </c>
      <c r="C234" s="5">
        <v>22</v>
      </c>
      <c r="D234" s="5">
        <v>13</v>
      </c>
      <c r="E234" s="5" t="s">
        <v>15</v>
      </c>
      <c r="F234" s="5">
        <v>8</v>
      </c>
      <c r="G234" s="5">
        <v>23</v>
      </c>
      <c r="H234" s="5" t="s">
        <v>14</v>
      </c>
      <c r="I234" s="5">
        <v>4</v>
      </c>
      <c r="J234" s="5">
        <f>Table13[[#This Row],[ quantity_sold]]*Table13[[#This Row],[ sales_price]]</f>
        <v>286</v>
      </c>
      <c r="K234" s="5" t="str">
        <f>TEXT(Table13[[#This Row],[date]],"yyy")</f>
        <v>2020</v>
      </c>
      <c r="L234" s="5" t="str">
        <f>TEXT(Table13[[#This Row],[date]],"mmm")</f>
        <v>Aug</v>
      </c>
    </row>
    <row r="235" spans="1:12" x14ac:dyDescent="0.25">
      <c r="A235" s="6">
        <v>44064</v>
      </c>
      <c r="B235" s="5">
        <v>32</v>
      </c>
      <c r="C235" s="5">
        <v>44</v>
      </c>
      <c r="D235" s="5">
        <v>17</v>
      </c>
      <c r="E235" s="5" t="s">
        <v>12</v>
      </c>
      <c r="F235" s="5">
        <v>9</v>
      </c>
      <c r="G235" s="5">
        <v>23</v>
      </c>
      <c r="H235" s="5" t="s">
        <v>11</v>
      </c>
      <c r="I235" s="5">
        <v>7</v>
      </c>
      <c r="J235" s="5">
        <f>Table13[[#This Row],[ quantity_sold]]*Table13[[#This Row],[ sales_price]]</f>
        <v>748</v>
      </c>
      <c r="K235" s="5" t="str">
        <f>TEXT(Table13[[#This Row],[date]],"yyy")</f>
        <v>2020</v>
      </c>
      <c r="L235" s="5" t="str">
        <f>TEXT(Table13[[#This Row],[date]],"mmm")</f>
        <v>Aug</v>
      </c>
    </row>
    <row r="236" spans="1:12" x14ac:dyDescent="0.25">
      <c r="A236" s="6">
        <v>44065</v>
      </c>
      <c r="B236" s="5">
        <v>11</v>
      </c>
      <c r="C236" s="5">
        <v>7</v>
      </c>
      <c r="D236" s="5">
        <v>44</v>
      </c>
      <c r="E236" s="5" t="s">
        <v>12</v>
      </c>
      <c r="F236" s="5">
        <v>10</v>
      </c>
      <c r="G236" s="5">
        <v>65</v>
      </c>
      <c r="H236" s="5" t="s">
        <v>14</v>
      </c>
      <c r="I236" s="5">
        <v>7</v>
      </c>
      <c r="J236" s="5">
        <f>Table13[[#This Row],[ quantity_sold]]*Table13[[#This Row],[ sales_price]]</f>
        <v>308</v>
      </c>
      <c r="K236" s="5" t="str">
        <f>TEXT(Table13[[#This Row],[date]],"yyy")</f>
        <v>2020</v>
      </c>
      <c r="L236" s="5" t="str">
        <f>TEXT(Table13[[#This Row],[date]],"mmm")</f>
        <v>Aug</v>
      </c>
    </row>
    <row r="237" spans="1:12" x14ac:dyDescent="0.25">
      <c r="A237" s="6">
        <v>44066</v>
      </c>
      <c r="B237" s="5">
        <v>33</v>
      </c>
      <c r="C237" s="5">
        <v>55</v>
      </c>
      <c r="D237" s="5">
        <v>7</v>
      </c>
      <c r="E237" s="5" t="s">
        <v>15</v>
      </c>
      <c r="F237" s="5">
        <v>11</v>
      </c>
      <c r="G237" s="5">
        <v>55</v>
      </c>
      <c r="H237" s="5" t="s">
        <v>11</v>
      </c>
      <c r="I237" s="5">
        <v>8</v>
      </c>
      <c r="J237" s="5">
        <f>Table13[[#This Row],[ quantity_sold]]*Table13[[#This Row],[ sales_price]]</f>
        <v>385</v>
      </c>
      <c r="K237" s="5" t="str">
        <f>TEXT(Table13[[#This Row],[date]],"yyy")</f>
        <v>2020</v>
      </c>
      <c r="L237" s="5" t="str">
        <f>TEXT(Table13[[#This Row],[date]],"mmm")</f>
        <v>Aug</v>
      </c>
    </row>
    <row r="238" spans="1:12" x14ac:dyDescent="0.25">
      <c r="A238" s="6">
        <v>44067</v>
      </c>
      <c r="B238" s="5">
        <v>26</v>
      </c>
      <c r="C238" s="5">
        <v>74</v>
      </c>
      <c r="D238" s="5">
        <v>55</v>
      </c>
      <c r="E238" s="5" t="s">
        <v>15</v>
      </c>
      <c r="F238" s="5">
        <v>12</v>
      </c>
      <c r="G238" s="5">
        <v>60</v>
      </c>
      <c r="H238" s="5" t="s">
        <v>11</v>
      </c>
      <c r="I238" s="5">
        <v>4</v>
      </c>
      <c r="J238" s="5">
        <f>Table13[[#This Row],[ quantity_sold]]*Table13[[#This Row],[ sales_price]]</f>
        <v>4070</v>
      </c>
      <c r="K238" s="5" t="str">
        <f>TEXT(Table13[[#This Row],[date]],"yyy")</f>
        <v>2020</v>
      </c>
      <c r="L238" s="5" t="str">
        <f>TEXT(Table13[[#This Row],[date]],"mmm")</f>
        <v>Aug</v>
      </c>
    </row>
    <row r="239" spans="1:12" x14ac:dyDescent="0.25">
      <c r="A239" s="6">
        <v>44068</v>
      </c>
      <c r="B239" s="5">
        <v>51</v>
      </c>
      <c r="C239" s="5">
        <v>39</v>
      </c>
      <c r="D239" s="5">
        <v>74</v>
      </c>
      <c r="E239" s="5" t="s">
        <v>12</v>
      </c>
      <c r="F239" s="5">
        <v>13</v>
      </c>
      <c r="G239" s="5">
        <v>49</v>
      </c>
      <c r="H239" s="5" t="s">
        <v>14</v>
      </c>
      <c r="I239" s="5">
        <v>9</v>
      </c>
      <c r="J239" s="5">
        <f>Table13[[#This Row],[ quantity_sold]]*Table13[[#This Row],[ sales_price]]</f>
        <v>2886</v>
      </c>
      <c r="K239" s="5" t="str">
        <f>TEXT(Table13[[#This Row],[date]],"yyy")</f>
        <v>2020</v>
      </c>
      <c r="L239" s="5" t="str">
        <f>TEXT(Table13[[#This Row],[date]],"mmm")</f>
        <v>Aug</v>
      </c>
    </row>
    <row r="240" spans="1:12" x14ac:dyDescent="0.25">
      <c r="A240" s="6">
        <v>44069</v>
      </c>
      <c r="B240" s="5">
        <v>13</v>
      </c>
      <c r="C240" s="5">
        <v>112</v>
      </c>
      <c r="D240" s="5">
        <v>39</v>
      </c>
      <c r="E240" s="5" t="s">
        <v>10</v>
      </c>
      <c r="F240" s="5">
        <v>14</v>
      </c>
      <c r="G240" s="5">
        <v>29</v>
      </c>
      <c r="H240" s="5" t="s">
        <v>11</v>
      </c>
      <c r="I240" s="5">
        <v>1</v>
      </c>
      <c r="J240" s="5">
        <f>Table13[[#This Row],[ quantity_sold]]*Table13[[#This Row],[ sales_price]]</f>
        <v>4368</v>
      </c>
      <c r="K240" s="5" t="str">
        <f>TEXT(Table13[[#This Row],[date]],"yyy")</f>
        <v>2020</v>
      </c>
      <c r="L240" s="5" t="str">
        <f>TEXT(Table13[[#This Row],[date]],"mmm")</f>
        <v>Aug</v>
      </c>
    </row>
    <row r="241" spans="1:12" x14ac:dyDescent="0.25">
      <c r="A241" s="6">
        <v>44070</v>
      </c>
      <c r="B241" s="5">
        <v>17</v>
      </c>
      <c r="C241" s="5">
        <v>323</v>
      </c>
      <c r="D241" s="5">
        <v>112</v>
      </c>
      <c r="E241" s="5" t="s">
        <v>12</v>
      </c>
      <c r="F241" s="5">
        <v>15</v>
      </c>
      <c r="G241" s="5">
        <v>36</v>
      </c>
      <c r="H241" s="5" t="s">
        <v>11</v>
      </c>
      <c r="I241" s="5">
        <v>1</v>
      </c>
      <c r="J241" s="5">
        <f>Table13[[#This Row],[ quantity_sold]]*Table13[[#This Row],[ sales_price]]</f>
        <v>36176</v>
      </c>
      <c r="K241" s="5" t="str">
        <f>TEXT(Table13[[#This Row],[date]],"yyy")</f>
        <v>2020</v>
      </c>
      <c r="L241" s="5" t="str">
        <f>TEXT(Table13[[#This Row],[date]],"mmm")</f>
        <v>Aug</v>
      </c>
    </row>
    <row r="242" spans="1:12" x14ac:dyDescent="0.25">
      <c r="A242" s="6">
        <v>44071</v>
      </c>
      <c r="B242" s="5">
        <v>22</v>
      </c>
      <c r="C242" s="5">
        <v>223</v>
      </c>
      <c r="D242" s="5">
        <v>323</v>
      </c>
      <c r="E242" s="5" t="s">
        <v>13</v>
      </c>
      <c r="F242" s="5">
        <v>16</v>
      </c>
      <c r="G242" s="5">
        <v>37</v>
      </c>
      <c r="H242" s="5" t="s">
        <v>11</v>
      </c>
      <c r="I242" s="5">
        <v>2</v>
      </c>
      <c r="J242" s="5">
        <f>Table13[[#This Row],[ quantity_sold]]*Table13[[#This Row],[ sales_price]]</f>
        <v>72029</v>
      </c>
      <c r="K242" s="5" t="str">
        <f>TEXT(Table13[[#This Row],[date]],"yyy")</f>
        <v>2020</v>
      </c>
      <c r="L242" s="5" t="str">
        <f>TEXT(Table13[[#This Row],[date]],"mmm")</f>
        <v>Aug</v>
      </c>
    </row>
    <row r="243" spans="1:12" x14ac:dyDescent="0.25">
      <c r="A243" s="6">
        <v>44072</v>
      </c>
      <c r="B243" s="5">
        <v>32</v>
      </c>
      <c r="C243" s="5">
        <v>43</v>
      </c>
      <c r="D243" s="5">
        <v>223</v>
      </c>
      <c r="E243" s="5" t="s">
        <v>15</v>
      </c>
      <c r="F243" s="5">
        <v>17</v>
      </c>
      <c r="G243" s="5">
        <v>25</v>
      </c>
      <c r="H243" s="5" t="s">
        <v>11</v>
      </c>
      <c r="I243" s="5">
        <v>2</v>
      </c>
      <c r="J243" s="5">
        <f>Table13[[#This Row],[ quantity_sold]]*Table13[[#This Row],[ sales_price]]</f>
        <v>9589</v>
      </c>
      <c r="K243" s="5" t="str">
        <f>TEXT(Table13[[#This Row],[date]],"yyy")</f>
        <v>2020</v>
      </c>
      <c r="L243" s="5" t="str">
        <f>TEXT(Table13[[#This Row],[date]],"mmm")</f>
        <v>Aug</v>
      </c>
    </row>
    <row r="244" spans="1:12" x14ac:dyDescent="0.25">
      <c r="A244" s="6">
        <v>44073</v>
      </c>
      <c r="B244" s="5">
        <v>11</v>
      </c>
      <c r="C244" s="5">
        <v>643</v>
      </c>
      <c r="D244" s="5">
        <v>43</v>
      </c>
      <c r="E244" s="5" t="s">
        <v>16</v>
      </c>
      <c r="F244" s="5">
        <v>18</v>
      </c>
      <c r="G244" s="5">
        <v>33</v>
      </c>
      <c r="H244" s="5" t="s">
        <v>11</v>
      </c>
      <c r="I244" s="5">
        <v>1</v>
      </c>
      <c r="J244" s="5">
        <f>Table13[[#This Row],[ quantity_sold]]*Table13[[#This Row],[ sales_price]]</f>
        <v>27649</v>
      </c>
      <c r="K244" s="5" t="str">
        <f>TEXT(Table13[[#This Row],[date]],"yyy")</f>
        <v>2020</v>
      </c>
      <c r="L244" s="5" t="str">
        <f>TEXT(Table13[[#This Row],[date]],"mmm")</f>
        <v>Aug</v>
      </c>
    </row>
    <row r="245" spans="1:12" x14ac:dyDescent="0.25">
      <c r="A245" s="6">
        <v>44074</v>
      </c>
      <c r="B245" s="5">
        <v>33</v>
      </c>
      <c r="C245" s="5">
        <v>33</v>
      </c>
      <c r="D245" s="5">
        <v>44</v>
      </c>
      <c r="E245" s="5" t="s">
        <v>15</v>
      </c>
      <c r="F245" s="5">
        <v>19</v>
      </c>
      <c r="G245" s="5">
        <v>52</v>
      </c>
      <c r="H245" s="5" t="s">
        <v>14</v>
      </c>
      <c r="I245" s="5">
        <v>5</v>
      </c>
      <c r="J245" s="5">
        <f>Table13[[#This Row],[ quantity_sold]]*Table13[[#This Row],[ sales_price]]</f>
        <v>1452</v>
      </c>
      <c r="K245" s="5" t="str">
        <f>TEXT(Table13[[#This Row],[date]],"yyy")</f>
        <v>2020</v>
      </c>
      <c r="L245" s="5" t="str">
        <f>TEXT(Table13[[#This Row],[date]],"mmm")</f>
        <v>Aug</v>
      </c>
    </row>
    <row r="246" spans="1:12" x14ac:dyDescent="0.25">
      <c r="A246" s="6">
        <v>44075</v>
      </c>
      <c r="B246" s="5">
        <v>26</v>
      </c>
      <c r="C246" s="5">
        <v>26</v>
      </c>
      <c r="D246" s="5">
        <v>7</v>
      </c>
      <c r="E246" s="5" t="s">
        <v>15</v>
      </c>
      <c r="F246" s="5">
        <v>20</v>
      </c>
      <c r="G246" s="5">
        <v>23</v>
      </c>
      <c r="H246" s="5" t="s">
        <v>14</v>
      </c>
      <c r="I246" s="5">
        <v>6</v>
      </c>
      <c r="J246" s="5">
        <f>Table13[[#This Row],[ quantity_sold]]*Table13[[#This Row],[ sales_price]]</f>
        <v>182</v>
      </c>
      <c r="K246" s="5" t="str">
        <f>TEXT(Table13[[#This Row],[date]],"yyy")</f>
        <v>2020</v>
      </c>
      <c r="L246" s="5" t="str">
        <f>TEXT(Table13[[#This Row],[date]],"mmm")</f>
        <v>Sep</v>
      </c>
    </row>
    <row r="247" spans="1:12" x14ac:dyDescent="0.25">
      <c r="A247" s="6">
        <v>44076</v>
      </c>
      <c r="B247" s="5">
        <v>51</v>
      </c>
      <c r="C247" s="5">
        <v>51</v>
      </c>
      <c r="D247" s="5">
        <v>55</v>
      </c>
      <c r="E247" s="5" t="s">
        <v>15</v>
      </c>
      <c r="F247" s="5">
        <v>21</v>
      </c>
      <c r="G247" s="5">
        <v>65</v>
      </c>
      <c r="H247" s="5" t="s">
        <v>14</v>
      </c>
      <c r="I247" s="5">
        <v>8</v>
      </c>
      <c r="J247" s="5">
        <f>Table13[[#This Row],[ quantity_sold]]*Table13[[#This Row],[ sales_price]]</f>
        <v>2805</v>
      </c>
      <c r="K247" s="5" t="str">
        <f>TEXT(Table13[[#This Row],[date]],"yyy")</f>
        <v>2020</v>
      </c>
      <c r="L247" s="5" t="str">
        <f>TEXT(Table13[[#This Row],[date]],"mmm")</f>
        <v>Sep</v>
      </c>
    </row>
    <row r="248" spans="1:12" x14ac:dyDescent="0.25">
      <c r="A248" s="6">
        <v>44077</v>
      </c>
      <c r="B248" s="5">
        <v>13</v>
      </c>
      <c r="C248" s="5">
        <v>22</v>
      </c>
      <c r="D248" s="5">
        <v>74</v>
      </c>
      <c r="E248" s="5" t="s">
        <v>15</v>
      </c>
      <c r="F248" s="5">
        <v>22</v>
      </c>
      <c r="G248" s="5">
        <v>55</v>
      </c>
      <c r="H248" s="5" t="s">
        <v>14</v>
      </c>
      <c r="I248" s="5">
        <v>5</v>
      </c>
      <c r="J248" s="5">
        <f>Table13[[#This Row],[ quantity_sold]]*Table13[[#This Row],[ sales_price]]</f>
        <v>1628</v>
      </c>
      <c r="K248" s="5" t="str">
        <f>TEXT(Table13[[#This Row],[date]],"yyy")</f>
        <v>2020</v>
      </c>
      <c r="L248" s="5" t="str">
        <f>TEXT(Table13[[#This Row],[date]],"mmm")</f>
        <v>Sep</v>
      </c>
    </row>
    <row r="249" spans="1:12" x14ac:dyDescent="0.25">
      <c r="A249" s="6">
        <v>44078</v>
      </c>
      <c r="B249" s="5">
        <v>17</v>
      </c>
      <c r="C249" s="5">
        <v>44</v>
      </c>
      <c r="D249" s="5">
        <v>39</v>
      </c>
      <c r="E249" s="5" t="s">
        <v>10</v>
      </c>
      <c r="F249" s="5">
        <v>23</v>
      </c>
      <c r="G249" s="5">
        <v>60</v>
      </c>
      <c r="H249" s="5" t="s">
        <v>11</v>
      </c>
      <c r="I249" s="5">
        <v>4</v>
      </c>
      <c r="J249" s="5">
        <f>Table13[[#This Row],[ quantity_sold]]*Table13[[#This Row],[ sales_price]]</f>
        <v>1716</v>
      </c>
      <c r="K249" s="5" t="str">
        <f>TEXT(Table13[[#This Row],[date]],"yyy")</f>
        <v>2020</v>
      </c>
      <c r="L249" s="5" t="str">
        <f>TEXT(Table13[[#This Row],[date]],"mmm")</f>
        <v>Sep</v>
      </c>
    </row>
    <row r="250" spans="1:12" x14ac:dyDescent="0.25">
      <c r="A250" s="6">
        <v>44079</v>
      </c>
      <c r="B250" s="5">
        <v>22</v>
      </c>
      <c r="C250" s="5">
        <v>7</v>
      </c>
      <c r="D250" s="5">
        <v>26</v>
      </c>
      <c r="E250" s="5" t="s">
        <v>15</v>
      </c>
      <c r="F250" s="5">
        <v>24</v>
      </c>
      <c r="G250" s="5">
        <v>29</v>
      </c>
      <c r="H250" s="5" t="s">
        <v>11</v>
      </c>
      <c r="I250" s="5">
        <v>3</v>
      </c>
      <c r="J250" s="5">
        <f>Table13[[#This Row],[ quantity_sold]]*Table13[[#This Row],[ sales_price]]</f>
        <v>182</v>
      </c>
      <c r="K250" s="5" t="str">
        <f>TEXT(Table13[[#This Row],[date]],"yyy")</f>
        <v>2020</v>
      </c>
      <c r="L250" s="5" t="str">
        <f>TEXT(Table13[[#This Row],[date]],"mmm")</f>
        <v>Sep</v>
      </c>
    </row>
    <row r="251" spans="1:12" x14ac:dyDescent="0.25">
      <c r="A251" s="6">
        <v>44080</v>
      </c>
      <c r="B251" s="5">
        <v>32</v>
      </c>
      <c r="C251" s="5">
        <v>55</v>
      </c>
      <c r="D251" s="5">
        <v>51</v>
      </c>
      <c r="E251" s="5" t="s">
        <v>10</v>
      </c>
      <c r="F251" s="5">
        <v>25</v>
      </c>
      <c r="G251" s="5">
        <v>36</v>
      </c>
      <c r="H251" s="5" t="s">
        <v>11</v>
      </c>
      <c r="I251" s="5">
        <v>3</v>
      </c>
      <c r="J251" s="5">
        <f>Table13[[#This Row],[ quantity_sold]]*Table13[[#This Row],[ sales_price]]</f>
        <v>2805</v>
      </c>
      <c r="K251" s="5" t="str">
        <f>TEXT(Table13[[#This Row],[date]],"yyy")</f>
        <v>2020</v>
      </c>
      <c r="L251" s="5" t="str">
        <f>TEXT(Table13[[#This Row],[date]],"mmm")</f>
        <v>Sep</v>
      </c>
    </row>
    <row r="252" spans="1:12" x14ac:dyDescent="0.25">
      <c r="A252" s="6">
        <v>44081</v>
      </c>
      <c r="B252" s="5">
        <v>11</v>
      </c>
      <c r="C252" s="5">
        <v>74</v>
      </c>
      <c r="D252" s="5">
        <v>13</v>
      </c>
      <c r="E252" s="5" t="s">
        <v>15</v>
      </c>
      <c r="F252" s="5">
        <v>1</v>
      </c>
      <c r="G252" s="5">
        <v>25</v>
      </c>
      <c r="H252" s="5" t="s">
        <v>11</v>
      </c>
      <c r="I252" s="5">
        <v>2</v>
      </c>
      <c r="J252" s="5">
        <f>Table13[[#This Row],[ quantity_sold]]*Table13[[#This Row],[ sales_price]]</f>
        <v>962</v>
      </c>
      <c r="K252" s="5" t="str">
        <f>TEXT(Table13[[#This Row],[date]],"yyy")</f>
        <v>2020</v>
      </c>
      <c r="L252" s="5" t="str">
        <f>TEXT(Table13[[#This Row],[date]],"mmm")</f>
        <v>Sep</v>
      </c>
    </row>
    <row r="253" spans="1:12" x14ac:dyDescent="0.25">
      <c r="A253" s="6">
        <v>44082</v>
      </c>
      <c r="B253" s="5">
        <v>33</v>
      </c>
      <c r="C253" s="5">
        <v>39</v>
      </c>
      <c r="D253" s="5">
        <v>17</v>
      </c>
      <c r="E253" s="5" t="s">
        <v>10</v>
      </c>
      <c r="F253" s="5">
        <v>2</v>
      </c>
      <c r="G253" s="5">
        <v>33</v>
      </c>
      <c r="H253" s="5" t="s">
        <v>11</v>
      </c>
      <c r="I253" s="5">
        <v>8</v>
      </c>
      <c r="J253" s="5">
        <f>Table13[[#This Row],[ quantity_sold]]*Table13[[#This Row],[ sales_price]]</f>
        <v>663</v>
      </c>
      <c r="K253" s="5" t="str">
        <f>TEXT(Table13[[#This Row],[date]],"yyy")</f>
        <v>2020</v>
      </c>
      <c r="L253" s="5" t="str">
        <f>TEXT(Table13[[#This Row],[date]],"mmm")</f>
        <v>Sep</v>
      </c>
    </row>
    <row r="254" spans="1:12" x14ac:dyDescent="0.25">
      <c r="A254" s="6">
        <v>44083</v>
      </c>
      <c r="B254" s="5">
        <v>26</v>
      </c>
      <c r="C254" s="5">
        <v>112</v>
      </c>
      <c r="D254" s="5">
        <v>44</v>
      </c>
      <c r="E254" s="5" t="s">
        <v>10</v>
      </c>
      <c r="F254" s="5">
        <v>3</v>
      </c>
      <c r="G254" s="5">
        <v>52</v>
      </c>
      <c r="H254" s="5" t="s">
        <v>14</v>
      </c>
      <c r="I254" s="5">
        <v>7</v>
      </c>
      <c r="J254" s="5">
        <f>Table13[[#This Row],[ quantity_sold]]*Table13[[#This Row],[ sales_price]]</f>
        <v>4928</v>
      </c>
      <c r="K254" s="5" t="str">
        <f>TEXT(Table13[[#This Row],[date]],"yyy")</f>
        <v>2020</v>
      </c>
      <c r="L254" s="5" t="str">
        <f>TEXT(Table13[[#This Row],[date]],"mmm")</f>
        <v>Sep</v>
      </c>
    </row>
    <row r="255" spans="1:12" x14ac:dyDescent="0.25">
      <c r="A255" s="6">
        <v>44084</v>
      </c>
      <c r="B255" s="5">
        <v>51</v>
      </c>
      <c r="C255" s="5">
        <v>323</v>
      </c>
      <c r="D255" s="5">
        <v>7</v>
      </c>
      <c r="E255" s="5" t="s">
        <v>12</v>
      </c>
      <c r="F255" s="5">
        <v>4</v>
      </c>
      <c r="G255" s="5">
        <v>29</v>
      </c>
      <c r="H255" s="5" t="s">
        <v>11</v>
      </c>
      <c r="I255" s="5">
        <v>5</v>
      </c>
      <c r="J255" s="5">
        <f>Table13[[#This Row],[ quantity_sold]]*Table13[[#This Row],[ sales_price]]</f>
        <v>2261</v>
      </c>
      <c r="K255" s="5" t="str">
        <f>TEXT(Table13[[#This Row],[date]],"yyy")</f>
        <v>2020</v>
      </c>
      <c r="L255" s="5" t="str">
        <f>TEXT(Table13[[#This Row],[date]],"mmm")</f>
        <v>Sep</v>
      </c>
    </row>
    <row r="256" spans="1:12" x14ac:dyDescent="0.25">
      <c r="A256" s="6">
        <v>44085</v>
      </c>
      <c r="B256" s="5">
        <v>13</v>
      </c>
      <c r="C256" s="5">
        <v>223</v>
      </c>
      <c r="D256" s="5">
        <v>55</v>
      </c>
      <c r="E256" s="5" t="s">
        <v>13</v>
      </c>
      <c r="F256" s="5">
        <v>5</v>
      </c>
      <c r="G256" s="5">
        <v>36</v>
      </c>
      <c r="H256" s="5" t="s">
        <v>11</v>
      </c>
      <c r="I256" s="5">
        <v>4</v>
      </c>
      <c r="J256" s="5">
        <f>Table13[[#This Row],[ quantity_sold]]*Table13[[#This Row],[ sales_price]]</f>
        <v>12265</v>
      </c>
      <c r="K256" s="5" t="str">
        <f>TEXT(Table13[[#This Row],[date]],"yyy")</f>
        <v>2020</v>
      </c>
      <c r="L256" s="5" t="str">
        <f>TEXT(Table13[[#This Row],[date]],"mmm")</f>
        <v>Sep</v>
      </c>
    </row>
    <row r="257" spans="1:12" x14ac:dyDescent="0.25">
      <c r="A257" s="6">
        <v>44086</v>
      </c>
      <c r="B257" s="5">
        <v>17</v>
      </c>
      <c r="C257" s="5">
        <v>43</v>
      </c>
      <c r="D257" s="5">
        <v>74</v>
      </c>
      <c r="E257" s="5" t="s">
        <v>15</v>
      </c>
      <c r="F257" s="5">
        <v>6</v>
      </c>
      <c r="G257" s="5">
        <v>37</v>
      </c>
      <c r="H257" s="5" t="s">
        <v>11</v>
      </c>
      <c r="I257" s="5">
        <v>7</v>
      </c>
      <c r="J257" s="5">
        <f>Table13[[#This Row],[ quantity_sold]]*Table13[[#This Row],[ sales_price]]</f>
        <v>3182</v>
      </c>
      <c r="K257" s="5" t="str">
        <f>TEXT(Table13[[#This Row],[date]],"yyy")</f>
        <v>2020</v>
      </c>
      <c r="L257" s="5" t="str">
        <f>TEXT(Table13[[#This Row],[date]],"mmm")</f>
        <v>Sep</v>
      </c>
    </row>
    <row r="258" spans="1:12" x14ac:dyDescent="0.25">
      <c r="A258" s="6">
        <v>44087</v>
      </c>
      <c r="B258" s="5">
        <v>22</v>
      </c>
      <c r="C258" s="5">
        <v>643</v>
      </c>
      <c r="D258" s="5">
        <v>39</v>
      </c>
      <c r="E258" s="5" t="s">
        <v>16</v>
      </c>
      <c r="F258" s="5">
        <v>7</v>
      </c>
      <c r="G258" s="5">
        <v>42</v>
      </c>
      <c r="H258" s="5" t="s">
        <v>14</v>
      </c>
      <c r="I258" s="5">
        <v>7</v>
      </c>
      <c r="J258" s="5">
        <f>Table13[[#This Row],[ quantity_sold]]*Table13[[#This Row],[ sales_price]]</f>
        <v>25077</v>
      </c>
      <c r="K258" s="5" t="str">
        <f>TEXT(Table13[[#This Row],[date]],"yyy")</f>
        <v>2020</v>
      </c>
      <c r="L258" s="5" t="str">
        <f>TEXT(Table13[[#This Row],[date]],"mmm")</f>
        <v>Sep</v>
      </c>
    </row>
    <row r="259" spans="1:12" x14ac:dyDescent="0.25">
      <c r="A259" s="6">
        <v>44088</v>
      </c>
      <c r="B259" s="5">
        <v>32</v>
      </c>
      <c r="C259" s="5">
        <v>33</v>
      </c>
      <c r="D259" s="5">
        <v>112</v>
      </c>
      <c r="E259" s="5" t="s">
        <v>16</v>
      </c>
      <c r="F259" s="5">
        <v>8</v>
      </c>
      <c r="G259" s="5">
        <v>23</v>
      </c>
      <c r="H259" s="5" t="s">
        <v>14</v>
      </c>
      <c r="I259" s="5">
        <v>8</v>
      </c>
      <c r="J259" s="5">
        <f>Table13[[#This Row],[ quantity_sold]]*Table13[[#This Row],[ sales_price]]</f>
        <v>3696</v>
      </c>
      <c r="K259" s="5" t="str">
        <f>TEXT(Table13[[#This Row],[date]],"yyy")</f>
        <v>2020</v>
      </c>
      <c r="L259" s="5" t="str">
        <f>TEXT(Table13[[#This Row],[date]],"mmm")</f>
        <v>Sep</v>
      </c>
    </row>
    <row r="260" spans="1:12" x14ac:dyDescent="0.25">
      <c r="A260" s="6">
        <v>44089</v>
      </c>
      <c r="B260" s="5">
        <v>11</v>
      </c>
      <c r="C260" s="5">
        <v>26</v>
      </c>
      <c r="D260" s="5">
        <v>323</v>
      </c>
      <c r="E260" s="5" t="s">
        <v>16</v>
      </c>
      <c r="F260" s="5">
        <v>9</v>
      </c>
      <c r="G260" s="5">
        <v>23</v>
      </c>
      <c r="H260" s="5" t="s">
        <v>11</v>
      </c>
      <c r="I260" s="5">
        <v>4</v>
      </c>
      <c r="J260" s="5">
        <f>Table13[[#This Row],[ quantity_sold]]*Table13[[#This Row],[ sales_price]]</f>
        <v>8398</v>
      </c>
      <c r="K260" s="5" t="str">
        <f>TEXT(Table13[[#This Row],[date]],"yyy")</f>
        <v>2020</v>
      </c>
      <c r="L260" s="5" t="str">
        <f>TEXT(Table13[[#This Row],[date]],"mmm")</f>
        <v>Sep</v>
      </c>
    </row>
    <row r="261" spans="1:12" x14ac:dyDescent="0.25">
      <c r="A261" s="6">
        <v>44090</v>
      </c>
      <c r="B261" s="5">
        <v>33</v>
      </c>
      <c r="C261" s="5">
        <v>51</v>
      </c>
      <c r="D261" s="5">
        <v>223</v>
      </c>
      <c r="E261" s="5" t="s">
        <v>16</v>
      </c>
      <c r="F261" s="5">
        <v>10</v>
      </c>
      <c r="G261" s="5">
        <v>65</v>
      </c>
      <c r="H261" s="5" t="s">
        <v>14</v>
      </c>
      <c r="I261" s="5">
        <v>9</v>
      </c>
      <c r="J261" s="5">
        <f>Table13[[#This Row],[ quantity_sold]]*Table13[[#This Row],[ sales_price]]</f>
        <v>11373</v>
      </c>
      <c r="K261" s="5" t="str">
        <f>TEXT(Table13[[#This Row],[date]],"yyy")</f>
        <v>2020</v>
      </c>
      <c r="L261" s="5" t="str">
        <f>TEXT(Table13[[#This Row],[date]],"mmm")</f>
        <v>Sep</v>
      </c>
    </row>
    <row r="262" spans="1:12" x14ac:dyDescent="0.25">
      <c r="A262" s="6">
        <v>44091</v>
      </c>
      <c r="B262" s="5">
        <v>26</v>
      </c>
      <c r="C262" s="5">
        <v>22</v>
      </c>
      <c r="D262" s="5">
        <v>43</v>
      </c>
      <c r="E262" s="5" t="s">
        <v>15</v>
      </c>
      <c r="F262" s="5">
        <v>11</v>
      </c>
      <c r="G262" s="5">
        <v>55</v>
      </c>
      <c r="H262" s="5" t="s">
        <v>11</v>
      </c>
      <c r="I262" s="5">
        <v>1</v>
      </c>
      <c r="J262" s="5">
        <f>Table13[[#This Row],[ quantity_sold]]*Table13[[#This Row],[ sales_price]]</f>
        <v>946</v>
      </c>
      <c r="K262" s="5" t="str">
        <f>TEXT(Table13[[#This Row],[date]],"yyy")</f>
        <v>2020</v>
      </c>
      <c r="L262" s="5" t="str">
        <f>TEXT(Table13[[#This Row],[date]],"mmm")</f>
        <v>Sep</v>
      </c>
    </row>
    <row r="263" spans="1:12" x14ac:dyDescent="0.25">
      <c r="A263" s="6">
        <v>44092</v>
      </c>
      <c r="B263" s="5">
        <v>51</v>
      </c>
      <c r="C263" s="5">
        <v>44</v>
      </c>
      <c r="D263" s="5">
        <v>44</v>
      </c>
      <c r="E263" s="5" t="s">
        <v>12</v>
      </c>
      <c r="F263" s="5">
        <v>12</v>
      </c>
      <c r="G263" s="5">
        <v>60</v>
      </c>
      <c r="H263" s="5" t="s">
        <v>11</v>
      </c>
      <c r="I263" s="5">
        <v>1</v>
      </c>
      <c r="J263" s="5">
        <f>Table13[[#This Row],[ quantity_sold]]*Table13[[#This Row],[ sales_price]]</f>
        <v>1936</v>
      </c>
      <c r="K263" s="5" t="str">
        <f>TEXT(Table13[[#This Row],[date]],"yyy")</f>
        <v>2020</v>
      </c>
      <c r="L263" s="5" t="str">
        <f>TEXT(Table13[[#This Row],[date]],"mmm")</f>
        <v>Sep</v>
      </c>
    </row>
    <row r="264" spans="1:12" x14ac:dyDescent="0.25">
      <c r="A264" s="6">
        <v>44093</v>
      </c>
      <c r="B264" s="5">
        <v>13</v>
      </c>
      <c r="C264" s="5">
        <v>7</v>
      </c>
      <c r="D264" s="5">
        <v>7</v>
      </c>
      <c r="E264" s="5" t="s">
        <v>12</v>
      </c>
      <c r="F264" s="5">
        <v>13</v>
      </c>
      <c r="G264" s="5">
        <v>49</v>
      </c>
      <c r="H264" s="5" t="s">
        <v>14</v>
      </c>
      <c r="I264" s="5">
        <v>2</v>
      </c>
      <c r="J264" s="5">
        <f>Table13[[#This Row],[ quantity_sold]]*Table13[[#This Row],[ sales_price]]</f>
        <v>49</v>
      </c>
      <c r="K264" s="5" t="str">
        <f>TEXT(Table13[[#This Row],[date]],"yyy")</f>
        <v>2020</v>
      </c>
      <c r="L264" s="5" t="str">
        <f>TEXT(Table13[[#This Row],[date]],"mmm")</f>
        <v>Sep</v>
      </c>
    </row>
    <row r="265" spans="1:12" x14ac:dyDescent="0.25">
      <c r="A265" s="6">
        <v>44094</v>
      </c>
      <c r="B265" s="5">
        <v>17</v>
      </c>
      <c r="C265" s="5">
        <v>55</v>
      </c>
      <c r="D265" s="5">
        <v>55</v>
      </c>
      <c r="E265" s="5" t="s">
        <v>15</v>
      </c>
      <c r="F265" s="5">
        <v>14</v>
      </c>
      <c r="G265" s="5">
        <v>29</v>
      </c>
      <c r="H265" s="5" t="s">
        <v>11</v>
      </c>
      <c r="I265" s="5">
        <v>2</v>
      </c>
      <c r="J265" s="5">
        <f>Table13[[#This Row],[ quantity_sold]]*Table13[[#This Row],[ sales_price]]</f>
        <v>3025</v>
      </c>
      <c r="K265" s="5" t="str">
        <f>TEXT(Table13[[#This Row],[date]],"yyy")</f>
        <v>2020</v>
      </c>
      <c r="L265" s="5" t="str">
        <f>TEXT(Table13[[#This Row],[date]],"mmm")</f>
        <v>Sep</v>
      </c>
    </row>
    <row r="266" spans="1:12" x14ac:dyDescent="0.25">
      <c r="A266" s="6">
        <v>44095</v>
      </c>
      <c r="B266" s="5">
        <v>22</v>
      </c>
      <c r="C266" s="5">
        <v>74</v>
      </c>
      <c r="D266" s="5">
        <v>74</v>
      </c>
      <c r="E266" s="5" t="s">
        <v>15</v>
      </c>
      <c r="F266" s="5">
        <v>15</v>
      </c>
      <c r="G266" s="5">
        <v>36</v>
      </c>
      <c r="H266" s="5" t="s">
        <v>11</v>
      </c>
      <c r="I266" s="5">
        <v>1</v>
      </c>
      <c r="J266" s="5">
        <f>Table13[[#This Row],[ quantity_sold]]*Table13[[#This Row],[ sales_price]]</f>
        <v>5476</v>
      </c>
      <c r="K266" s="5" t="str">
        <f>TEXT(Table13[[#This Row],[date]],"yyy")</f>
        <v>2020</v>
      </c>
      <c r="L266" s="5" t="str">
        <f>TEXT(Table13[[#This Row],[date]],"mmm")</f>
        <v>Sep</v>
      </c>
    </row>
    <row r="267" spans="1:12" x14ac:dyDescent="0.25">
      <c r="A267" s="6">
        <v>44096</v>
      </c>
      <c r="B267" s="5">
        <v>32</v>
      </c>
      <c r="C267" s="5">
        <v>39</v>
      </c>
      <c r="D267" s="5">
        <v>39</v>
      </c>
      <c r="E267" s="5" t="s">
        <v>12</v>
      </c>
      <c r="F267" s="5">
        <v>16</v>
      </c>
      <c r="G267" s="5">
        <v>37</v>
      </c>
      <c r="H267" s="5" t="s">
        <v>11</v>
      </c>
      <c r="I267" s="5">
        <v>5</v>
      </c>
      <c r="J267" s="5">
        <f>Table13[[#This Row],[ quantity_sold]]*Table13[[#This Row],[ sales_price]]</f>
        <v>1521</v>
      </c>
      <c r="K267" s="5" t="str">
        <f>TEXT(Table13[[#This Row],[date]],"yyy")</f>
        <v>2020</v>
      </c>
      <c r="L267" s="5" t="str">
        <f>TEXT(Table13[[#This Row],[date]],"mmm")</f>
        <v>Sep</v>
      </c>
    </row>
    <row r="268" spans="1:12" x14ac:dyDescent="0.25">
      <c r="A268" s="6">
        <v>44097</v>
      </c>
      <c r="B268" s="5">
        <v>11</v>
      </c>
      <c r="C268" s="5">
        <v>112</v>
      </c>
      <c r="D268" s="5">
        <v>26</v>
      </c>
      <c r="E268" s="5" t="s">
        <v>10</v>
      </c>
      <c r="F268" s="5">
        <v>17</v>
      </c>
      <c r="G268" s="5">
        <v>25</v>
      </c>
      <c r="H268" s="5" t="s">
        <v>11</v>
      </c>
      <c r="I268" s="5">
        <v>6</v>
      </c>
      <c r="J268" s="5">
        <f>Table13[[#This Row],[ quantity_sold]]*Table13[[#This Row],[ sales_price]]</f>
        <v>2912</v>
      </c>
      <c r="K268" s="5" t="str">
        <f>TEXT(Table13[[#This Row],[date]],"yyy")</f>
        <v>2020</v>
      </c>
      <c r="L268" s="5" t="str">
        <f>TEXT(Table13[[#This Row],[date]],"mmm")</f>
        <v>Sep</v>
      </c>
    </row>
    <row r="269" spans="1:12" x14ac:dyDescent="0.25">
      <c r="A269" s="6">
        <v>44098</v>
      </c>
      <c r="B269" s="5">
        <v>33</v>
      </c>
      <c r="C269" s="5">
        <v>323</v>
      </c>
      <c r="D269" s="5">
        <v>51</v>
      </c>
      <c r="E269" s="5" t="s">
        <v>12</v>
      </c>
      <c r="F269" s="5">
        <v>18</v>
      </c>
      <c r="G269" s="5">
        <v>33</v>
      </c>
      <c r="H269" s="5" t="s">
        <v>11</v>
      </c>
      <c r="I269" s="5">
        <v>8</v>
      </c>
      <c r="J269" s="5">
        <f>Table13[[#This Row],[ quantity_sold]]*Table13[[#This Row],[ sales_price]]</f>
        <v>16473</v>
      </c>
      <c r="K269" s="5" t="str">
        <f>TEXT(Table13[[#This Row],[date]],"yyy")</f>
        <v>2020</v>
      </c>
      <c r="L269" s="5" t="str">
        <f>TEXT(Table13[[#This Row],[date]],"mmm")</f>
        <v>Sep</v>
      </c>
    </row>
    <row r="270" spans="1:12" x14ac:dyDescent="0.25">
      <c r="A270" s="6">
        <v>44099</v>
      </c>
      <c r="B270" s="5">
        <v>26</v>
      </c>
      <c r="C270" s="5">
        <v>223</v>
      </c>
      <c r="D270" s="5">
        <v>13</v>
      </c>
      <c r="E270" s="5" t="s">
        <v>13</v>
      </c>
      <c r="F270" s="5">
        <v>19</v>
      </c>
      <c r="G270" s="5">
        <v>52</v>
      </c>
      <c r="H270" s="5" t="s">
        <v>14</v>
      </c>
      <c r="I270" s="5">
        <v>5</v>
      </c>
      <c r="J270" s="5">
        <f>Table13[[#This Row],[ quantity_sold]]*Table13[[#This Row],[ sales_price]]</f>
        <v>2899</v>
      </c>
      <c r="K270" s="5" t="str">
        <f>TEXT(Table13[[#This Row],[date]],"yyy")</f>
        <v>2020</v>
      </c>
      <c r="L270" s="5" t="str">
        <f>TEXT(Table13[[#This Row],[date]],"mmm")</f>
        <v>Sep</v>
      </c>
    </row>
    <row r="271" spans="1:12" x14ac:dyDescent="0.25">
      <c r="A271" s="6">
        <v>44100</v>
      </c>
      <c r="B271" s="5">
        <v>51</v>
      </c>
      <c r="C271" s="5">
        <v>43</v>
      </c>
      <c r="D271" s="5">
        <v>17</v>
      </c>
      <c r="E271" s="5" t="s">
        <v>15</v>
      </c>
      <c r="F271" s="5">
        <v>20</v>
      </c>
      <c r="G271" s="5">
        <v>23</v>
      </c>
      <c r="H271" s="5" t="s">
        <v>14</v>
      </c>
      <c r="I271" s="5">
        <v>4</v>
      </c>
      <c r="J271" s="5">
        <f>Table13[[#This Row],[ quantity_sold]]*Table13[[#This Row],[ sales_price]]</f>
        <v>731</v>
      </c>
      <c r="K271" s="5" t="str">
        <f>TEXT(Table13[[#This Row],[date]],"yyy")</f>
        <v>2020</v>
      </c>
      <c r="L271" s="5" t="str">
        <f>TEXT(Table13[[#This Row],[date]],"mmm")</f>
        <v>Sep</v>
      </c>
    </row>
    <row r="272" spans="1:12" x14ac:dyDescent="0.25">
      <c r="A272" s="6">
        <v>44101</v>
      </c>
      <c r="B272" s="5">
        <v>13</v>
      </c>
      <c r="C272" s="5">
        <v>643</v>
      </c>
      <c r="D272" s="5">
        <v>44</v>
      </c>
      <c r="E272" s="5" t="s">
        <v>16</v>
      </c>
      <c r="F272" s="5">
        <v>21</v>
      </c>
      <c r="G272" s="5">
        <v>65</v>
      </c>
      <c r="H272" s="5" t="s">
        <v>14</v>
      </c>
      <c r="I272" s="5">
        <v>3</v>
      </c>
      <c r="J272" s="5">
        <f>Table13[[#This Row],[ quantity_sold]]*Table13[[#This Row],[ sales_price]]</f>
        <v>28292</v>
      </c>
      <c r="K272" s="5" t="str">
        <f>TEXT(Table13[[#This Row],[date]],"yyy")</f>
        <v>2020</v>
      </c>
      <c r="L272" s="5" t="str">
        <f>TEXT(Table13[[#This Row],[date]],"mmm")</f>
        <v>Sep</v>
      </c>
    </row>
    <row r="273" spans="1:12" x14ac:dyDescent="0.25">
      <c r="A273" s="6">
        <v>44102</v>
      </c>
      <c r="B273" s="5">
        <v>17</v>
      </c>
      <c r="C273" s="5">
        <v>33</v>
      </c>
      <c r="D273" s="5">
        <v>7</v>
      </c>
      <c r="E273" s="5" t="s">
        <v>15</v>
      </c>
      <c r="F273" s="5">
        <v>22</v>
      </c>
      <c r="G273" s="5">
        <v>55</v>
      </c>
      <c r="H273" s="5" t="s">
        <v>14</v>
      </c>
      <c r="I273" s="5">
        <v>3</v>
      </c>
      <c r="J273" s="5">
        <f>Table13[[#This Row],[ quantity_sold]]*Table13[[#This Row],[ sales_price]]</f>
        <v>231</v>
      </c>
      <c r="K273" s="5" t="str">
        <f>TEXT(Table13[[#This Row],[date]],"yyy")</f>
        <v>2020</v>
      </c>
      <c r="L273" s="5" t="str">
        <f>TEXT(Table13[[#This Row],[date]],"mmm")</f>
        <v>Sep</v>
      </c>
    </row>
    <row r="274" spans="1:12" x14ac:dyDescent="0.25">
      <c r="A274" s="6">
        <v>44103</v>
      </c>
      <c r="B274" s="5">
        <v>22</v>
      </c>
      <c r="C274" s="5">
        <v>26</v>
      </c>
      <c r="D274" s="5">
        <v>55</v>
      </c>
      <c r="E274" s="5" t="s">
        <v>15</v>
      </c>
      <c r="F274" s="5">
        <v>23</v>
      </c>
      <c r="G274" s="5">
        <v>60</v>
      </c>
      <c r="H274" s="5" t="s">
        <v>11</v>
      </c>
      <c r="I274" s="5">
        <v>2</v>
      </c>
      <c r="J274" s="5">
        <f>Table13[[#This Row],[ quantity_sold]]*Table13[[#This Row],[ sales_price]]</f>
        <v>1430</v>
      </c>
      <c r="K274" s="5" t="str">
        <f>TEXT(Table13[[#This Row],[date]],"yyy")</f>
        <v>2020</v>
      </c>
      <c r="L274" s="5" t="str">
        <f>TEXT(Table13[[#This Row],[date]],"mmm")</f>
        <v>Sep</v>
      </c>
    </row>
    <row r="275" spans="1:12" x14ac:dyDescent="0.25">
      <c r="A275" s="6">
        <v>44104</v>
      </c>
      <c r="B275" s="5">
        <v>32</v>
      </c>
      <c r="C275" s="5">
        <v>51</v>
      </c>
      <c r="D275" s="5">
        <v>74</v>
      </c>
      <c r="E275" s="5" t="s">
        <v>15</v>
      </c>
      <c r="F275" s="5">
        <v>24</v>
      </c>
      <c r="G275" s="5">
        <v>29</v>
      </c>
      <c r="H275" s="5" t="s">
        <v>11</v>
      </c>
      <c r="I275" s="5">
        <v>8</v>
      </c>
      <c r="J275" s="5">
        <f>Table13[[#This Row],[ quantity_sold]]*Table13[[#This Row],[ sales_price]]</f>
        <v>3774</v>
      </c>
      <c r="K275" s="5" t="str">
        <f>TEXT(Table13[[#This Row],[date]],"yyy")</f>
        <v>2020</v>
      </c>
      <c r="L275" s="5" t="str">
        <f>TEXT(Table13[[#This Row],[date]],"mmm")</f>
        <v>Sep</v>
      </c>
    </row>
    <row r="276" spans="1:12" x14ac:dyDescent="0.25">
      <c r="A276" s="6">
        <v>44105</v>
      </c>
      <c r="B276" s="5">
        <v>11</v>
      </c>
      <c r="C276" s="5">
        <v>22</v>
      </c>
      <c r="D276" s="5">
        <v>39</v>
      </c>
      <c r="E276" s="5" t="s">
        <v>15</v>
      </c>
      <c r="F276" s="5">
        <v>25</v>
      </c>
      <c r="G276" s="5">
        <v>36</v>
      </c>
      <c r="H276" s="5" t="s">
        <v>11</v>
      </c>
      <c r="I276" s="5">
        <v>7</v>
      </c>
      <c r="J276" s="5">
        <f>Table13[[#This Row],[ quantity_sold]]*Table13[[#This Row],[ sales_price]]</f>
        <v>858</v>
      </c>
      <c r="K276" s="5" t="str">
        <f>TEXT(Table13[[#This Row],[date]],"yyy")</f>
        <v>2020</v>
      </c>
      <c r="L276" s="5" t="str">
        <f>TEXT(Table13[[#This Row],[date]],"mmm")</f>
        <v>Oct</v>
      </c>
    </row>
    <row r="277" spans="1:12" x14ac:dyDescent="0.25">
      <c r="A277" s="6">
        <v>44106</v>
      </c>
      <c r="B277" s="5">
        <v>33</v>
      </c>
      <c r="C277" s="5">
        <v>44</v>
      </c>
      <c r="D277" s="5">
        <v>112</v>
      </c>
      <c r="E277" s="5" t="s">
        <v>10</v>
      </c>
      <c r="F277" s="5">
        <v>1</v>
      </c>
      <c r="G277" s="5">
        <v>25</v>
      </c>
      <c r="H277" s="5" t="s">
        <v>11</v>
      </c>
      <c r="I277" s="5">
        <v>5</v>
      </c>
      <c r="J277" s="5">
        <f>Table13[[#This Row],[ quantity_sold]]*Table13[[#This Row],[ sales_price]]</f>
        <v>4928</v>
      </c>
      <c r="K277" s="5" t="str">
        <f>TEXT(Table13[[#This Row],[date]],"yyy")</f>
        <v>2020</v>
      </c>
      <c r="L277" s="5" t="str">
        <f>TEXT(Table13[[#This Row],[date]],"mmm")</f>
        <v>Oct</v>
      </c>
    </row>
    <row r="278" spans="1:12" x14ac:dyDescent="0.25">
      <c r="A278" s="6">
        <v>44107</v>
      </c>
      <c r="B278" s="5">
        <v>26</v>
      </c>
      <c r="C278" s="5">
        <v>7</v>
      </c>
      <c r="D278" s="5">
        <v>323</v>
      </c>
      <c r="E278" s="5" t="s">
        <v>15</v>
      </c>
      <c r="F278" s="5">
        <v>2</v>
      </c>
      <c r="G278" s="5">
        <v>33</v>
      </c>
      <c r="H278" s="5" t="s">
        <v>11</v>
      </c>
      <c r="I278" s="5">
        <v>4</v>
      </c>
      <c r="J278" s="5">
        <f>Table13[[#This Row],[ quantity_sold]]*Table13[[#This Row],[ sales_price]]</f>
        <v>2261</v>
      </c>
      <c r="K278" s="5" t="str">
        <f>TEXT(Table13[[#This Row],[date]],"yyy")</f>
        <v>2020</v>
      </c>
      <c r="L278" s="5" t="str">
        <f>TEXT(Table13[[#This Row],[date]],"mmm")</f>
        <v>Oct</v>
      </c>
    </row>
    <row r="279" spans="1:12" x14ac:dyDescent="0.25">
      <c r="A279" s="6">
        <v>44108</v>
      </c>
      <c r="B279" s="5">
        <v>51</v>
      </c>
      <c r="C279" s="5">
        <v>55</v>
      </c>
      <c r="D279" s="5">
        <v>223</v>
      </c>
      <c r="E279" s="5" t="s">
        <v>10</v>
      </c>
      <c r="F279" s="5">
        <v>3</v>
      </c>
      <c r="G279" s="5">
        <v>52</v>
      </c>
      <c r="H279" s="5" t="s">
        <v>14</v>
      </c>
      <c r="I279" s="5">
        <v>7</v>
      </c>
      <c r="J279" s="5">
        <f>Table13[[#This Row],[ quantity_sold]]*Table13[[#This Row],[ sales_price]]</f>
        <v>12265</v>
      </c>
      <c r="K279" s="5" t="str">
        <f>TEXT(Table13[[#This Row],[date]],"yyy")</f>
        <v>2020</v>
      </c>
      <c r="L279" s="5" t="str">
        <f>TEXT(Table13[[#This Row],[date]],"mmm")</f>
        <v>Oct</v>
      </c>
    </row>
    <row r="280" spans="1:12" x14ac:dyDescent="0.25">
      <c r="A280" s="6">
        <v>44109</v>
      </c>
      <c r="B280" s="5">
        <v>13</v>
      </c>
      <c r="C280" s="5">
        <v>74</v>
      </c>
      <c r="D280" s="5">
        <v>43</v>
      </c>
      <c r="E280" s="5" t="s">
        <v>15</v>
      </c>
      <c r="F280" s="5">
        <v>4</v>
      </c>
      <c r="G280" s="5">
        <v>29</v>
      </c>
      <c r="H280" s="5" t="s">
        <v>11</v>
      </c>
      <c r="I280" s="5">
        <v>7</v>
      </c>
      <c r="J280" s="5">
        <f>Table13[[#This Row],[ quantity_sold]]*Table13[[#This Row],[ sales_price]]</f>
        <v>3182</v>
      </c>
      <c r="K280" s="5" t="str">
        <f>TEXT(Table13[[#This Row],[date]],"yyy")</f>
        <v>2020</v>
      </c>
      <c r="L280" s="5" t="str">
        <f>TEXT(Table13[[#This Row],[date]],"mmm")</f>
        <v>Oct</v>
      </c>
    </row>
    <row r="281" spans="1:12" x14ac:dyDescent="0.25">
      <c r="A281" s="6">
        <v>44110</v>
      </c>
      <c r="B281" s="5">
        <v>17</v>
      </c>
      <c r="C281" s="5">
        <v>39</v>
      </c>
      <c r="D281" s="5">
        <v>44</v>
      </c>
      <c r="E281" s="5" t="s">
        <v>10</v>
      </c>
      <c r="F281" s="5">
        <v>5</v>
      </c>
      <c r="G281" s="5">
        <v>36</v>
      </c>
      <c r="H281" s="5" t="s">
        <v>11</v>
      </c>
      <c r="I281" s="5">
        <v>8</v>
      </c>
      <c r="J281" s="5">
        <f>Table13[[#This Row],[ quantity_sold]]*Table13[[#This Row],[ sales_price]]</f>
        <v>1716</v>
      </c>
      <c r="K281" s="5" t="str">
        <f>TEXT(Table13[[#This Row],[date]],"yyy")</f>
        <v>2020</v>
      </c>
      <c r="L281" s="5" t="str">
        <f>TEXT(Table13[[#This Row],[date]],"mmm")</f>
        <v>Oct</v>
      </c>
    </row>
    <row r="282" spans="1:12" x14ac:dyDescent="0.25">
      <c r="A282" s="6">
        <v>44111</v>
      </c>
      <c r="B282" s="5">
        <v>22</v>
      </c>
      <c r="C282" s="5">
        <v>112</v>
      </c>
      <c r="D282" s="5">
        <v>7</v>
      </c>
      <c r="E282" s="5" t="s">
        <v>10</v>
      </c>
      <c r="F282" s="5">
        <v>6</v>
      </c>
      <c r="G282" s="5">
        <v>37</v>
      </c>
      <c r="H282" s="5" t="s">
        <v>11</v>
      </c>
      <c r="I282" s="5">
        <v>4</v>
      </c>
      <c r="J282" s="5">
        <f>Table13[[#This Row],[ quantity_sold]]*Table13[[#This Row],[ sales_price]]</f>
        <v>784</v>
      </c>
      <c r="K282" s="5" t="str">
        <f>TEXT(Table13[[#This Row],[date]],"yyy")</f>
        <v>2020</v>
      </c>
      <c r="L282" s="5" t="str">
        <f>TEXT(Table13[[#This Row],[date]],"mmm")</f>
        <v>Oct</v>
      </c>
    </row>
    <row r="283" spans="1:12" x14ac:dyDescent="0.25">
      <c r="A283" s="6">
        <v>44112</v>
      </c>
      <c r="B283" s="5">
        <v>32</v>
      </c>
      <c r="C283" s="5">
        <v>323</v>
      </c>
      <c r="D283" s="5">
        <v>55</v>
      </c>
      <c r="E283" s="5" t="s">
        <v>12</v>
      </c>
      <c r="F283" s="5">
        <v>7</v>
      </c>
      <c r="G283" s="5">
        <v>42</v>
      </c>
      <c r="H283" s="5" t="s">
        <v>14</v>
      </c>
      <c r="I283" s="5">
        <v>9</v>
      </c>
      <c r="J283" s="5">
        <f>Table13[[#This Row],[ quantity_sold]]*Table13[[#This Row],[ sales_price]]</f>
        <v>17765</v>
      </c>
      <c r="K283" s="5" t="str">
        <f>TEXT(Table13[[#This Row],[date]],"yyy")</f>
        <v>2020</v>
      </c>
      <c r="L283" s="5" t="str">
        <f>TEXT(Table13[[#This Row],[date]],"mmm")</f>
        <v>Oct</v>
      </c>
    </row>
    <row r="284" spans="1:12" x14ac:dyDescent="0.25">
      <c r="A284" s="6">
        <v>44113</v>
      </c>
      <c r="B284" s="5">
        <v>11</v>
      </c>
      <c r="C284" s="5">
        <v>223</v>
      </c>
      <c r="D284" s="5">
        <v>74</v>
      </c>
      <c r="E284" s="5" t="s">
        <v>13</v>
      </c>
      <c r="F284" s="5">
        <v>8</v>
      </c>
      <c r="G284" s="5">
        <v>23</v>
      </c>
      <c r="H284" s="5" t="s">
        <v>14</v>
      </c>
      <c r="I284" s="5">
        <v>1</v>
      </c>
      <c r="J284" s="5">
        <f>Table13[[#This Row],[ quantity_sold]]*Table13[[#This Row],[ sales_price]]</f>
        <v>16502</v>
      </c>
      <c r="K284" s="5" t="str">
        <f>TEXT(Table13[[#This Row],[date]],"yyy")</f>
        <v>2020</v>
      </c>
      <c r="L284" s="5" t="str">
        <f>TEXT(Table13[[#This Row],[date]],"mmm")</f>
        <v>Oct</v>
      </c>
    </row>
    <row r="285" spans="1:12" x14ac:dyDescent="0.25">
      <c r="A285" s="6">
        <v>44114</v>
      </c>
      <c r="B285" s="5">
        <v>33</v>
      </c>
      <c r="C285" s="5">
        <v>43</v>
      </c>
      <c r="D285" s="5">
        <v>39</v>
      </c>
      <c r="E285" s="5" t="s">
        <v>15</v>
      </c>
      <c r="F285" s="5">
        <v>9</v>
      </c>
      <c r="G285" s="5">
        <v>23</v>
      </c>
      <c r="H285" s="5" t="s">
        <v>11</v>
      </c>
      <c r="I285" s="5">
        <v>1</v>
      </c>
      <c r="J285" s="5">
        <f>Table13[[#This Row],[ quantity_sold]]*Table13[[#This Row],[ sales_price]]</f>
        <v>1677</v>
      </c>
      <c r="K285" s="5" t="str">
        <f>TEXT(Table13[[#This Row],[date]],"yyy")</f>
        <v>2020</v>
      </c>
      <c r="L285" s="5" t="str">
        <f>TEXT(Table13[[#This Row],[date]],"mmm")</f>
        <v>Oct</v>
      </c>
    </row>
    <row r="286" spans="1:12" x14ac:dyDescent="0.25">
      <c r="A286" s="6">
        <v>44115</v>
      </c>
      <c r="B286" s="5">
        <v>26</v>
      </c>
      <c r="C286" s="5">
        <v>643</v>
      </c>
      <c r="D286" s="5">
        <v>26</v>
      </c>
      <c r="E286" s="5" t="s">
        <v>16</v>
      </c>
      <c r="F286" s="5">
        <v>10</v>
      </c>
      <c r="G286" s="5">
        <v>65</v>
      </c>
      <c r="H286" s="5" t="s">
        <v>14</v>
      </c>
      <c r="I286" s="5">
        <v>2</v>
      </c>
      <c r="J286" s="5">
        <f>Table13[[#This Row],[ quantity_sold]]*Table13[[#This Row],[ sales_price]]</f>
        <v>16718</v>
      </c>
      <c r="K286" s="5" t="str">
        <f>TEXT(Table13[[#This Row],[date]],"yyy")</f>
        <v>2020</v>
      </c>
      <c r="L286" s="5" t="str">
        <f>TEXT(Table13[[#This Row],[date]],"mmm")</f>
        <v>Oct</v>
      </c>
    </row>
    <row r="287" spans="1:12" x14ac:dyDescent="0.25">
      <c r="A287" s="6">
        <v>44116</v>
      </c>
      <c r="B287" s="5">
        <v>51</v>
      </c>
      <c r="C287" s="5">
        <v>33</v>
      </c>
      <c r="D287" s="5">
        <v>51</v>
      </c>
      <c r="E287" s="5" t="s">
        <v>16</v>
      </c>
      <c r="F287" s="5">
        <v>11</v>
      </c>
      <c r="G287" s="5">
        <v>55</v>
      </c>
      <c r="H287" s="5" t="s">
        <v>11</v>
      </c>
      <c r="I287" s="5">
        <v>2</v>
      </c>
      <c r="J287" s="5">
        <f>Table13[[#This Row],[ quantity_sold]]*Table13[[#This Row],[ sales_price]]</f>
        <v>1683</v>
      </c>
      <c r="K287" s="5" t="str">
        <f>TEXT(Table13[[#This Row],[date]],"yyy")</f>
        <v>2020</v>
      </c>
      <c r="L287" s="5" t="str">
        <f>TEXT(Table13[[#This Row],[date]],"mmm")</f>
        <v>Oct</v>
      </c>
    </row>
    <row r="288" spans="1:12" x14ac:dyDescent="0.25">
      <c r="A288" s="6">
        <v>44117</v>
      </c>
      <c r="B288" s="5">
        <v>13</v>
      </c>
      <c r="C288" s="5">
        <v>26</v>
      </c>
      <c r="D288" s="5">
        <v>13</v>
      </c>
      <c r="E288" s="5" t="s">
        <v>16</v>
      </c>
      <c r="F288" s="5">
        <v>12</v>
      </c>
      <c r="G288" s="5">
        <v>60</v>
      </c>
      <c r="H288" s="5" t="s">
        <v>11</v>
      </c>
      <c r="I288" s="5">
        <v>1</v>
      </c>
      <c r="J288" s="5">
        <f>Table13[[#This Row],[ quantity_sold]]*Table13[[#This Row],[ sales_price]]</f>
        <v>338</v>
      </c>
      <c r="K288" s="5" t="str">
        <f>TEXT(Table13[[#This Row],[date]],"yyy")</f>
        <v>2020</v>
      </c>
      <c r="L288" s="5" t="str">
        <f>TEXT(Table13[[#This Row],[date]],"mmm")</f>
        <v>Oct</v>
      </c>
    </row>
    <row r="289" spans="1:12" x14ac:dyDescent="0.25">
      <c r="A289" s="6">
        <v>44118</v>
      </c>
      <c r="B289" s="5">
        <v>17</v>
      </c>
      <c r="C289" s="5">
        <v>51</v>
      </c>
      <c r="D289" s="5">
        <v>17</v>
      </c>
      <c r="E289" s="5" t="s">
        <v>16</v>
      </c>
      <c r="F289" s="5">
        <v>13</v>
      </c>
      <c r="G289" s="5">
        <v>49</v>
      </c>
      <c r="H289" s="5" t="s">
        <v>14</v>
      </c>
      <c r="I289" s="5">
        <v>5</v>
      </c>
      <c r="J289" s="5">
        <f>Table13[[#This Row],[ quantity_sold]]*Table13[[#This Row],[ sales_price]]</f>
        <v>867</v>
      </c>
      <c r="K289" s="5" t="str">
        <f>TEXT(Table13[[#This Row],[date]],"yyy")</f>
        <v>2020</v>
      </c>
      <c r="L289" s="5" t="str">
        <f>TEXT(Table13[[#This Row],[date]],"mmm")</f>
        <v>Oct</v>
      </c>
    </row>
    <row r="290" spans="1:12" x14ac:dyDescent="0.25">
      <c r="A290" s="6">
        <v>44119</v>
      </c>
      <c r="B290" s="5">
        <v>22</v>
      </c>
      <c r="C290" s="5">
        <v>22</v>
      </c>
      <c r="D290" s="5">
        <v>44</v>
      </c>
      <c r="E290" s="5" t="s">
        <v>15</v>
      </c>
      <c r="F290" s="5">
        <v>14</v>
      </c>
      <c r="G290" s="5">
        <v>29</v>
      </c>
      <c r="H290" s="5" t="s">
        <v>11</v>
      </c>
      <c r="I290" s="5">
        <v>6</v>
      </c>
      <c r="J290" s="5">
        <f>Table13[[#This Row],[ quantity_sold]]*Table13[[#This Row],[ sales_price]]</f>
        <v>968</v>
      </c>
      <c r="K290" s="5" t="str">
        <f>TEXT(Table13[[#This Row],[date]],"yyy")</f>
        <v>2020</v>
      </c>
      <c r="L290" s="5" t="str">
        <f>TEXT(Table13[[#This Row],[date]],"mmm")</f>
        <v>Oct</v>
      </c>
    </row>
    <row r="291" spans="1:12" x14ac:dyDescent="0.25">
      <c r="A291" s="6">
        <v>44120</v>
      </c>
      <c r="B291" s="5">
        <v>32</v>
      </c>
      <c r="C291" s="5">
        <v>44</v>
      </c>
      <c r="D291" s="5">
        <v>7</v>
      </c>
      <c r="E291" s="5" t="s">
        <v>12</v>
      </c>
      <c r="F291" s="5">
        <v>15</v>
      </c>
      <c r="G291" s="5">
        <v>36</v>
      </c>
      <c r="H291" s="5" t="s">
        <v>11</v>
      </c>
      <c r="I291" s="5">
        <v>8</v>
      </c>
      <c r="J291" s="5">
        <f>Table13[[#This Row],[ quantity_sold]]*Table13[[#This Row],[ sales_price]]</f>
        <v>308</v>
      </c>
      <c r="K291" s="5" t="str">
        <f>TEXT(Table13[[#This Row],[date]],"yyy")</f>
        <v>2020</v>
      </c>
      <c r="L291" s="5" t="str">
        <f>TEXT(Table13[[#This Row],[date]],"mmm")</f>
        <v>Oct</v>
      </c>
    </row>
    <row r="292" spans="1:12" x14ac:dyDescent="0.25">
      <c r="A292" s="6">
        <v>44121</v>
      </c>
      <c r="B292" s="5">
        <v>11</v>
      </c>
      <c r="C292" s="5">
        <v>7</v>
      </c>
      <c r="D292" s="5">
        <v>55</v>
      </c>
      <c r="E292" s="5" t="s">
        <v>12</v>
      </c>
      <c r="F292" s="5">
        <v>16</v>
      </c>
      <c r="G292" s="5">
        <v>37</v>
      </c>
      <c r="H292" s="5" t="s">
        <v>11</v>
      </c>
      <c r="I292" s="5">
        <v>5</v>
      </c>
      <c r="J292" s="5">
        <f>Table13[[#This Row],[ quantity_sold]]*Table13[[#This Row],[ sales_price]]</f>
        <v>385</v>
      </c>
      <c r="K292" s="5" t="str">
        <f>TEXT(Table13[[#This Row],[date]],"yyy")</f>
        <v>2020</v>
      </c>
      <c r="L292" s="5" t="str">
        <f>TEXT(Table13[[#This Row],[date]],"mmm")</f>
        <v>Oct</v>
      </c>
    </row>
    <row r="293" spans="1:12" x14ac:dyDescent="0.25">
      <c r="A293" s="6">
        <v>44122</v>
      </c>
      <c r="B293" s="5">
        <v>33</v>
      </c>
      <c r="C293" s="5">
        <v>55</v>
      </c>
      <c r="D293" s="5">
        <v>74</v>
      </c>
      <c r="E293" s="5" t="s">
        <v>15</v>
      </c>
      <c r="F293" s="5">
        <v>17</v>
      </c>
      <c r="G293" s="5">
        <v>25</v>
      </c>
      <c r="H293" s="5" t="s">
        <v>11</v>
      </c>
      <c r="I293" s="5">
        <v>4</v>
      </c>
      <c r="J293" s="5">
        <f>Table13[[#This Row],[ quantity_sold]]*Table13[[#This Row],[ sales_price]]</f>
        <v>4070</v>
      </c>
      <c r="K293" s="5" t="str">
        <f>TEXT(Table13[[#This Row],[date]],"yyy")</f>
        <v>2020</v>
      </c>
      <c r="L293" s="5" t="str">
        <f>TEXT(Table13[[#This Row],[date]],"mmm")</f>
        <v>Oct</v>
      </c>
    </row>
    <row r="294" spans="1:12" x14ac:dyDescent="0.25">
      <c r="A294" s="6">
        <v>44123</v>
      </c>
      <c r="B294" s="5">
        <v>26</v>
      </c>
      <c r="C294" s="5">
        <v>74</v>
      </c>
      <c r="D294" s="5">
        <v>39</v>
      </c>
      <c r="E294" s="5" t="s">
        <v>15</v>
      </c>
      <c r="F294" s="5">
        <v>18</v>
      </c>
      <c r="G294" s="5">
        <v>33</v>
      </c>
      <c r="H294" s="5" t="s">
        <v>11</v>
      </c>
      <c r="I294" s="5">
        <v>3</v>
      </c>
      <c r="J294" s="5">
        <f>Table13[[#This Row],[ quantity_sold]]*Table13[[#This Row],[ sales_price]]</f>
        <v>2886</v>
      </c>
      <c r="K294" s="5" t="str">
        <f>TEXT(Table13[[#This Row],[date]],"yyy")</f>
        <v>2020</v>
      </c>
      <c r="L294" s="5" t="str">
        <f>TEXT(Table13[[#This Row],[date]],"mmm")</f>
        <v>Oct</v>
      </c>
    </row>
    <row r="295" spans="1:12" x14ac:dyDescent="0.25">
      <c r="A295" s="6">
        <v>44124</v>
      </c>
      <c r="B295" s="5">
        <v>51</v>
      </c>
      <c r="C295" s="5">
        <v>39</v>
      </c>
      <c r="D295" s="5">
        <v>112</v>
      </c>
      <c r="E295" s="5" t="s">
        <v>12</v>
      </c>
      <c r="F295" s="5">
        <v>19</v>
      </c>
      <c r="G295" s="5">
        <v>52</v>
      </c>
      <c r="H295" s="5" t="s">
        <v>14</v>
      </c>
      <c r="I295" s="5">
        <v>3</v>
      </c>
      <c r="J295" s="5">
        <f>Table13[[#This Row],[ quantity_sold]]*Table13[[#This Row],[ sales_price]]</f>
        <v>4368</v>
      </c>
      <c r="K295" s="5" t="str">
        <f>TEXT(Table13[[#This Row],[date]],"yyy")</f>
        <v>2020</v>
      </c>
      <c r="L295" s="5" t="str">
        <f>TEXT(Table13[[#This Row],[date]],"mmm")</f>
        <v>Oct</v>
      </c>
    </row>
    <row r="296" spans="1:12" x14ac:dyDescent="0.25">
      <c r="A296" s="6">
        <v>44125</v>
      </c>
      <c r="B296" s="5">
        <v>13</v>
      </c>
      <c r="C296" s="5">
        <v>112</v>
      </c>
      <c r="D296" s="5">
        <v>323</v>
      </c>
      <c r="E296" s="5" t="s">
        <v>10</v>
      </c>
      <c r="F296" s="5">
        <v>20</v>
      </c>
      <c r="G296" s="5">
        <v>23</v>
      </c>
      <c r="H296" s="5" t="s">
        <v>14</v>
      </c>
      <c r="I296" s="5">
        <v>2</v>
      </c>
      <c r="J296" s="5">
        <f>Table13[[#This Row],[ quantity_sold]]*Table13[[#This Row],[ sales_price]]</f>
        <v>36176</v>
      </c>
      <c r="K296" s="5" t="str">
        <f>TEXT(Table13[[#This Row],[date]],"yyy")</f>
        <v>2020</v>
      </c>
      <c r="L296" s="5" t="str">
        <f>TEXT(Table13[[#This Row],[date]],"mmm")</f>
        <v>Oct</v>
      </c>
    </row>
    <row r="297" spans="1:12" x14ac:dyDescent="0.25">
      <c r="A297" s="6">
        <v>44126</v>
      </c>
      <c r="B297" s="5">
        <v>17</v>
      </c>
      <c r="C297" s="5">
        <v>323</v>
      </c>
      <c r="D297" s="5">
        <v>223</v>
      </c>
      <c r="E297" s="5" t="s">
        <v>12</v>
      </c>
      <c r="F297" s="5">
        <v>21</v>
      </c>
      <c r="G297" s="5">
        <v>65</v>
      </c>
      <c r="H297" s="5" t="s">
        <v>14</v>
      </c>
      <c r="I297" s="5">
        <v>8</v>
      </c>
      <c r="J297" s="5">
        <f>Table13[[#This Row],[ quantity_sold]]*Table13[[#This Row],[ sales_price]]</f>
        <v>72029</v>
      </c>
      <c r="K297" s="5" t="str">
        <f>TEXT(Table13[[#This Row],[date]],"yyy")</f>
        <v>2020</v>
      </c>
      <c r="L297" s="5" t="str">
        <f>TEXT(Table13[[#This Row],[date]],"mmm")</f>
        <v>Oct</v>
      </c>
    </row>
    <row r="298" spans="1:12" x14ac:dyDescent="0.25">
      <c r="A298" s="6">
        <v>44127</v>
      </c>
      <c r="B298" s="5">
        <v>22</v>
      </c>
      <c r="C298" s="5">
        <v>223</v>
      </c>
      <c r="D298" s="5">
        <v>43</v>
      </c>
      <c r="E298" s="5" t="s">
        <v>13</v>
      </c>
      <c r="F298" s="5">
        <v>22</v>
      </c>
      <c r="G298" s="5">
        <v>55</v>
      </c>
      <c r="H298" s="5" t="s">
        <v>14</v>
      </c>
      <c r="I298" s="5">
        <v>7</v>
      </c>
      <c r="J298" s="5">
        <f>Table13[[#This Row],[ quantity_sold]]*Table13[[#This Row],[ sales_price]]</f>
        <v>9589</v>
      </c>
      <c r="K298" s="5" t="str">
        <f>TEXT(Table13[[#This Row],[date]],"yyy")</f>
        <v>2020</v>
      </c>
      <c r="L298" s="5" t="str">
        <f>TEXT(Table13[[#This Row],[date]],"mmm")</f>
        <v>Oct</v>
      </c>
    </row>
    <row r="299" spans="1:12" x14ac:dyDescent="0.25">
      <c r="A299" s="6">
        <v>44128</v>
      </c>
      <c r="B299" s="5">
        <v>32</v>
      </c>
      <c r="C299" s="5">
        <v>43</v>
      </c>
      <c r="D299" s="5">
        <v>44</v>
      </c>
      <c r="E299" s="5" t="s">
        <v>15</v>
      </c>
      <c r="F299" s="5">
        <v>23</v>
      </c>
      <c r="G299" s="5">
        <v>60</v>
      </c>
      <c r="H299" s="5" t="s">
        <v>11</v>
      </c>
      <c r="I299" s="5">
        <v>5</v>
      </c>
      <c r="J299" s="5">
        <f>Table13[[#This Row],[ quantity_sold]]*Table13[[#This Row],[ sales_price]]</f>
        <v>1892</v>
      </c>
      <c r="K299" s="5" t="str">
        <f>TEXT(Table13[[#This Row],[date]],"yyy")</f>
        <v>2020</v>
      </c>
      <c r="L299" s="5" t="str">
        <f>TEXT(Table13[[#This Row],[date]],"mmm")</f>
        <v>Oct</v>
      </c>
    </row>
    <row r="300" spans="1:12" x14ac:dyDescent="0.25">
      <c r="A300" s="6">
        <v>44129</v>
      </c>
      <c r="B300" s="5">
        <v>11</v>
      </c>
      <c r="C300" s="5">
        <v>643</v>
      </c>
      <c r="D300" s="5">
        <v>7</v>
      </c>
      <c r="E300" s="5" t="s">
        <v>16</v>
      </c>
      <c r="F300" s="5">
        <v>24</v>
      </c>
      <c r="G300" s="5">
        <v>29</v>
      </c>
      <c r="H300" s="5" t="s">
        <v>11</v>
      </c>
      <c r="I300" s="5">
        <v>4</v>
      </c>
      <c r="J300" s="5">
        <f>Table13[[#This Row],[ quantity_sold]]*Table13[[#This Row],[ sales_price]]</f>
        <v>4501</v>
      </c>
      <c r="K300" s="5" t="str">
        <f>TEXT(Table13[[#This Row],[date]],"yyy")</f>
        <v>2020</v>
      </c>
      <c r="L300" s="5" t="str">
        <f>TEXT(Table13[[#This Row],[date]],"mmm")</f>
        <v>Oct</v>
      </c>
    </row>
    <row r="301" spans="1:12" x14ac:dyDescent="0.25">
      <c r="A301" s="6">
        <v>44130</v>
      </c>
      <c r="B301" s="5">
        <v>33</v>
      </c>
      <c r="C301" s="5">
        <v>33</v>
      </c>
      <c r="D301" s="5">
        <v>55</v>
      </c>
      <c r="E301" s="5" t="s">
        <v>15</v>
      </c>
      <c r="F301" s="5">
        <v>25</v>
      </c>
      <c r="G301" s="5">
        <v>36</v>
      </c>
      <c r="H301" s="5" t="s">
        <v>11</v>
      </c>
      <c r="I301" s="5">
        <v>7</v>
      </c>
      <c r="J301" s="5">
        <f>Table13[[#This Row],[ quantity_sold]]*Table13[[#This Row],[ sales_price]]</f>
        <v>1815</v>
      </c>
      <c r="K301" s="5" t="str">
        <f>TEXT(Table13[[#This Row],[date]],"yyy")</f>
        <v>2020</v>
      </c>
      <c r="L301" s="5" t="str">
        <f>TEXT(Table13[[#This Row],[date]],"mmm")</f>
        <v>Oct</v>
      </c>
    </row>
    <row r="302" spans="1:12" x14ac:dyDescent="0.25">
      <c r="A302" s="6">
        <v>44131</v>
      </c>
      <c r="B302" s="5">
        <v>26</v>
      </c>
      <c r="C302" s="5">
        <v>26</v>
      </c>
      <c r="D302" s="5">
        <v>74</v>
      </c>
      <c r="E302" s="5" t="s">
        <v>15</v>
      </c>
      <c r="F302" s="5">
        <v>1</v>
      </c>
      <c r="G302" s="5">
        <v>25</v>
      </c>
      <c r="H302" s="5" t="s">
        <v>11</v>
      </c>
      <c r="I302" s="5">
        <v>7</v>
      </c>
      <c r="J302" s="5">
        <f>Table13[[#This Row],[ quantity_sold]]*Table13[[#This Row],[ sales_price]]</f>
        <v>1924</v>
      </c>
      <c r="K302" s="5" t="str">
        <f>TEXT(Table13[[#This Row],[date]],"yyy")</f>
        <v>2020</v>
      </c>
      <c r="L302" s="5" t="str">
        <f>TEXT(Table13[[#This Row],[date]],"mmm")</f>
        <v>Oct</v>
      </c>
    </row>
    <row r="303" spans="1:12" x14ac:dyDescent="0.25">
      <c r="A303" s="6">
        <v>44132</v>
      </c>
      <c r="B303" s="5">
        <v>51</v>
      </c>
      <c r="C303" s="5">
        <v>51</v>
      </c>
      <c r="D303" s="5">
        <v>39</v>
      </c>
      <c r="E303" s="5" t="s">
        <v>15</v>
      </c>
      <c r="F303" s="5">
        <v>2</v>
      </c>
      <c r="G303" s="5">
        <v>33</v>
      </c>
      <c r="H303" s="5" t="s">
        <v>11</v>
      </c>
      <c r="I303" s="5">
        <v>8</v>
      </c>
      <c r="J303" s="5">
        <f>Table13[[#This Row],[ quantity_sold]]*Table13[[#This Row],[ sales_price]]</f>
        <v>1989</v>
      </c>
      <c r="K303" s="5" t="str">
        <f>TEXT(Table13[[#This Row],[date]],"yyy")</f>
        <v>2020</v>
      </c>
      <c r="L303" s="5" t="str">
        <f>TEXT(Table13[[#This Row],[date]],"mmm")</f>
        <v>Oct</v>
      </c>
    </row>
    <row r="304" spans="1:12" x14ac:dyDescent="0.25">
      <c r="A304" s="6">
        <v>44133</v>
      </c>
      <c r="B304" s="5">
        <v>13</v>
      </c>
      <c r="C304" s="5">
        <v>22</v>
      </c>
      <c r="D304" s="5">
        <v>26</v>
      </c>
      <c r="E304" s="5" t="s">
        <v>15</v>
      </c>
      <c r="F304" s="5">
        <v>3</v>
      </c>
      <c r="G304" s="5">
        <v>52</v>
      </c>
      <c r="H304" s="5" t="s">
        <v>14</v>
      </c>
      <c r="I304" s="5">
        <v>4</v>
      </c>
      <c r="J304" s="5">
        <f>Table13[[#This Row],[ quantity_sold]]*Table13[[#This Row],[ sales_price]]</f>
        <v>572</v>
      </c>
      <c r="K304" s="5" t="str">
        <f>TEXT(Table13[[#This Row],[date]],"yyy")</f>
        <v>2020</v>
      </c>
      <c r="L304" s="5" t="str">
        <f>TEXT(Table13[[#This Row],[date]],"mmm")</f>
        <v>Oct</v>
      </c>
    </row>
    <row r="305" spans="1:12" x14ac:dyDescent="0.25">
      <c r="A305" s="6">
        <v>44134</v>
      </c>
      <c r="B305" s="5">
        <v>17</v>
      </c>
      <c r="C305" s="5">
        <v>44</v>
      </c>
      <c r="D305" s="5">
        <v>51</v>
      </c>
      <c r="E305" s="5" t="s">
        <v>10</v>
      </c>
      <c r="F305" s="5">
        <v>4</v>
      </c>
      <c r="G305" s="5">
        <v>29</v>
      </c>
      <c r="H305" s="5" t="s">
        <v>11</v>
      </c>
      <c r="I305" s="5">
        <v>9</v>
      </c>
      <c r="J305" s="5">
        <f>Table13[[#This Row],[ quantity_sold]]*Table13[[#This Row],[ sales_price]]</f>
        <v>2244</v>
      </c>
      <c r="K305" s="5" t="str">
        <f>TEXT(Table13[[#This Row],[date]],"yyy")</f>
        <v>2020</v>
      </c>
      <c r="L305" s="5" t="str">
        <f>TEXT(Table13[[#This Row],[date]],"mmm")</f>
        <v>Oct</v>
      </c>
    </row>
    <row r="306" spans="1:12" x14ac:dyDescent="0.25">
      <c r="A306" s="6">
        <v>44135</v>
      </c>
      <c r="B306" s="5">
        <v>22</v>
      </c>
      <c r="C306" s="5">
        <v>7</v>
      </c>
      <c r="D306" s="5">
        <v>13</v>
      </c>
      <c r="E306" s="5" t="s">
        <v>15</v>
      </c>
      <c r="F306" s="5">
        <v>5</v>
      </c>
      <c r="G306" s="5">
        <v>36</v>
      </c>
      <c r="H306" s="5" t="s">
        <v>11</v>
      </c>
      <c r="I306" s="5">
        <v>1</v>
      </c>
      <c r="J306" s="5">
        <f>Table13[[#This Row],[ quantity_sold]]*Table13[[#This Row],[ sales_price]]</f>
        <v>91</v>
      </c>
      <c r="K306" s="5" t="str">
        <f>TEXT(Table13[[#This Row],[date]],"yyy")</f>
        <v>2020</v>
      </c>
      <c r="L306" s="5" t="str">
        <f>TEXT(Table13[[#This Row],[date]],"mmm")</f>
        <v>Oct</v>
      </c>
    </row>
    <row r="307" spans="1:12" x14ac:dyDescent="0.25">
      <c r="A307" s="6">
        <v>44136</v>
      </c>
      <c r="B307" s="5">
        <v>32</v>
      </c>
      <c r="C307" s="5">
        <v>55</v>
      </c>
      <c r="D307" s="5">
        <v>17</v>
      </c>
      <c r="E307" s="5" t="s">
        <v>10</v>
      </c>
      <c r="F307" s="5">
        <v>6</v>
      </c>
      <c r="G307" s="5">
        <v>37</v>
      </c>
      <c r="H307" s="5" t="s">
        <v>11</v>
      </c>
      <c r="I307" s="5">
        <v>1</v>
      </c>
      <c r="J307" s="5">
        <f>Table13[[#This Row],[ quantity_sold]]*Table13[[#This Row],[ sales_price]]</f>
        <v>935</v>
      </c>
      <c r="K307" s="5" t="str">
        <f>TEXT(Table13[[#This Row],[date]],"yyy")</f>
        <v>2020</v>
      </c>
      <c r="L307" s="5" t="str">
        <f>TEXT(Table13[[#This Row],[date]],"mmm")</f>
        <v>Nov</v>
      </c>
    </row>
    <row r="308" spans="1:12" x14ac:dyDescent="0.25">
      <c r="A308" s="6">
        <v>44137</v>
      </c>
      <c r="B308" s="5">
        <v>11</v>
      </c>
      <c r="C308" s="5">
        <v>74</v>
      </c>
      <c r="D308" s="5">
        <v>44</v>
      </c>
      <c r="E308" s="5" t="s">
        <v>15</v>
      </c>
      <c r="F308" s="5">
        <v>7</v>
      </c>
      <c r="G308" s="5">
        <v>42</v>
      </c>
      <c r="H308" s="5" t="s">
        <v>14</v>
      </c>
      <c r="I308" s="5">
        <v>2</v>
      </c>
      <c r="J308" s="5">
        <f>Table13[[#This Row],[ quantity_sold]]*Table13[[#This Row],[ sales_price]]</f>
        <v>3256</v>
      </c>
      <c r="K308" s="5" t="str">
        <f>TEXT(Table13[[#This Row],[date]],"yyy")</f>
        <v>2020</v>
      </c>
      <c r="L308" s="5" t="str">
        <f>TEXT(Table13[[#This Row],[date]],"mmm")</f>
        <v>Nov</v>
      </c>
    </row>
    <row r="309" spans="1:12" x14ac:dyDescent="0.25">
      <c r="A309" s="6">
        <v>44138</v>
      </c>
      <c r="B309" s="5">
        <v>33</v>
      </c>
      <c r="C309" s="5">
        <v>39</v>
      </c>
      <c r="D309" s="5">
        <v>7</v>
      </c>
      <c r="E309" s="5" t="s">
        <v>10</v>
      </c>
      <c r="F309" s="5">
        <v>8</v>
      </c>
      <c r="G309" s="5">
        <v>23</v>
      </c>
      <c r="H309" s="5" t="s">
        <v>14</v>
      </c>
      <c r="I309" s="5">
        <v>2</v>
      </c>
      <c r="J309" s="5">
        <f>Table13[[#This Row],[ quantity_sold]]*Table13[[#This Row],[ sales_price]]</f>
        <v>273</v>
      </c>
      <c r="K309" s="5" t="str">
        <f>TEXT(Table13[[#This Row],[date]],"yyy")</f>
        <v>2020</v>
      </c>
      <c r="L309" s="5" t="str">
        <f>TEXT(Table13[[#This Row],[date]],"mmm")</f>
        <v>Nov</v>
      </c>
    </row>
    <row r="310" spans="1:12" x14ac:dyDescent="0.25">
      <c r="A310" s="6">
        <v>44139</v>
      </c>
      <c r="B310" s="5">
        <v>26</v>
      </c>
      <c r="C310" s="5">
        <v>112</v>
      </c>
      <c r="D310" s="5">
        <v>55</v>
      </c>
      <c r="E310" s="5" t="s">
        <v>10</v>
      </c>
      <c r="F310" s="5">
        <v>9</v>
      </c>
      <c r="G310" s="5">
        <v>23</v>
      </c>
      <c r="H310" s="5" t="s">
        <v>11</v>
      </c>
      <c r="I310" s="5">
        <v>1</v>
      </c>
      <c r="J310" s="5">
        <f>Table13[[#This Row],[ quantity_sold]]*Table13[[#This Row],[ sales_price]]</f>
        <v>6160</v>
      </c>
      <c r="K310" s="5" t="str">
        <f>TEXT(Table13[[#This Row],[date]],"yyy")</f>
        <v>2020</v>
      </c>
      <c r="L310" s="5" t="str">
        <f>TEXT(Table13[[#This Row],[date]],"mmm")</f>
        <v>Nov</v>
      </c>
    </row>
    <row r="311" spans="1:12" x14ac:dyDescent="0.25">
      <c r="A311" s="6">
        <v>44140</v>
      </c>
      <c r="B311" s="5">
        <v>51</v>
      </c>
      <c r="C311" s="5">
        <v>323</v>
      </c>
      <c r="D311" s="5">
        <v>74</v>
      </c>
      <c r="E311" s="5" t="s">
        <v>12</v>
      </c>
      <c r="F311" s="5">
        <v>10</v>
      </c>
      <c r="G311" s="5">
        <v>65</v>
      </c>
      <c r="H311" s="5" t="s">
        <v>14</v>
      </c>
      <c r="I311" s="5">
        <v>5</v>
      </c>
      <c r="J311" s="5">
        <f>Table13[[#This Row],[ quantity_sold]]*Table13[[#This Row],[ sales_price]]</f>
        <v>23902</v>
      </c>
      <c r="K311" s="5" t="str">
        <f>TEXT(Table13[[#This Row],[date]],"yyy")</f>
        <v>2020</v>
      </c>
      <c r="L311" s="5" t="str">
        <f>TEXT(Table13[[#This Row],[date]],"mmm")</f>
        <v>Nov</v>
      </c>
    </row>
    <row r="312" spans="1:12" x14ac:dyDescent="0.25">
      <c r="A312" s="6">
        <v>44141</v>
      </c>
      <c r="B312" s="5">
        <v>13</v>
      </c>
      <c r="C312" s="5">
        <v>223</v>
      </c>
      <c r="D312" s="5">
        <v>39</v>
      </c>
      <c r="E312" s="5" t="s">
        <v>13</v>
      </c>
      <c r="F312" s="5">
        <v>11</v>
      </c>
      <c r="G312" s="5">
        <v>55</v>
      </c>
      <c r="H312" s="5" t="s">
        <v>11</v>
      </c>
      <c r="I312" s="5">
        <v>6</v>
      </c>
      <c r="J312" s="5">
        <f>Table13[[#This Row],[ quantity_sold]]*Table13[[#This Row],[ sales_price]]</f>
        <v>8697</v>
      </c>
      <c r="K312" s="5" t="str">
        <f>TEXT(Table13[[#This Row],[date]],"yyy")</f>
        <v>2020</v>
      </c>
      <c r="L312" s="5" t="str">
        <f>TEXT(Table13[[#This Row],[date]],"mmm")</f>
        <v>Nov</v>
      </c>
    </row>
    <row r="313" spans="1:12" x14ac:dyDescent="0.25">
      <c r="A313" s="6">
        <v>44142</v>
      </c>
      <c r="B313" s="5">
        <v>17</v>
      </c>
      <c r="C313" s="5">
        <v>43</v>
      </c>
      <c r="D313" s="5">
        <v>112</v>
      </c>
      <c r="E313" s="5" t="s">
        <v>15</v>
      </c>
      <c r="F313" s="5">
        <v>12</v>
      </c>
      <c r="G313" s="5">
        <v>60</v>
      </c>
      <c r="H313" s="5" t="s">
        <v>11</v>
      </c>
      <c r="I313" s="5">
        <v>8</v>
      </c>
      <c r="J313" s="5">
        <f>Table13[[#This Row],[ quantity_sold]]*Table13[[#This Row],[ sales_price]]</f>
        <v>4816</v>
      </c>
      <c r="K313" s="5" t="str">
        <f>TEXT(Table13[[#This Row],[date]],"yyy")</f>
        <v>2020</v>
      </c>
      <c r="L313" s="5" t="str">
        <f>TEXT(Table13[[#This Row],[date]],"mmm")</f>
        <v>Nov</v>
      </c>
    </row>
    <row r="314" spans="1:12" x14ac:dyDescent="0.25">
      <c r="A314" s="6">
        <v>44143</v>
      </c>
      <c r="B314" s="5">
        <v>22</v>
      </c>
      <c r="C314" s="5">
        <v>230</v>
      </c>
      <c r="D314" s="5">
        <v>323</v>
      </c>
      <c r="E314" s="5" t="s">
        <v>16</v>
      </c>
      <c r="F314" s="5">
        <v>13</v>
      </c>
      <c r="G314" s="5">
        <v>49</v>
      </c>
      <c r="H314" s="5" t="s">
        <v>14</v>
      </c>
      <c r="I314" s="5">
        <v>5</v>
      </c>
      <c r="J314" s="5">
        <f>Table13[[#This Row],[ quantity_sold]]*Table13[[#This Row],[ sales_price]]</f>
        <v>74290</v>
      </c>
      <c r="K314" s="5" t="str">
        <f>TEXT(Table13[[#This Row],[date]],"yyy")</f>
        <v>2020</v>
      </c>
      <c r="L314" s="5" t="str">
        <f>TEXT(Table13[[#This Row],[date]],"mmm")</f>
        <v>Nov</v>
      </c>
    </row>
    <row r="315" spans="1:12" x14ac:dyDescent="0.25">
      <c r="A315" s="6">
        <v>44144</v>
      </c>
      <c r="B315" s="5">
        <v>32</v>
      </c>
      <c r="C315" s="5">
        <v>33</v>
      </c>
      <c r="D315" s="5">
        <v>223</v>
      </c>
      <c r="E315" s="5" t="s">
        <v>16</v>
      </c>
      <c r="F315" s="5">
        <v>14</v>
      </c>
      <c r="G315" s="5">
        <v>29</v>
      </c>
      <c r="H315" s="5" t="s">
        <v>11</v>
      </c>
      <c r="I315" s="5">
        <v>4</v>
      </c>
      <c r="J315" s="5">
        <f>Table13[[#This Row],[ quantity_sold]]*Table13[[#This Row],[ sales_price]]</f>
        <v>7359</v>
      </c>
      <c r="K315" s="5" t="str">
        <f>TEXT(Table13[[#This Row],[date]],"yyy")</f>
        <v>2020</v>
      </c>
      <c r="L315" s="5" t="str">
        <f>TEXT(Table13[[#This Row],[date]],"mmm")</f>
        <v>Nov</v>
      </c>
    </row>
    <row r="316" spans="1:12" x14ac:dyDescent="0.25">
      <c r="A316" s="6">
        <v>44145</v>
      </c>
      <c r="B316" s="5">
        <v>11</v>
      </c>
      <c r="C316" s="5">
        <v>26</v>
      </c>
      <c r="D316" s="5">
        <v>43</v>
      </c>
      <c r="E316" s="5" t="s">
        <v>16</v>
      </c>
      <c r="F316" s="5">
        <v>15</v>
      </c>
      <c r="G316" s="5">
        <v>36</v>
      </c>
      <c r="H316" s="5" t="s">
        <v>11</v>
      </c>
      <c r="I316" s="5">
        <v>3</v>
      </c>
      <c r="J316" s="5">
        <f>Table13[[#This Row],[ quantity_sold]]*Table13[[#This Row],[ sales_price]]</f>
        <v>1118</v>
      </c>
      <c r="K316" s="5" t="str">
        <f>TEXT(Table13[[#This Row],[date]],"yyy")</f>
        <v>2020</v>
      </c>
      <c r="L316" s="5" t="str">
        <f>TEXT(Table13[[#This Row],[date]],"mmm")</f>
        <v>Nov</v>
      </c>
    </row>
    <row r="317" spans="1:12" x14ac:dyDescent="0.25">
      <c r="A317" s="6">
        <v>44146</v>
      </c>
      <c r="B317" s="5">
        <v>33</v>
      </c>
      <c r="C317" s="5">
        <v>51</v>
      </c>
      <c r="D317" s="5">
        <v>44</v>
      </c>
      <c r="E317" s="5" t="s">
        <v>16</v>
      </c>
      <c r="F317" s="5">
        <v>16</v>
      </c>
      <c r="G317" s="5">
        <v>37</v>
      </c>
      <c r="H317" s="5" t="s">
        <v>11</v>
      </c>
      <c r="I317" s="5">
        <v>3</v>
      </c>
      <c r="J317" s="5">
        <f>Table13[[#This Row],[ quantity_sold]]*Table13[[#This Row],[ sales_price]]</f>
        <v>2244</v>
      </c>
      <c r="K317" s="5" t="str">
        <f>TEXT(Table13[[#This Row],[date]],"yyy")</f>
        <v>2020</v>
      </c>
      <c r="L317" s="5" t="str">
        <f>TEXT(Table13[[#This Row],[date]],"mmm")</f>
        <v>Nov</v>
      </c>
    </row>
    <row r="318" spans="1:12" x14ac:dyDescent="0.25">
      <c r="A318" s="6">
        <v>44147</v>
      </c>
      <c r="B318" s="5">
        <v>26</v>
      </c>
      <c r="C318" s="5">
        <v>22</v>
      </c>
      <c r="D318" s="5">
        <v>7</v>
      </c>
      <c r="E318" s="5" t="s">
        <v>15</v>
      </c>
      <c r="F318" s="5">
        <v>17</v>
      </c>
      <c r="G318" s="5">
        <v>25</v>
      </c>
      <c r="H318" s="5" t="s">
        <v>11</v>
      </c>
      <c r="I318" s="5">
        <v>2</v>
      </c>
      <c r="J318" s="5">
        <f>Table13[[#This Row],[ quantity_sold]]*Table13[[#This Row],[ sales_price]]</f>
        <v>154</v>
      </c>
      <c r="K318" s="5" t="str">
        <f>TEXT(Table13[[#This Row],[date]],"yyy")</f>
        <v>2020</v>
      </c>
      <c r="L318" s="5" t="str">
        <f>TEXT(Table13[[#This Row],[date]],"mmm")</f>
        <v>Nov</v>
      </c>
    </row>
    <row r="319" spans="1:12" x14ac:dyDescent="0.25">
      <c r="A319" s="6">
        <v>44148</v>
      </c>
      <c r="B319" s="5">
        <v>51</v>
      </c>
      <c r="C319" s="5">
        <v>44</v>
      </c>
      <c r="D319" s="5">
        <v>55</v>
      </c>
      <c r="E319" s="5" t="s">
        <v>12</v>
      </c>
      <c r="F319" s="5">
        <v>18</v>
      </c>
      <c r="G319" s="5">
        <v>33</v>
      </c>
      <c r="H319" s="5" t="s">
        <v>11</v>
      </c>
      <c r="I319" s="5">
        <v>8</v>
      </c>
      <c r="J319" s="5">
        <f>Table13[[#This Row],[ quantity_sold]]*Table13[[#This Row],[ sales_price]]</f>
        <v>2420</v>
      </c>
      <c r="K319" s="5" t="str">
        <f>TEXT(Table13[[#This Row],[date]],"yyy")</f>
        <v>2020</v>
      </c>
      <c r="L319" s="5" t="str">
        <f>TEXT(Table13[[#This Row],[date]],"mmm")</f>
        <v>Nov</v>
      </c>
    </row>
    <row r="320" spans="1:12" x14ac:dyDescent="0.25">
      <c r="A320" s="6">
        <v>44149</v>
      </c>
      <c r="B320" s="5">
        <v>13</v>
      </c>
      <c r="C320" s="5">
        <v>7</v>
      </c>
      <c r="D320" s="5">
        <v>74</v>
      </c>
      <c r="E320" s="5" t="s">
        <v>12</v>
      </c>
      <c r="F320" s="5">
        <v>19</v>
      </c>
      <c r="G320" s="5">
        <v>52</v>
      </c>
      <c r="H320" s="5" t="s">
        <v>14</v>
      </c>
      <c r="I320" s="5">
        <v>7</v>
      </c>
      <c r="J320" s="5">
        <f>Table13[[#This Row],[ quantity_sold]]*Table13[[#This Row],[ sales_price]]</f>
        <v>518</v>
      </c>
      <c r="K320" s="5" t="str">
        <f>TEXT(Table13[[#This Row],[date]],"yyy")</f>
        <v>2020</v>
      </c>
      <c r="L320" s="5" t="str">
        <f>TEXT(Table13[[#This Row],[date]],"mmm")</f>
        <v>Nov</v>
      </c>
    </row>
    <row r="321" spans="1:12" x14ac:dyDescent="0.25">
      <c r="A321" s="6">
        <v>44150</v>
      </c>
      <c r="B321" s="5">
        <v>17</v>
      </c>
      <c r="C321" s="5">
        <v>55</v>
      </c>
      <c r="D321" s="5">
        <v>39</v>
      </c>
      <c r="E321" s="5" t="s">
        <v>15</v>
      </c>
      <c r="F321" s="5">
        <v>20</v>
      </c>
      <c r="G321" s="5">
        <v>23</v>
      </c>
      <c r="H321" s="5" t="s">
        <v>14</v>
      </c>
      <c r="I321" s="5">
        <v>5</v>
      </c>
      <c r="J321" s="5">
        <f>Table13[[#This Row],[ quantity_sold]]*Table13[[#This Row],[ sales_price]]</f>
        <v>2145</v>
      </c>
      <c r="K321" s="5" t="str">
        <f>TEXT(Table13[[#This Row],[date]],"yyy")</f>
        <v>2020</v>
      </c>
      <c r="L321" s="5" t="str">
        <f>TEXT(Table13[[#This Row],[date]],"mmm")</f>
        <v>Nov</v>
      </c>
    </row>
    <row r="322" spans="1:12" x14ac:dyDescent="0.25">
      <c r="A322" s="6">
        <v>44151</v>
      </c>
      <c r="B322" s="5">
        <v>22</v>
      </c>
      <c r="C322" s="5">
        <v>74</v>
      </c>
      <c r="D322" s="5">
        <v>26</v>
      </c>
      <c r="E322" s="5" t="s">
        <v>15</v>
      </c>
      <c r="F322" s="5">
        <v>21</v>
      </c>
      <c r="G322" s="5">
        <v>65</v>
      </c>
      <c r="H322" s="5" t="s">
        <v>14</v>
      </c>
      <c r="I322" s="5">
        <v>4</v>
      </c>
      <c r="J322" s="5">
        <f>Table13[[#This Row],[ quantity_sold]]*Table13[[#This Row],[ sales_price]]</f>
        <v>1924</v>
      </c>
      <c r="K322" s="5" t="str">
        <f>TEXT(Table13[[#This Row],[date]],"yyy")</f>
        <v>2020</v>
      </c>
      <c r="L322" s="5" t="str">
        <f>TEXT(Table13[[#This Row],[date]],"mmm")</f>
        <v>Nov</v>
      </c>
    </row>
    <row r="323" spans="1:12" x14ac:dyDescent="0.25">
      <c r="A323" s="6">
        <v>44152</v>
      </c>
      <c r="B323" s="5">
        <v>32</v>
      </c>
      <c r="C323" s="5">
        <v>39</v>
      </c>
      <c r="D323" s="5">
        <v>51</v>
      </c>
      <c r="E323" s="5" t="s">
        <v>12</v>
      </c>
      <c r="F323" s="5">
        <v>22</v>
      </c>
      <c r="G323" s="5">
        <v>55</v>
      </c>
      <c r="H323" s="5" t="s">
        <v>14</v>
      </c>
      <c r="I323" s="5">
        <v>7</v>
      </c>
      <c r="J323" s="5">
        <f>Table13[[#This Row],[ quantity_sold]]*Table13[[#This Row],[ sales_price]]</f>
        <v>1989</v>
      </c>
      <c r="K323" s="5" t="str">
        <f>TEXT(Table13[[#This Row],[date]],"yyy")</f>
        <v>2020</v>
      </c>
      <c r="L323" s="5" t="str">
        <f>TEXT(Table13[[#This Row],[date]],"mmm")</f>
        <v>Nov</v>
      </c>
    </row>
    <row r="324" spans="1:12" x14ac:dyDescent="0.25">
      <c r="A324" s="6">
        <v>44153</v>
      </c>
      <c r="B324" s="5">
        <v>11</v>
      </c>
      <c r="C324" s="5">
        <v>112</v>
      </c>
      <c r="D324" s="5">
        <v>13</v>
      </c>
      <c r="E324" s="5" t="s">
        <v>10</v>
      </c>
      <c r="F324" s="5">
        <v>23</v>
      </c>
      <c r="G324" s="5">
        <v>60</v>
      </c>
      <c r="H324" s="5" t="s">
        <v>11</v>
      </c>
      <c r="I324" s="5">
        <v>7</v>
      </c>
      <c r="J324" s="5">
        <f>Table13[[#This Row],[ quantity_sold]]*Table13[[#This Row],[ sales_price]]</f>
        <v>1456</v>
      </c>
      <c r="K324" s="5" t="str">
        <f>TEXT(Table13[[#This Row],[date]],"yyy")</f>
        <v>2020</v>
      </c>
      <c r="L324" s="5" t="str">
        <f>TEXT(Table13[[#This Row],[date]],"mmm")</f>
        <v>Nov</v>
      </c>
    </row>
    <row r="325" spans="1:12" x14ac:dyDescent="0.25">
      <c r="A325" s="6">
        <v>44154</v>
      </c>
      <c r="B325" s="5">
        <v>33</v>
      </c>
      <c r="C325" s="5">
        <v>323</v>
      </c>
      <c r="D325" s="5">
        <v>17</v>
      </c>
      <c r="E325" s="5" t="s">
        <v>12</v>
      </c>
      <c r="F325" s="5">
        <v>24</v>
      </c>
      <c r="G325" s="5">
        <v>29</v>
      </c>
      <c r="H325" s="5" t="s">
        <v>11</v>
      </c>
      <c r="I325" s="5">
        <v>8</v>
      </c>
      <c r="J325" s="5">
        <f>Table13[[#This Row],[ quantity_sold]]*Table13[[#This Row],[ sales_price]]</f>
        <v>5491</v>
      </c>
      <c r="K325" s="5" t="str">
        <f>TEXT(Table13[[#This Row],[date]],"yyy")</f>
        <v>2020</v>
      </c>
      <c r="L325" s="5" t="str">
        <f>TEXT(Table13[[#This Row],[date]],"mmm")</f>
        <v>Nov</v>
      </c>
    </row>
    <row r="326" spans="1:12" x14ac:dyDescent="0.25">
      <c r="A326" s="6">
        <v>44155</v>
      </c>
      <c r="B326" s="5">
        <v>26</v>
      </c>
      <c r="C326" s="5">
        <v>223</v>
      </c>
      <c r="D326" s="5">
        <v>44</v>
      </c>
      <c r="E326" s="5" t="s">
        <v>13</v>
      </c>
      <c r="F326" s="5">
        <v>25</v>
      </c>
      <c r="G326" s="5">
        <v>36</v>
      </c>
      <c r="H326" s="5" t="s">
        <v>11</v>
      </c>
      <c r="I326" s="5">
        <v>4</v>
      </c>
      <c r="J326" s="5">
        <f>Table13[[#This Row],[ quantity_sold]]*Table13[[#This Row],[ sales_price]]</f>
        <v>9812</v>
      </c>
      <c r="K326" s="5" t="str">
        <f>TEXT(Table13[[#This Row],[date]],"yyy")</f>
        <v>2020</v>
      </c>
      <c r="L326" s="5" t="str">
        <f>TEXT(Table13[[#This Row],[date]],"mmm")</f>
        <v>Nov</v>
      </c>
    </row>
    <row r="327" spans="1:12" x14ac:dyDescent="0.25">
      <c r="A327" s="6">
        <v>44156</v>
      </c>
      <c r="B327" s="5">
        <v>51</v>
      </c>
      <c r="C327" s="5">
        <v>43</v>
      </c>
      <c r="D327" s="5">
        <v>7</v>
      </c>
      <c r="E327" s="5" t="s">
        <v>15</v>
      </c>
      <c r="F327" s="5">
        <v>1</v>
      </c>
      <c r="G327" s="5">
        <v>25</v>
      </c>
      <c r="H327" s="5" t="s">
        <v>11</v>
      </c>
      <c r="I327" s="5">
        <v>9</v>
      </c>
      <c r="J327" s="5">
        <f>Table13[[#This Row],[ quantity_sold]]*Table13[[#This Row],[ sales_price]]</f>
        <v>301</v>
      </c>
      <c r="K327" s="5" t="str">
        <f>TEXT(Table13[[#This Row],[date]],"yyy")</f>
        <v>2020</v>
      </c>
      <c r="L327" s="5" t="str">
        <f>TEXT(Table13[[#This Row],[date]],"mmm")</f>
        <v>Nov</v>
      </c>
    </row>
    <row r="328" spans="1:12" x14ac:dyDescent="0.25">
      <c r="A328" s="6">
        <v>44157</v>
      </c>
      <c r="B328" s="5">
        <v>13</v>
      </c>
      <c r="C328" s="5">
        <v>643</v>
      </c>
      <c r="D328" s="5">
        <v>55</v>
      </c>
      <c r="E328" s="5" t="s">
        <v>16</v>
      </c>
      <c r="F328" s="5">
        <v>2</v>
      </c>
      <c r="G328" s="5">
        <v>33</v>
      </c>
      <c r="H328" s="5" t="s">
        <v>11</v>
      </c>
      <c r="I328" s="5">
        <v>1</v>
      </c>
      <c r="J328" s="5">
        <f>Table13[[#This Row],[ quantity_sold]]*Table13[[#This Row],[ sales_price]]</f>
        <v>35365</v>
      </c>
      <c r="K328" s="5" t="str">
        <f>TEXT(Table13[[#This Row],[date]],"yyy")</f>
        <v>2020</v>
      </c>
      <c r="L328" s="5" t="str">
        <f>TEXT(Table13[[#This Row],[date]],"mmm")</f>
        <v>Nov</v>
      </c>
    </row>
    <row r="329" spans="1:12" x14ac:dyDescent="0.25">
      <c r="A329" s="6">
        <v>44158</v>
      </c>
      <c r="B329" s="5">
        <v>17</v>
      </c>
      <c r="C329" s="5">
        <v>33</v>
      </c>
      <c r="D329" s="5">
        <v>74</v>
      </c>
      <c r="E329" s="5" t="s">
        <v>15</v>
      </c>
      <c r="F329" s="5">
        <v>3</v>
      </c>
      <c r="G329" s="5">
        <v>52</v>
      </c>
      <c r="H329" s="5" t="s">
        <v>14</v>
      </c>
      <c r="I329" s="5">
        <v>1</v>
      </c>
      <c r="J329" s="5">
        <f>Table13[[#This Row],[ quantity_sold]]*Table13[[#This Row],[ sales_price]]</f>
        <v>2442</v>
      </c>
      <c r="K329" s="5" t="str">
        <f>TEXT(Table13[[#This Row],[date]],"yyy")</f>
        <v>2020</v>
      </c>
      <c r="L329" s="5" t="str">
        <f>TEXT(Table13[[#This Row],[date]],"mmm")</f>
        <v>Nov</v>
      </c>
    </row>
    <row r="330" spans="1:12" x14ac:dyDescent="0.25">
      <c r="A330" s="6">
        <v>44159</v>
      </c>
      <c r="B330" s="5">
        <v>22</v>
      </c>
      <c r="C330" s="5">
        <v>26</v>
      </c>
      <c r="D330" s="5">
        <v>39</v>
      </c>
      <c r="E330" s="5" t="s">
        <v>15</v>
      </c>
      <c r="F330" s="5">
        <v>4</v>
      </c>
      <c r="G330" s="5">
        <v>29</v>
      </c>
      <c r="H330" s="5" t="s">
        <v>11</v>
      </c>
      <c r="I330" s="5">
        <v>2</v>
      </c>
      <c r="J330" s="5">
        <f>Table13[[#This Row],[ quantity_sold]]*Table13[[#This Row],[ sales_price]]</f>
        <v>1014</v>
      </c>
      <c r="K330" s="5" t="str">
        <f>TEXT(Table13[[#This Row],[date]],"yyy")</f>
        <v>2020</v>
      </c>
      <c r="L330" s="5" t="str">
        <f>TEXT(Table13[[#This Row],[date]],"mmm")</f>
        <v>Nov</v>
      </c>
    </row>
    <row r="331" spans="1:12" x14ac:dyDescent="0.25">
      <c r="A331" s="6">
        <v>44160</v>
      </c>
      <c r="B331" s="5">
        <v>32</v>
      </c>
      <c r="C331" s="5">
        <v>51</v>
      </c>
      <c r="D331" s="5">
        <v>112</v>
      </c>
      <c r="E331" s="5" t="s">
        <v>15</v>
      </c>
      <c r="F331" s="5">
        <v>5</v>
      </c>
      <c r="G331" s="5">
        <v>36</v>
      </c>
      <c r="H331" s="5" t="s">
        <v>11</v>
      </c>
      <c r="I331" s="5">
        <v>2</v>
      </c>
      <c r="J331" s="5">
        <f>Table13[[#This Row],[ quantity_sold]]*Table13[[#This Row],[ sales_price]]</f>
        <v>5712</v>
      </c>
      <c r="K331" s="5" t="str">
        <f>TEXT(Table13[[#This Row],[date]],"yyy")</f>
        <v>2020</v>
      </c>
      <c r="L331" s="5" t="str">
        <f>TEXT(Table13[[#This Row],[date]],"mmm")</f>
        <v>Nov</v>
      </c>
    </row>
    <row r="332" spans="1:12" x14ac:dyDescent="0.25">
      <c r="A332" s="6">
        <v>44161</v>
      </c>
      <c r="B332" s="5">
        <v>11</v>
      </c>
      <c r="C332" s="5">
        <v>22</v>
      </c>
      <c r="D332" s="5">
        <v>323</v>
      </c>
      <c r="E332" s="5" t="s">
        <v>15</v>
      </c>
      <c r="F332" s="5">
        <v>6</v>
      </c>
      <c r="G332" s="5">
        <v>37</v>
      </c>
      <c r="H332" s="5" t="s">
        <v>11</v>
      </c>
      <c r="I332" s="5">
        <v>1</v>
      </c>
      <c r="J332" s="5">
        <f>Table13[[#This Row],[ quantity_sold]]*Table13[[#This Row],[ sales_price]]</f>
        <v>7106</v>
      </c>
      <c r="K332" s="5" t="str">
        <f>TEXT(Table13[[#This Row],[date]],"yyy")</f>
        <v>2020</v>
      </c>
      <c r="L332" s="5" t="str">
        <f>TEXT(Table13[[#This Row],[date]],"mmm")</f>
        <v>Nov</v>
      </c>
    </row>
    <row r="333" spans="1:12" x14ac:dyDescent="0.25">
      <c r="A333" s="6">
        <v>44162</v>
      </c>
      <c r="B333" s="5">
        <v>33</v>
      </c>
      <c r="C333" s="5">
        <v>44</v>
      </c>
      <c r="D333" s="5">
        <v>223</v>
      </c>
      <c r="E333" s="5" t="s">
        <v>10</v>
      </c>
      <c r="F333" s="5">
        <v>7</v>
      </c>
      <c r="G333" s="5">
        <v>42</v>
      </c>
      <c r="H333" s="5" t="s">
        <v>14</v>
      </c>
      <c r="I333" s="5">
        <v>5</v>
      </c>
      <c r="J333" s="5">
        <f>Table13[[#This Row],[ quantity_sold]]*Table13[[#This Row],[ sales_price]]</f>
        <v>9812</v>
      </c>
      <c r="K333" s="5" t="str">
        <f>TEXT(Table13[[#This Row],[date]],"yyy")</f>
        <v>2020</v>
      </c>
      <c r="L333" s="5" t="str">
        <f>TEXT(Table13[[#This Row],[date]],"mmm")</f>
        <v>Nov</v>
      </c>
    </row>
    <row r="334" spans="1:12" x14ac:dyDescent="0.25">
      <c r="A334" s="6">
        <v>44163</v>
      </c>
      <c r="B334" s="5">
        <v>26</v>
      </c>
      <c r="C334" s="5">
        <v>7</v>
      </c>
      <c r="D334" s="5">
        <v>43</v>
      </c>
      <c r="E334" s="5" t="s">
        <v>15</v>
      </c>
      <c r="F334" s="5">
        <v>8</v>
      </c>
      <c r="G334" s="5">
        <v>23</v>
      </c>
      <c r="H334" s="5" t="s">
        <v>14</v>
      </c>
      <c r="I334" s="5">
        <v>6</v>
      </c>
      <c r="J334" s="5">
        <f>Table13[[#This Row],[ quantity_sold]]*Table13[[#This Row],[ sales_price]]</f>
        <v>301</v>
      </c>
      <c r="K334" s="5" t="str">
        <f>TEXT(Table13[[#This Row],[date]],"yyy")</f>
        <v>2020</v>
      </c>
      <c r="L334" s="5" t="str">
        <f>TEXT(Table13[[#This Row],[date]],"mmm")</f>
        <v>Nov</v>
      </c>
    </row>
    <row r="335" spans="1:12" x14ac:dyDescent="0.25">
      <c r="A335" s="6">
        <v>44164</v>
      </c>
      <c r="B335" s="5">
        <v>51</v>
      </c>
      <c r="C335" s="5">
        <v>55</v>
      </c>
      <c r="D335" s="5">
        <v>44</v>
      </c>
      <c r="E335" s="5" t="s">
        <v>10</v>
      </c>
      <c r="F335" s="5">
        <v>9</v>
      </c>
      <c r="G335" s="5">
        <v>23</v>
      </c>
      <c r="H335" s="5" t="s">
        <v>11</v>
      </c>
      <c r="I335" s="5">
        <v>8</v>
      </c>
      <c r="J335" s="5">
        <f>Table13[[#This Row],[ quantity_sold]]*Table13[[#This Row],[ sales_price]]</f>
        <v>2420</v>
      </c>
      <c r="K335" s="5" t="str">
        <f>TEXT(Table13[[#This Row],[date]],"yyy")</f>
        <v>2020</v>
      </c>
      <c r="L335" s="5" t="str">
        <f>TEXT(Table13[[#This Row],[date]],"mmm")</f>
        <v>Nov</v>
      </c>
    </row>
    <row r="336" spans="1:12" x14ac:dyDescent="0.25">
      <c r="A336" s="6">
        <v>44165</v>
      </c>
      <c r="B336" s="5">
        <v>13</v>
      </c>
      <c r="C336" s="5">
        <v>74</v>
      </c>
      <c r="D336" s="5">
        <v>7</v>
      </c>
      <c r="E336" s="5" t="s">
        <v>15</v>
      </c>
      <c r="F336" s="5">
        <v>10</v>
      </c>
      <c r="G336" s="5">
        <v>65</v>
      </c>
      <c r="H336" s="5" t="s">
        <v>14</v>
      </c>
      <c r="I336" s="5">
        <v>5</v>
      </c>
      <c r="J336" s="5">
        <f>Table13[[#This Row],[ quantity_sold]]*Table13[[#This Row],[ sales_price]]</f>
        <v>518</v>
      </c>
      <c r="K336" s="5" t="str">
        <f>TEXT(Table13[[#This Row],[date]],"yyy")</f>
        <v>2020</v>
      </c>
      <c r="L336" s="5" t="str">
        <f>TEXT(Table13[[#This Row],[date]],"mmm")</f>
        <v>Nov</v>
      </c>
    </row>
    <row r="337" spans="1:12" x14ac:dyDescent="0.25">
      <c r="A337" s="6">
        <v>44166</v>
      </c>
      <c r="B337" s="5">
        <v>17</v>
      </c>
      <c r="C337" s="5">
        <v>39</v>
      </c>
      <c r="D337" s="5">
        <v>55</v>
      </c>
      <c r="E337" s="5" t="s">
        <v>10</v>
      </c>
      <c r="F337" s="5">
        <v>11</v>
      </c>
      <c r="G337" s="5">
        <v>55</v>
      </c>
      <c r="H337" s="5" t="s">
        <v>11</v>
      </c>
      <c r="I337" s="5">
        <v>4</v>
      </c>
      <c r="J337" s="5">
        <f>Table13[[#This Row],[ quantity_sold]]*Table13[[#This Row],[ sales_price]]</f>
        <v>2145</v>
      </c>
      <c r="K337" s="5" t="str">
        <f>TEXT(Table13[[#This Row],[date]],"yyy")</f>
        <v>2020</v>
      </c>
      <c r="L337" s="5" t="str">
        <f>TEXT(Table13[[#This Row],[date]],"mmm")</f>
        <v>Dec</v>
      </c>
    </row>
    <row r="338" spans="1:12" x14ac:dyDescent="0.25">
      <c r="A338" s="6">
        <v>44167</v>
      </c>
      <c r="B338" s="5">
        <v>22</v>
      </c>
      <c r="C338" s="5">
        <v>112</v>
      </c>
      <c r="D338" s="5">
        <v>74</v>
      </c>
      <c r="E338" s="5" t="s">
        <v>10</v>
      </c>
      <c r="F338" s="5">
        <v>12</v>
      </c>
      <c r="G338" s="5">
        <v>60</v>
      </c>
      <c r="H338" s="5" t="s">
        <v>11</v>
      </c>
      <c r="I338" s="5">
        <v>3</v>
      </c>
      <c r="J338" s="5">
        <f>Table13[[#This Row],[ quantity_sold]]*Table13[[#This Row],[ sales_price]]</f>
        <v>8288</v>
      </c>
      <c r="K338" s="5" t="str">
        <f>TEXT(Table13[[#This Row],[date]],"yyy")</f>
        <v>2020</v>
      </c>
      <c r="L338" s="5" t="str">
        <f>TEXT(Table13[[#This Row],[date]],"mmm")</f>
        <v>Dec</v>
      </c>
    </row>
    <row r="339" spans="1:12" x14ac:dyDescent="0.25">
      <c r="A339" s="6">
        <v>44168</v>
      </c>
      <c r="B339" s="5">
        <v>32</v>
      </c>
      <c r="C339" s="5">
        <v>323</v>
      </c>
      <c r="D339" s="5">
        <v>39</v>
      </c>
      <c r="E339" s="5" t="s">
        <v>12</v>
      </c>
      <c r="F339" s="5">
        <v>13</v>
      </c>
      <c r="G339" s="5">
        <v>49</v>
      </c>
      <c r="H339" s="5" t="s">
        <v>14</v>
      </c>
      <c r="I339" s="5">
        <v>3</v>
      </c>
      <c r="J339" s="5">
        <f>Table13[[#This Row],[ quantity_sold]]*Table13[[#This Row],[ sales_price]]</f>
        <v>12597</v>
      </c>
      <c r="K339" s="5" t="str">
        <f>TEXT(Table13[[#This Row],[date]],"yyy")</f>
        <v>2020</v>
      </c>
      <c r="L339" s="5" t="str">
        <f>TEXT(Table13[[#This Row],[date]],"mmm")</f>
        <v>Dec</v>
      </c>
    </row>
    <row r="340" spans="1:12" x14ac:dyDescent="0.25">
      <c r="A340" s="6">
        <v>44169</v>
      </c>
      <c r="B340" s="5">
        <v>11</v>
      </c>
      <c r="C340" s="5">
        <v>223</v>
      </c>
      <c r="D340" s="5">
        <v>26</v>
      </c>
      <c r="E340" s="5" t="s">
        <v>13</v>
      </c>
      <c r="F340" s="5">
        <v>14</v>
      </c>
      <c r="G340" s="5">
        <v>29</v>
      </c>
      <c r="H340" s="5" t="s">
        <v>11</v>
      </c>
      <c r="I340" s="5">
        <v>2</v>
      </c>
      <c r="J340" s="5">
        <f>Table13[[#This Row],[ quantity_sold]]*Table13[[#This Row],[ sales_price]]</f>
        <v>5798</v>
      </c>
      <c r="K340" s="5" t="str">
        <f>TEXT(Table13[[#This Row],[date]],"yyy")</f>
        <v>2020</v>
      </c>
      <c r="L340" s="5" t="str">
        <f>TEXT(Table13[[#This Row],[date]],"mmm")</f>
        <v>Dec</v>
      </c>
    </row>
    <row r="341" spans="1:12" x14ac:dyDescent="0.25">
      <c r="A341" s="6">
        <v>44170</v>
      </c>
      <c r="B341" s="5">
        <v>33</v>
      </c>
      <c r="C341" s="5">
        <v>43</v>
      </c>
      <c r="D341" s="5">
        <v>51</v>
      </c>
      <c r="E341" s="5" t="s">
        <v>15</v>
      </c>
      <c r="F341" s="5">
        <v>15</v>
      </c>
      <c r="G341" s="5">
        <v>36</v>
      </c>
      <c r="H341" s="5" t="s">
        <v>11</v>
      </c>
      <c r="I341" s="5">
        <v>8</v>
      </c>
      <c r="J341" s="5">
        <f>Table13[[#This Row],[ quantity_sold]]*Table13[[#This Row],[ sales_price]]</f>
        <v>2193</v>
      </c>
      <c r="K341" s="5" t="str">
        <f>TEXT(Table13[[#This Row],[date]],"yyy")</f>
        <v>2020</v>
      </c>
      <c r="L341" s="5" t="str">
        <f>TEXT(Table13[[#This Row],[date]],"mmm")</f>
        <v>Dec</v>
      </c>
    </row>
    <row r="342" spans="1:12" x14ac:dyDescent="0.25">
      <c r="A342" s="6">
        <v>44171</v>
      </c>
      <c r="B342" s="5">
        <v>26</v>
      </c>
      <c r="C342" s="5">
        <v>643</v>
      </c>
      <c r="D342" s="5">
        <v>13</v>
      </c>
      <c r="E342" s="5" t="s">
        <v>16</v>
      </c>
      <c r="F342" s="5">
        <v>16</v>
      </c>
      <c r="G342" s="5">
        <v>37</v>
      </c>
      <c r="H342" s="5" t="s">
        <v>11</v>
      </c>
      <c r="I342" s="5">
        <v>7</v>
      </c>
      <c r="J342" s="5">
        <f>Table13[[#This Row],[ quantity_sold]]*Table13[[#This Row],[ sales_price]]</f>
        <v>8359</v>
      </c>
      <c r="K342" s="5" t="str">
        <f>TEXT(Table13[[#This Row],[date]],"yyy")</f>
        <v>2020</v>
      </c>
      <c r="L342" s="5" t="str">
        <f>TEXT(Table13[[#This Row],[date]],"mmm")</f>
        <v>Dec</v>
      </c>
    </row>
    <row r="343" spans="1:12" x14ac:dyDescent="0.25">
      <c r="A343" s="6">
        <v>44172</v>
      </c>
      <c r="B343" s="5">
        <v>51</v>
      </c>
      <c r="C343" s="5">
        <v>33</v>
      </c>
      <c r="D343" s="5">
        <v>17</v>
      </c>
      <c r="E343" s="5" t="s">
        <v>16</v>
      </c>
      <c r="F343" s="5">
        <v>17</v>
      </c>
      <c r="G343" s="5">
        <v>25</v>
      </c>
      <c r="H343" s="5" t="s">
        <v>11</v>
      </c>
      <c r="I343" s="5">
        <v>5</v>
      </c>
      <c r="J343" s="5">
        <f>Table13[[#This Row],[ quantity_sold]]*Table13[[#This Row],[ sales_price]]</f>
        <v>561</v>
      </c>
      <c r="K343" s="5" t="str">
        <f>TEXT(Table13[[#This Row],[date]],"yyy")</f>
        <v>2020</v>
      </c>
      <c r="L343" s="5" t="str">
        <f>TEXT(Table13[[#This Row],[date]],"mmm")</f>
        <v>Dec</v>
      </c>
    </row>
    <row r="344" spans="1:12" x14ac:dyDescent="0.25">
      <c r="A344" s="6">
        <v>44173</v>
      </c>
      <c r="B344" s="5">
        <v>13</v>
      </c>
      <c r="C344" s="5">
        <v>26</v>
      </c>
      <c r="D344" s="5">
        <v>44</v>
      </c>
      <c r="E344" s="5" t="s">
        <v>16</v>
      </c>
      <c r="F344" s="5">
        <v>18</v>
      </c>
      <c r="G344" s="5">
        <v>33</v>
      </c>
      <c r="H344" s="5" t="s">
        <v>11</v>
      </c>
      <c r="I344" s="5">
        <v>4</v>
      </c>
      <c r="J344" s="5">
        <f>Table13[[#This Row],[ quantity_sold]]*Table13[[#This Row],[ sales_price]]</f>
        <v>1144</v>
      </c>
      <c r="K344" s="5" t="str">
        <f>TEXT(Table13[[#This Row],[date]],"yyy")</f>
        <v>2020</v>
      </c>
      <c r="L344" s="5" t="str">
        <f>TEXT(Table13[[#This Row],[date]],"mmm")</f>
        <v>Dec</v>
      </c>
    </row>
    <row r="345" spans="1:12" x14ac:dyDescent="0.25">
      <c r="A345" s="6">
        <v>44174</v>
      </c>
      <c r="B345" s="5">
        <v>17</v>
      </c>
      <c r="C345" s="5">
        <v>51</v>
      </c>
      <c r="D345" s="5">
        <v>7</v>
      </c>
      <c r="E345" s="5" t="s">
        <v>16</v>
      </c>
      <c r="F345" s="5">
        <v>19</v>
      </c>
      <c r="G345" s="5">
        <v>52</v>
      </c>
      <c r="H345" s="5" t="s">
        <v>14</v>
      </c>
      <c r="I345" s="5">
        <v>7</v>
      </c>
      <c r="J345" s="5">
        <f>Table13[[#This Row],[ quantity_sold]]*Table13[[#This Row],[ sales_price]]</f>
        <v>357</v>
      </c>
      <c r="K345" s="5" t="str">
        <f>TEXT(Table13[[#This Row],[date]],"yyy")</f>
        <v>2020</v>
      </c>
      <c r="L345" s="5" t="str">
        <f>TEXT(Table13[[#This Row],[date]],"mmm")</f>
        <v>Dec</v>
      </c>
    </row>
    <row r="346" spans="1:12" x14ac:dyDescent="0.25">
      <c r="A346" s="6">
        <v>44175</v>
      </c>
      <c r="B346" s="5">
        <v>22</v>
      </c>
      <c r="C346" s="5">
        <v>22</v>
      </c>
      <c r="D346" s="5">
        <v>55</v>
      </c>
      <c r="E346" s="5" t="s">
        <v>15</v>
      </c>
      <c r="F346" s="5">
        <v>20</v>
      </c>
      <c r="G346" s="5">
        <v>23</v>
      </c>
      <c r="H346" s="5" t="s">
        <v>14</v>
      </c>
      <c r="I346" s="5">
        <v>7</v>
      </c>
      <c r="J346" s="5">
        <f>Table13[[#This Row],[ quantity_sold]]*Table13[[#This Row],[ sales_price]]</f>
        <v>1210</v>
      </c>
      <c r="K346" s="5" t="str">
        <f>TEXT(Table13[[#This Row],[date]],"yyy")</f>
        <v>2020</v>
      </c>
      <c r="L346" s="5" t="str">
        <f>TEXT(Table13[[#This Row],[date]],"mmm")</f>
        <v>Dec</v>
      </c>
    </row>
    <row r="347" spans="1:12" x14ac:dyDescent="0.25">
      <c r="A347" s="6">
        <v>44176</v>
      </c>
      <c r="B347" s="5">
        <v>32</v>
      </c>
      <c r="C347" s="5">
        <v>44</v>
      </c>
      <c r="D347" s="5">
        <v>74</v>
      </c>
      <c r="E347" s="5" t="s">
        <v>12</v>
      </c>
      <c r="F347" s="5">
        <v>21</v>
      </c>
      <c r="G347" s="5">
        <v>65</v>
      </c>
      <c r="H347" s="5" t="s">
        <v>14</v>
      </c>
      <c r="I347" s="5">
        <v>8</v>
      </c>
      <c r="J347" s="5">
        <f>Table13[[#This Row],[ quantity_sold]]*Table13[[#This Row],[ sales_price]]</f>
        <v>3256</v>
      </c>
      <c r="K347" s="5" t="str">
        <f>TEXT(Table13[[#This Row],[date]],"yyy")</f>
        <v>2020</v>
      </c>
      <c r="L347" s="5" t="str">
        <f>TEXT(Table13[[#This Row],[date]],"mmm")</f>
        <v>Dec</v>
      </c>
    </row>
    <row r="348" spans="1:12" x14ac:dyDescent="0.25">
      <c r="A348" s="6">
        <v>44177</v>
      </c>
      <c r="B348" s="5">
        <v>11</v>
      </c>
      <c r="C348" s="5">
        <v>7</v>
      </c>
      <c r="D348" s="5">
        <v>39</v>
      </c>
      <c r="E348" s="5" t="s">
        <v>12</v>
      </c>
      <c r="F348" s="5">
        <v>22</v>
      </c>
      <c r="G348" s="5">
        <v>55</v>
      </c>
      <c r="H348" s="5" t="s">
        <v>14</v>
      </c>
      <c r="I348" s="5">
        <v>4</v>
      </c>
      <c r="J348" s="5">
        <f>Table13[[#This Row],[ quantity_sold]]*Table13[[#This Row],[ sales_price]]</f>
        <v>273</v>
      </c>
      <c r="K348" s="5" t="str">
        <f>TEXT(Table13[[#This Row],[date]],"yyy")</f>
        <v>2020</v>
      </c>
      <c r="L348" s="5" t="str">
        <f>TEXT(Table13[[#This Row],[date]],"mmm")</f>
        <v>Dec</v>
      </c>
    </row>
    <row r="349" spans="1:12" x14ac:dyDescent="0.25">
      <c r="A349" s="6">
        <v>44178</v>
      </c>
      <c r="B349" s="5">
        <v>33</v>
      </c>
      <c r="C349" s="5">
        <v>55</v>
      </c>
      <c r="D349" s="5">
        <v>112</v>
      </c>
      <c r="E349" s="5" t="s">
        <v>15</v>
      </c>
      <c r="F349" s="5">
        <v>23</v>
      </c>
      <c r="G349" s="5">
        <v>60</v>
      </c>
      <c r="H349" s="5" t="s">
        <v>11</v>
      </c>
      <c r="I349" s="5">
        <v>9</v>
      </c>
      <c r="J349" s="5">
        <f>Table13[[#This Row],[ quantity_sold]]*Table13[[#This Row],[ sales_price]]</f>
        <v>6160</v>
      </c>
      <c r="K349" s="5" t="str">
        <f>TEXT(Table13[[#This Row],[date]],"yyy")</f>
        <v>2020</v>
      </c>
      <c r="L349" s="5" t="str">
        <f>TEXT(Table13[[#This Row],[date]],"mmm")</f>
        <v>Dec</v>
      </c>
    </row>
    <row r="350" spans="1:12" x14ac:dyDescent="0.25">
      <c r="A350" s="6">
        <v>44179</v>
      </c>
      <c r="B350" s="5">
        <v>26</v>
      </c>
      <c r="C350" s="5">
        <v>74</v>
      </c>
      <c r="D350" s="5">
        <v>323</v>
      </c>
      <c r="E350" s="5" t="s">
        <v>15</v>
      </c>
      <c r="F350" s="5">
        <v>24</v>
      </c>
      <c r="G350" s="5">
        <v>29</v>
      </c>
      <c r="H350" s="5" t="s">
        <v>11</v>
      </c>
      <c r="I350" s="5">
        <v>1</v>
      </c>
      <c r="J350" s="5">
        <f>Table13[[#This Row],[ quantity_sold]]*Table13[[#This Row],[ sales_price]]</f>
        <v>23902</v>
      </c>
      <c r="K350" s="5" t="str">
        <f>TEXT(Table13[[#This Row],[date]],"yyy")</f>
        <v>2020</v>
      </c>
      <c r="L350" s="5" t="str">
        <f>TEXT(Table13[[#This Row],[date]],"mmm")</f>
        <v>Dec</v>
      </c>
    </row>
    <row r="351" spans="1:12" x14ac:dyDescent="0.25">
      <c r="A351" s="6">
        <v>44180</v>
      </c>
      <c r="B351" s="5">
        <v>51</v>
      </c>
      <c r="C351" s="5">
        <v>39</v>
      </c>
      <c r="D351" s="5">
        <v>223</v>
      </c>
      <c r="E351" s="5" t="s">
        <v>12</v>
      </c>
      <c r="F351" s="5">
        <v>25</v>
      </c>
      <c r="G351" s="5">
        <v>36</v>
      </c>
      <c r="H351" s="5" t="s">
        <v>11</v>
      </c>
      <c r="I351" s="5">
        <v>1</v>
      </c>
      <c r="J351" s="5">
        <f>Table13[[#This Row],[ quantity_sold]]*Table13[[#This Row],[ sales_price]]</f>
        <v>8697</v>
      </c>
      <c r="K351" s="5" t="str">
        <f>TEXT(Table13[[#This Row],[date]],"yyy")</f>
        <v>2020</v>
      </c>
      <c r="L351" s="5" t="str">
        <f>TEXT(Table13[[#This Row],[date]],"mmm")</f>
        <v>Dec</v>
      </c>
    </row>
    <row r="352" spans="1:12" x14ac:dyDescent="0.25">
      <c r="A352" s="6">
        <v>44181</v>
      </c>
      <c r="B352" s="5">
        <v>13</v>
      </c>
      <c r="C352" s="5">
        <v>112</v>
      </c>
      <c r="D352" s="5">
        <v>43</v>
      </c>
      <c r="E352" s="5" t="s">
        <v>10</v>
      </c>
      <c r="F352" s="5">
        <v>1</v>
      </c>
      <c r="G352" s="5">
        <v>25</v>
      </c>
      <c r="H352" s="5" t="s">
        <v>11</v>
      </c>
      <c r="I352" s="5">
        <v>2</v>
      </c>
      <c r="J352" s="5">
        <f>Table13[[#This Row],[ quantity_sold]]*Table13[[#This Row],[ sales_price]]</f>
        <v>4816</v>
      </c>
      <c r="K352" s="5" t="str">
        <f>TEXT(Table13[[#This Row],[date]],"yyy")</f>
        <v>2020</v>
      </c>
      <c r="L352" s="5" t="str">
        <f>TEXT(Table13[[#This Row],[date]],"mmm")</f>
        <v>Dec</v>
      </c>
    </row>
    <row r="353" spans="1:12" x14ac:dyDescent="0.25">
      <c r="A353" s="6">
        <v>44182</v>
      </c>
      <c r="B353" s="5">
        <v>17</v>
      </c>
      <c r="C353" s="5">
        <v>323</v>
      </c>
      <c r="D353" s="5">
        <v>44</v>
      </c>
      <c r="E353" s="5" t="s">
        <v>12</v>
      </c>
      <c r="F353" s="5">
        <v>2</v>
      </c>
      <c r="G353" s="5">
        <v>33</v>
      </c>
      <c r="H353" s="5" t="s">
        <v>11</v>
      </c>
      <c r="I353" s="5">
        <v>2</v>
      </c>
      <c r="J353" s="5">
        <f>Table13[[#This Row],[ quantity_sold]]*Table13[[#This Row],[ sales_price]]</f>
        <v>14212</v>
      </c>
      <c r="K353" s="5" t="str">
        <f>TEXT(Table13[[#This Row],[date]],"yyy")</f>
        <v>2020</v>
      </c>
      <c r="L353" s="5" t="str">
        <f>TEXT(Table13[[#This Row],[date]],"mmm")</f>
        <v>Dec</v>
      </c>
    </row>
    <row r="354" spans="1:12" x14ac:dyDescent="0.25">
      <c r="A354" s="6">
        <v>44183</v>
      </c>
      <c r="B354" s="5">
        <v>22</v>
      </c>
      <c r="C354" s="5">
        <v>223</v>
      </c>
      <c r="D354" s="5">
        <v>7</v>
      </c>
      <c r="E354" s="5" t="s">
        <v>13</v>
      </c>
      <c r="F354" s="5">
        <v>3</v>
      </c>
      <c r="G354" s="5">
        <v>52</v>
      </c>
      <c r="H354" s="5" t="s">
        <v>14</v>
      </c>
      <c r="I354" s="5">
        <v>1</v>
      </c>
      <c r="J354" s="5">
        <f>Table13[[#This Row],[ quantity_sold]]*Table13[[#This Row],[ sales_price]]</f>
        <v>1561</v>
      </c>
      <c r="K354" s="5" t="str">
        <f>TEXT(Table13[[#This Row],[date]],"yyy")</f>
        <v>2020</v>
      </c>
      <c r="L354" s="5" t="str">
        <f>TEXT(Table13[[#This Row],[date]],"mmm")</f>
        <v>Dec</v>
      </c>
    </row>
    <row r="355" spans="1:12" x14ac:dyDescent="0.25">
      <c r="A355" s="6">
        <v>44184</v>
      </c>
      <c r="B355" s="5">
        <v>32</v>
      </c>
      <c r="C355" s="5">
        <v>43</v>
      </c>
      <c r="D355" s="5">
        <v>55</v>
      </c>
      <c r="E355" s="5" t="s">
        <v>15</v>
      </c>
      <c r="F355" s="5">
        <v>4</v>
      </c>
      <c r="G355" s="5">
        <v>29</v>
      </c>
      <c r="H355" s="5" t="s">
        <v>11</v>
      </c>
      <c r="I355" s="5">
        <v>5</v>
      </c>
      <c r="J355" s="5">
        <f>Table13[[#This Row],[ quantity_sold]]*Table13[[#This Row],[ sales_price]]</f>
        <v>2365</v>
      </c>
      <c r="K355" s="5" t="str">
        <f>TEXT(Table13[[#This Row],[date]],"yyy")</f>
        <v>2020</v>
      </c>
      <c r="L355" s="5" t="str">
        <f>TEXT(Table13[[#This Row],[date]],"mmm")</f>
        <v>Dec</v>
      </c>
    </row>
    <row r="356" spans="1:12" x14ac:dyDescent="0.25">
      <c r="A356" s="6">
        <v>44185</v>
      </c>
      <c r="B356" s="5">
        <v>11</v>
      </c>
      <c r="C356" s="5">
        <v>643</v>
      </c>
      <c r="D356" s="5">
        <v>74</v>
      </c>
      <c r="E356" s="5" t="s">
        <v>16</v>
      </c>
      <c r="F356" s="5">
        <v>5</v>
      </c>
      <c r="G356" s="5">
        <v>36</v>
      </c>
      <c r="H356" s="5" t="s">
        <v>11</v>
      </c>
      <c r="I356" s="5">
        <v>6</v>
      </c>
      <c r="J356" s="5">
        <f>Table13[[#This Row],[ quantity_sold]]*Table13[[#This Row],[ sales_price]]</f>
        <v>47582</v>
      </c>
      <c r="K356" s="5" t="str">
        <f>TEXT(Table13[[#This Row],[date]],"yyy")</f>
        <v>2020</v>
      </c>
      <c r="L356" s="5" t="str">
        <f>TEXT(Table13[[#This Row],[date]],"mmm")</f>
        <v>Dec</v>
      </c>
    </row>
    <row r="357" spans="1:12" x14ac:dyDescent="0.25">
      <c r="A357" s="6">
        <v>44186</v>
      </c>
      <c r="B357" s="5">
        <v>33</v>
      </c>
      <c r="C357" s="5">
        <v>33</v>
      </c>
      <c r="D357" s="5">
        <v>39</v>
      </c>
      <c r="E357" s="5" t="s">
        <v>15</v>
      </c>
      <c r="F357" s="5">
        <v>6</v>
      </c>
      <c r="G357" s="5">
        <v>37</v>
      </c>
      <c r="H357" s="5" t="s">
        <v>11</v>
      </c>
      <c r="I357" s="5">
        <v>8</v>
      </c>
      <c r="J357" s="5">
        <f>Table13[[#This Row],[ quantity_sold]]*Table13[[#This Row],[ sales_price]]</f>
        <v>1287</v>
      </c>
      <c r="K357" s="5" t="str">
        <f>TEXT(Table13[[#This Row],[date]],"yyy")</f>
        <v>2020</v>
      </c>
      <c r="L357" s="5" t="str">
        <f>TEXT(Table13[[#This Row],[date]],"mmm")</f>
        <v>Dec</v>
      </c>
    </row>
    <row r="358" spans="1:12" x14ac:dyDescent="0.25">
      <c r="A358" s="6">
        <v>44187</v>
      </c>
      <c r="B358" s="5">
        <v>26</v>
      </c>
      <c r="C358" s="5">
        <v>26</v>
      </c>
      <c r="D358" s="5">
        <v>26</v>
      </c>
      <c r="E358" s="5" t="s">
        <v>15</v>
      </c>
      <c r="F358" s="5">
        <v>7</v>
      </c>
      <c r="G358" s="5">
        <v>42</v>
      </c>
      <c r="H358" s="5" t="s">
        <v>14</v>
      </c>
      <c r="I358" s="5">
        <v>5</v>
      </c>
      <c r="J358" s="5">
        <f>Table13[[#This Row],[ quantity_sold]]*Table13[[#This Row],[ sales_price]]</f>
        <v>676</v>
      </c>
      <c r="K358" s="5" t="str">
        <f>TEXT(Table13[[#This Row],[date]],"yyy")</f>
        <v>2020</v>
      </c>
      <c r="L358" s="5" t="str">
        <f>TEXT(Table13[[#This Row],[date]],"mmm")</f>
        <v>Dec</v>
      </c>
    </row>
    <row r="359" spans="1:12" x14ac:dyDescent="0.25">
      <c r="A359" s="6">
        <v>44188</v>
      </c>
      <c r="B359" s="5">
        <v>51</v>
      </c>
      <c r="C359" s="5">
        <v>51</v>
      </c>
      <c r="D359" s="5">
        <v>51</v>
      </c>
      <c r="E359" s="5" t="s">
        <v>15</v>
      </c>
      <c r="F359" s="5">
        <v>8</v>
      </c>
      <c r="G359" s="5">
        <v>23</v>
      </c>
      <c r="H359" s="5" t="s">
        <v>14</v>
      </c>
      <c r="I359" s="5">
        <v>4</v>
      </c>
      <c r="J359" s="5">
        <f>Table13[[#This Row],[ quantity_sold]]*Table13[[#This Row],[ sales_price]]</f>
        <v>2601</v>
      </c>
      <c r="K359" s="5" t="str">
        <f>TEXT(Table13[[#This Row],[date]],"yyy")</f>
        <v>2020</v>
      </c>
      <c r="L359" s="5" t="str">
        <f>TEXT(Table13[[#This Row],[date]],"mmm")</f>
        <v>Dec</v>
      </c>
    </row>
    <row r="360" spans="1:12" x14ac:dyDescent="0.25">
      <c r="A360" s="6">
        <v>44189</v>
      </c>
      <c r="B360" s="5">
        <v>13</v>
      </c>
      <c r="C360" s="5">
        <v>22</v>
      </c>
      <c r="D360" s="5">
        <v>13</v>
      </c>
      <c r="E360" s="5" t="s">
        <v>15</v>
      </c>
      <c r="F360" s="5">
        <v>9</v>
      </c>
      <c r="G360" s="5">
        <v>23</v>
      </c>
      <c r="H360" s="5" t="s">
        <v>11</v>
      </c>
      <c r="I360" s="5">
        <v>3</v>
      </c>
      <c r="J360" s="5">
        <f>Table13[[#This Row],[ quantity_sold]]*Table13[[#This Row],[ sales_price]]</f>
        <v>286</v>
      </c>
      <c r="K360" s="5" t="str">
        <f>TEXT(Table13[[#This Row],[date]],"yyy")</f>
        <v>2020</v>
      </c>
      <c r="L360" s="5" t="str">
        <f>TEXT(Table13[[#This Row],[date]],"mmm")</f>
        <v>Dec</v>
      </c>
    </row>
    <row r="361" spans="1:12" x14ac:dyDescent="0.25">
      <c r="A361" s="6">
        <v>44190</v>
      </c>
      <c r="B361" s="5">
        <v>17</v>
      </c>
      <c r="C361" s="5">
        <v>44</v>
      </c>
      <c r="D361" s="5">
        <v>17</v>
      </c>
      <c r="E361" s="5" t="s">
        <v>10</v>
      </c>
      <c r="F361" s="5">
        <v>10</v>
      </c>
      <c r="G361" s="5">
        <v>65</v>
      </c>
      <c r="H361" s="5" t="s">
        <v>14</v>
      </c>
      <c r="I361" s="5">
        <v>3</v>
      </c>
      <c r="J361" s="5">
        <f>Table13[[#This Row],[ quantity_sold]]*Table13[[#This Row],[ sales_price]]</f>
        <v>748</v>
      </c>
      <c r="K361" s="5" t="str">
        <f>TEXT(Table13[[#This Row],[date]],"yyy")</f>
        <v>2020</v>
      </c>
      <c r="L361" s="5" t="str">
        <f>TEXT(Table13[[#This Row],[date]],"mmm")</f>
        <v>Dec</v>
      </c>
    </row>
    <row r="362" spans="1:12" x14ac:dyDescent="0.25">
      <c r="A362" s="6">
        <v>44191</v>
      </c>
      <c r="B362" s="5">
        <v>22</v>
      </c>
      <c r="C362" s="5">
        <v>7</v>
      </c>
      <c r="D362" s="5">
        <v>44</v>
      </c>
      <c r="E362" s="5" t="s">
        <v>15</v>
      </c>
      <c r="F362" s="5">
        <v>11</v>
      </c>
      <c r="G362" s="5">
        <v>55</v>
      </c>
      <c r="H362" s="5" t="s">
        <v>11</v>
      </c>
      <c r="I362" s="5">
        <v>2</v>
      </c>
      <c r="J362" s="5">
        <f>Table13[[#This Row],[ quantity_sold]]*Table13[[#This Row],[ sales_price]]</f>
        <v>308</v>
      </c>
      <c r="K362" s="5" t="str">
        <f>TEXT(Table13[[#This Row],[date]],"yyy")</f>
        <v>2020</v>
      </c>
      <c r="L362" s="5" t="str">
        <f>TEXT(Table13[[#This Row],[date]],"mmm")</f>
        <v>Dec</v>
      </c>
    </row>
    <row r="363" spans="1:12" x14ac:dyDescent="0.25">
      <c r="A363" s="6">
        <v>44192</v>
      </c>
      <c r="B363" s="5">
        <v>32</v>
      </c>
      <c r="C363" s="5">
        <v>55</v>
      </c>
      <c r="D363" s="5">
        <v>7</v>
      </c>
      <c r="E363" s="5" t="s">
        <v>10</v>
      </c>
      <c r="F363" s="5">
        <v>12</v>
      </c>
      <c r="G363" s="5">
        <v>60</v>
      </c>
      <c r="H363" s="5" t="s">
        <v>11</v>
      </c>
      <c r="I363" s="5">
        <v>8</v>
      </c>
      <c r="J363" s="5">
        <f>Table13[[#This Row],[ quantity_sold]]*Table13[[#This Row],[ sales_price]]</f>
        <v>385</v>
      </c>
      <c r="K363" s="5" t="str">
        <f>TEXT(Table13[[#This Row],[date]],"yyy")</f>
        <v>2020</v>
      </c>
      <c r="L363" s="5" t="str">
        <f>TEXT(Table13[[#This Row],[date]],"mmm")</f>
        <v>Dec</v>
      </c>
    </row>
    <row r="364" spans="1:12" x14ac:dyDescent="0.25">
      <c r="A364" s="6">
        <v>44193</v>
      </c>
      <c r="B364" s="5">
        <v>11</v>
      </c>
      <c r="C364" s="5">
        <v>74</v>
      </c>
      <c r="D364" s="5">
        <v>55</v>
      </c>
      <c r="E364" s="5" t="s">
        <v>15</v>
      </c>
      <c r="F364" s="5">
        <v>13</v>
      </c>
      <c r="G364" s="5">
        <v>49</v>
      </c>
      <c r="H364" s="5" t="s">
        <v>14</v>
      </c>
      <c r="I364" s="5">
        <v>7</v>
      </c>
      <c r="J364" s="5">
        <f>Table13[[#This Row],[ quantity_sold]]*Table13[[#This Row],[ sales_price]]</f>
        <v>4070</v>
      </c>
      <c r="K364" s="5" t="str">
        <f>TEXT(Table13[[#This Row],[date]],"yyy")</f>
        <v>2020</v>
      </c>
      <c r="L364" s="5" t="str">
        <f>TEXT(Table13[[#This Row],[date]],"mmm")</f>
        <v>Dec</v>
      </c>
    </row>
    <row r="365" spans="1:12" x14ac:dyDescent="0.25">
      <c r="A365" s="6">
        <v>44194</v>
      </c>
      <c r="B365" s="5">
        <v>33</v>
      </c>
      <c r="C365" s="5">
        <v>39</v>
      </c>
      <c r="D365" s="5">
        <v>74</v>
      </c>
      <c r="E365" s="5" t="s">
        <v>10</v>
      </c>
      <c r="F365" s="5">
        <v>14</v>
      </c>
      <c r="G365" s="5">
        <v>29</v>
      </c>
      <c r="H365" s="5" t="s">
        <v>11</v>
      </c>
      <c r="I365" s="5">
        <v>5</v>
      </c>
      <c r="J365" s="5">
        <f>Table13[[#This Row],[ quantity_sold]]*Table13[[#This Row],[ sales_price]]</f>
        <v>2886</v>
      </c>
      <c r="K365" s="5" t="str">
        <f>TEXT(Table13[[#This Row],[date]],"yyy")</f>
        <v>2020</v>
      </c>
      <c r="L365" s="5" t="str">
        <f>TEXT(Table13[[#This Row],[date]],"mmm")</f>
        <v>Dec</v>
      </c>
    </row>
    <row r="366" spans="1:12" x14ac:dyDescent="0.25">
      <c r="A366" s="6">
        <v>44195</v>
      </c>
      <c r="B366" s="5">
        <v>26</v>
      </c>
      <c r="C366" s="5">
        <v>112</v>
      </c>
      <c r="D366" s="5">
        <v>39</v>
      </c>
      <c r="E366" s="5" t="s">
        <v>10</v>
      </c>
      <c r="F366" s="5">
        <v>15</v>
      </c>
      <c r="G366" s="5">
        <v>36</v>
      </c>
      <c r="H366" s="5" t="s">
        <v>11</v>
      </c>
      <c r="I366" s="5">
        <v>4</v>
      </c>
      <c r="J366" s="5">
        <f>Table13[[#This Row],[ quantity_sold]]*Table13[[#This Row],[ sales_price]]</f>
        <v>4368</v>
      </c>
      <c r="K366" s="5" t="str">
        <f>TEXT(Table13[[#This Row],[date]],"yyy")</f>
        <v>2020</v>
      </c>
      <c r="L366" s="5" t="str">
        <f>TEXT(Table13[[#This Row],[date]],"mmm")</f>
        <v>Dec</v>
      </c>
    </row>
    <row r="367" spans="1:12" x14ac:dyDescent="0.25">
      <c r="A367" s="6">
        <v>44196</v>
      </c>
      <c r="B367" s="5">
        <v>51</v>
      </c>
      <c r="C367" s="5">
        <v>323</v>
      </c>
      <c r="D367" s="5">
        <v>112</v>
      </c>
      <c r="E367" s="5" t="s">
        <v>12</v>
      </c>
      <c r="F367" s="5">
        <v>16</v>
      </c>
      <c r="G367" s="5">
        <v>37</v>
      </c>
      <c r="H367" s="5" t="s">
        <v>11</v>
      </c>
      <c r="I367" s="5">
        <v>7</v>
      </c>
      <c r="J367" s="5">
        <f>Table13[[#This Row],[ quantity_sold]]*Table13[[#This Row],[ sales_price]]</f>
        <v>36176</v>
      </c>
      <c r="K367" s="5" t="str">
        <f>TEXT(Table13[[#This Row],[date]],"yyy")</f>
        <v>2020</v>
      </c>
      <c r="L367" s="5" t="str">
        <f>TEXT(Table13[[#This Row],[date]],"mmm")</f>
        <v>Dec</v>
      </c>
    </row>
    <row r="368" spans="1:12" x14ac:dyDescent="0.25">
      <c r="A368" s="6">
        <v>44197</v>
      </c>
      <c r="B368" s="5">
        <v>13</v>
      </c>
      <c r="C368" s="5">
        <v>223</v>
      </c>
      <c r="D368" s="5">
        <v>323</v>
      </c>
      <c r="E368" s="5" t="s">
        <v>13</v>
      </c>
      <c r="F368" s="5">
        <v>17</v>
      </c>
      <c r="G368" s="5">
        <v>25</v>
      </c>
      <c r="H368" s="5" t="s">
        <v>11</v>
      </c>
      <c r="I368" s="5">
        <v>7</v>
      </c>
      <c r="J368" s="5">
        <f>Table13[[#This Row],[ quantity_sold]]*Table13[[#This Row],[ sales_price]]</f>
        <v>72029</v>
      </c>
      <c r="K368" s="5" t="str">
        <f>TEXT(Table13[[#This Row],[date]],"yyy")</f>
        <v>2021</v>
      </c>
      <c r="L368" s="5" t="str">
        <f>TEXT(Table13[[#This Row],[date]],"mmm")</f>
        <v>Jan</v>
      </c>
    </row>
    <row r="369" spans="1:12" x14ac:dyDescent="0.25">
      <c r="A369" s="6">
        <v>44198</v>
      </c>
      <c r="B369" s="5">
        <v>17</v>
      </c>
      <c r="C369" s="5">
        <v>43</v>
      </c>
      <c r="D369" s="5">
        <v>223</v>
      </c>
      <c r="E369" s="5" t="s">
        <v>15</v>
      </c>
      <c r="F369" s="5">
        <v>18</v>
      </c>
      <c r="G369" s="5">
        <v>33</v>
      </c>
      <c r="H369" s="5" t="s">
        <v>11</v>
      </c>
      <c r="I369" s="5">
        <v>8</v>
      </c>
      <c r="J369" s="5">
        <f>Table13[[#This Row],[ quantity_sold]]*Table13[[#This Row],[ sales_price]]</f>
        <v>9589</v>
      </c>
      <c r="K369" s="5" t="str">
        <f>TEXT(Table13[[#This Row],[date]],"yyy")</f>
        <v>2021</v>
      </c>
      <c r="L369" s="5" t="str">
        <f>TEXT(Table13[[#This Row],[date]],"mmm")</f>
        <v>Jan</v>
      </c>
    </row>
    <row r="370" spans="1:12" x14ac:dyDescent="0.25">
      <c r="A370" s="6">
        <v>44199</v>
      </c>
      <c r="B370" s="5">
        <v>22</v>
      </c>
      <c r="C370" s="5">
        <v>643</v>
      </c>
      <c r="D370" s="5">
        <v>43</v>
      </c>
      <c r="E370" s="5" t="s">
        <v>16</v>
      </c>
      <c r="F370" s="5">
        <v>19</v>
      </c>
      <c r="G370" s="5">
        <v>52</v>
      </c>
      <c r="H370" s="5" t="s">
        <v>14</v>
      </c>
      <c r="I370" s="5">
        <v>4</v>
      </c>
      <c r="J370" s="5">
        <f>Table13[[#This Row],[ quantity_sold]]*Table13[[#This Row],[ sales_price]]</f>
        <v>27649</v>
      </c>
      <c r="K370" s="5" t="str">
        <f>TEXT(Table13[[#This Row],[date]],"yyy")</f>
        <v>2021</v>
      </c>
      <c r="L370" s="5" t="str">
        <f>TEXT(Table13[[#This Row],[date]],"mmm")</f>
        <v>Jan</v>
      </c>
    </row>
    <row r="371" spans="1:12" x14ac:dyDescent="0.25">
      <c r="A371" s="6">
        <v>44200</v>
      </c>
      <c r="B371" s="5">
        <v>32</v>
      </c>
      <c r="C371" s="5">
        <v>33</v>
      </c>
      <c r="D371" s="5">
        <v>44</v>
      </c>
      <c r="E371" s="5" t="s">
        <v>16</v>
      </c>
      <c r="F371" s="5">
        <v>20</v>
      </c>
      <c r="G371" s="5">
        <v>23</v>
      </c>
      <c r="H371" s="5" t="s">
        <v>14</v>
      </c>
      <c r="I371" s="5">
        <v>9</v>
      </c>
      <c r="J371" s="5">
        <f>Table13[[#This Row],[ quantity_sold]]*Table13[[#This Row],[ sales_price]]</f>
        <v>1452</v>
      </c>
      <c r="K371" s="5" t="str">
        <f>TEXT(Table13[[#This Row],[date]],"yyy")</f>
        <v>2021</v>
      </c>
      <c r="L371" s="5" t="str">
        <f>TEXT(Table13[[#This Row],[date]],"mmm")</f>
        <v>Jan</v>
      </c>
    </row>
    <row r="372" spans="1:12" x14ac:dyDescent="0.25">
      <c r="A372" s="6">
        <v>44201</v>
      </c>
      <c r="B372" s="5">
        <v>11</v>
      </c>
      <c r="C372" s="5">
        <v>26</v>
      </c>
      <c r="D372" s="5">
        <v>7</v>
      </c>
      <c r="E372" s="5" t="s">
        <v>16</v>
      </c>
      <c r="F372" s="5">
        <v>21</v>
      </c>
      <c r="G372" s="5">
        <v>65</v>
      </c>
      <c r="H372" s="5" t="s">
        <v>14</v>
      </c>
      <c r="I372" s="5">
        <v>1</v>
      </c>
      <c r="J372" s="5">
        <f>Table13[[#This Row],[ quantity_sold]]*Table13[[#This Row],[ sales_price]]</f>
        <v>182</v>
      </c>
      <c r="K372" s="5" t="str">
        <f>TEXT(Table13[[#This Row],[date]],"yyy")</f>
        <v>2021</v>
      </c>
      <c r="L372" s="5" t="str">
        <f>TEXT(Table13[[#This Row],[date]],"mmm")</f>
        <v>Jan</v>
      </c>
    </row>
    <row r="373" spans="1:12" x14ac:dyDescent="0.25">
      <c r="A373" s="6">
        <v>44202</v>
      </c>
      <c r="B373" s="5">
        <v>33</v>
      </c>
      <c r="C373" s="5">
        <v>51</v>
      </c>
      <c r="D373" s="5">
        <v>55</v>
      </c>
      <c r="E373" s="5" t="s">
        <v>16</v>
      </c>
      <c r="F373" s="5">
        <v>22</v>
      </c>
      <c r="G373" s="5">
        <v>55</v>
      </c>
      <c r="H373" s="5" t="s">
        <v>14</v>
      </c>
      <c r="I373" s="5">
        <v>1</v>
      </c>
      <c r="J373" s="5">
        <f>Table13[[#This Row],[ quantity_sold]]*Table13[[#This Row],[ sales_price]]</f>
        <v>2805</v>
      </c>
      <c r="K373" s="5" t="str">
        <f>TEXT(Table13[[#This Row],[date]],"yyy")</f>
        <v>2021</v>
      </c>
      <c r="L373" s="5" t="str">
        <f>TEXT(Table13[[#This Row],[date]],"mmm")</f>
        <v>Jan</v>
      </c>
    </row>
    <row r="374" spans="1:12" x14ac:dyDescent="0.25">
      <c r="A374" s="6">
        <v>44203</v>
      </c>
      <c r="B374" s="5">
        <v>26</v>
      </c>
      <c r="C374" s="5">
        <v>22</v>
      </c>
      <c r="D374" s="5">
        <v>74</v>
      </c>
      <c r="E374" s="5" t="s">
        <v>15</v>
      </c>
      <c r="F374" s="5">
        <v>23</v>
      </c>
      <c r="G374" s="5">
        <v>60</v>
      </c>
      <c r="H374" s="5" t="s">
        <v>11</v>
      </c>
      <c r="I374" s="5">
        <v>2</v>
      </c>
      <c r="J374" s="5">
        <f>Table13[[#This Row],[ quantity_sold]]*Table13[[#This Row],[ sales_price]]</f>
        <v>1628</v>
      </c>
      <c r="K374" s="5" t="str">
        <f>TEXT(Table13[[#This Row],[date]],"yyy")</f>
        <v>2021</v>
      </c>
      <c r="L374" s="5" t="str">
        <f>TEXT(Table13[[#This Row],[date]],"mmm")</f>
        <v>Jan</v>
      </c>
    </row>
    <row r="375" spans="1:12" x14ac:dyDescent="0.25">
      <c r="A375" s="6">
        <v>44204</v>
      </c>
      <c r="B375" s="5">
        <v>51</v>
      </c>
      <c r="C375" s="5">
        <v>44</v>
      </c>
      <c r="D375" s="5">
        <v>39</v>
      </c>
      <c r="E375" s="5" t="s">
        <v>12</v>
      </c>
      <c r="F375" s="5">
        <v>24</v>
      </c>
      <c r="G375" s="5">
        <v>29</v>
      </c>
      <c r="H375" s="5" t="s">
        <v>11</v>
      </c>
      <c r="I375" s="5">
        <v>2</v>
      </c>
      <c r="J375" s="5">
        <f>Table13[[#This Row],[ quantity_sold]]*Table13[[#This Row],[ sales_price]]</f>
        <v>1716</v>
      </c>
      <c r="K375" s="5" t="str">
        <f>TEXT(Table13[[#This Row],[date]],"yyy")</f>
        <v>2021</v>
      </c>
      <c r="L375" s="5" t="str">
        <f>TEXT(Table13[[#This Row],[date]],"mmm")</f>
        <v>Jan</v>
      </c>
    </row>
    <row r="376" spans="1:12" x14ac:dyDescent="0.25">
      <c r="A376" s="6">
        <v>44205</v>
      </c>
      <c r="B376" s="5">
        <v>13</v>
      </c>
      <c r="C376" s="5">
        <v>7</v>
      </c>
      <c r="D376" s="5">
        <v>26</v>
      </c>
      <c r="E376" s="5" t="s">
        <v>12</v>
      </c>
      <c r="F376" s="5">
        <v>25</v>
      </c>
      <c r="G376" s="5">
        <v>36</v>
      </c>
      <c r="H376" s="5" t="s">
        <v>11</v>
      </c>
      <c r="I376" s="5">
        <v>1</v>
      </c>
      <c r="J376" s="5">
        <f>Table13[[#This Row],[ quantity_sold]]*Table13[[#This Row],[ sales_price]]</f>
        <v>182</v>
      </c>
      <c r="K376" s="5" t="str">
        <f>TEXT(Table13[[#This Row],[date]],"yyy")</f>
        <v>2021</v>
      </c>
      <c r="L376" s="5" t="str">
        <f>TEXT(Table13[[#This Row],[date]],"mmm")</f>
        <v>Jan</v>
      </c>
    </row>
    <row r="377" spans="1:12" x14ac:dyDescent="0.25">
      <c r="A377" s="6">
        <v>44206</v>
      </c>
      <c r="B377" s="5">
        <v>17</v>
      </c>
      <c r="C377" s="5">
        <v>55</v>
      </c>
      <c r="D377" s="5">
        <v>51</v>
      </c>
      <c r="E377" s="5" t="s">
        <v>15</v>
      </c>
      <c r="F377" s="5">
        <v>1</v>
      </c>
      <c r="G377" s="5">
        <v>25</v>
      </c>
      <c r="H377" s="5" t="s">
        <v>11</v>
      </c>
      <c r="I377" s="5">
        <v>5</v>
      </c>
      <c r="J377" s="5">
        <f>Table13[[#This Row],[ quantity_sold]]*Table13[[#This Row],[ sales_price]]</f>
        <v>2805</v>
      </c>
      <c r="K377" s="5" t="str">
        <f>TEXT(Table13[[#This Row],[date]],"yyy")</f>
        <v>2021</v>
      </c>
      <c r="L377" s="5" t="str">
        <f>TEXT(Table13[[#This Row],[date]],"mmm")</f>
        <v>Jan</v>
      </c>
    </row>
    <row r="378" spans="1:12" x14ac:dyDescent="0.25">
      <c r="A378" s="6">
        <v>44207</v>
      </c>
      <c r="B378" s="5">
        <v>22</v>
      </c>
      <c r="C378" s="5">
        <v>74</v>
      </c>
      <c r="D378" s="5">
        <v>13</v>
      </c>
      <c r="E378" s="5" t="s">
        <v>15</v>
      </c>
      <c r="F378" s="5">
        <v>2</v>
      </c>
      <c r="G378" s="5">
        <v>33</v>
      </c>
      <c r="H378" s="5" t="s">
        <v>11</v>
      </c>
      <c r="I378" s="5">
        <v>6</v>
      </c>
      <c r="J378" s="5">
        <f>Table13[[#This Row],[ quantity_sold]]*Table13[[#This Row],[ sales_price]]</f>
        <v>962</v>
      </c>
      <c r="K378" s="5" t="str">
        <f>TEXT(Table13[[#This Row],[date]],"yyy")</f>
        <v>2021</v>
      </c>
      <c r="L378" s="5" t="str">
        <f>TEXT(Table13[[#This Row],[date]],"mmm")</f>
        <v>Jan</v>
      </c>
    </row>
    <row r="379" spans="1:12" x14ac:dyDescent="0.25">
      <c r="A379" s="6">
        <v>44208</v>
      </c>
      <c r="B379" s="5">
        <v>32</v>
      </c>
      <c r="C379" s="5">
        <v>39</v>
      </c>
      <c r="D379" s="5">
        <v>17</v>
      </c>
      <c r="E379" s="5" t="s">
        <v>12</v>
      </c>
      <c r="F379" s="5">
        <v>3</v>
      </c>
      <c r="G379" s="5">
        <v>52</v>
      </c>
      <c r="H379" s="5" t="s">
        <v>14</v>
      </c>
      <c r="I379" s="5">
        <v>8</v>
      </c>
      <c r="J379" s="5">
        <f>Table13[[#This Row],[ quantity_sold]]*Table13[[#This Row],[ sales_price]]</f>
        <v>663</v>
      </c>
      <c r="K379" s="5" t="str">
        <f>TEXT(Table13[[#This Row],[date]],"yyy")</f>
        <v>2021</v>
      </c>
      <c r="L379" s="5" t="str">
        <f>TEXT(Table13[[#This Row],[date]],"mmm")</f>
        <v>Jan</v>
      </c>
    </row>
    <row r="380" spans="1:12" x14ac:dyDescent="0.25">
      <c r="A380" s="6">
        <v>44209</v>
      </c>
      <c r="B380" s="5">
        <v>11</v>
      </c>
      <c r="C380" s="5">
        <v>112</v>
      </c>
      <c r="D380" s="5">
        <v>44</v>
      </c>
      <c r="E380" s="5" t="s">
        <v>10</v>
      </c>
      <c r="F380" s="5">
        <v>4</v>
      </c>
      <c r="G380" s="5">
        <v>29</v>
      </c>
      <c r="H380" s="5" t="s">
        <v>11</v>
      </c>
      <c r="I380" s="5">
        <v>5</v>
      </c>
      <c r="J380" s="5">
        <f>Table13[[#This Row],[ quantity_sold]]*Table13[[#This Row],[ sales_price]]</f>
        <v>4928</v>
      </c>
      <c r="K380" s="5" t="str">
        <f>TEXT(Table13[[#This Row],[date]],"yyy")</f>
        <v>2021</v>
      </c>
      <c r="L380" s="5" t="str">
        <f>TEXT(Table13[[#This Row],[date]],"mmm")</f>
        <v>Jan</v>
      </c>
    </row>
    <row r="381" spans="1:12" x14ac:dyDescent="0.25">
      <c r="A381" s="6">
        <v>44210</v>
      </c>
      <c r="B381" s="5">
        <v>33</v>
      </c>
      <c r="C381" s="5">
        <v>323</v>
      </c>
      <c r="D381" s="5">
        <v>7</v>
      </c>
      <c r="E381" s="5" t="s">
        <v>12</v>
      </c>
      <c r="F381" s="5">
        <v>5</v>
      </c>
      <c r="G381" s="5">
        <v>36</v>
      </c>
      <c r="H381" s="5" t="s">
        <v>11</v>
      </c>
      <c r="I381" s="5">
        <v>4</v>
      </c>
      <c r="J381" s="5">
        <f>Table13[[#This Row],[ quantity_sold]]*Table13[[#This Row],[ sales_price]]</f>
        <v>2261</v>
      </c>
      <c r="K381" s="5" t="str">
        <f>TEXT(Table13[[#This Row],[date]],"yyy")</f>
        <v>2021</v>
      </c>
      <c r="L381" s="5" t="str">
        <f>TEXT(Table13[[#This Row],[date]],"mmm")</f>
        <v>Jan</v>
      </c>
    </row>
    <row r="382" spans="1:12" x14ac:dyDescent="0.25">
      <c r="A382" s="6">
        <v>44211</v>
      </c>
      <c r="B382" s="5">
        <v>26</v>
      </c>
      <c r="C382" s="5">
        <v>223</v>
      </c>
      <c r="D382" s="5">
        <v>55</v>
      </c>
      <c r="E382" s="5" t="s">
        <v>13</v>
      </c>
      <c r="F382" s="5">
        <v>6</v>
      </c>
      <c r="G382" s="5">
        <v>37</v>
      </c>
      <c r="H382" s="5" t="s">
        <v>11</v>
      </c>
      <c r="I382" s="5">
        <v>3</v>
      </c>
      <c r="J382" s="5">
        <f>Table13[[#This Row],[ quantity_sold]]*Table13[[#This Row],[ sales_price]]</f>
        <v>12265</v>
      </c>
      <c r="K382" s="5" t="str">
        <f>TEXT(Table13[[#This Row],[date]],"yyy")</f>
        <v>2021</v>
      </c>
      <c r="L382" s="5" t="str">
        <f>TEXT(Table13[[#This Row],[date]],"mmm")</f>
        <v>Jan</v>
      </c>
    </row>
    <row r="383" spans="1:12" x14ac:dyDescent="0.25">
      <c r="A383" s="6">
        <v>44212</v>
      </c>
      <c r="B383" s="5">
        <v>51</v>
      </c>
      <c r="C383" s="5">
        <v>43</v>
      </c>
      <c r="D383" s="5">
        <v>74</v>
      </c>
      <c r="E383" s="5" t="s">
        <v>15</v>
      </c>
      <c r="F383" s="5">
        <v>7</v>
      </c>
      <c r="G383" s="5">
        <v>42</v>
      </c>
      <c r="H383" s="5" t="s">
        <v>14</v>
      </c>
      <c r="I383" s="5">
        <v>3</v>
      </c>
      <c r="J383" s="5">
        <f>Table13[[#This Row],[ quantity_sold]]*Table13[[#This Row],[ sales_price]]</f>
        <v>3182</v>
      </c>
      <c r="K383" s="5" t="str">
        <f>TEXT(Table13[[#This Row],[date]],"yyy")</f>
        <v>2021</v>
      </c>
      <c r="L383" s="5" t="str">
        <f>TEXT(Table13[[#This Row],[date]],"mmm")</f>
        <v>Jan</v>
      </c>
    </row>
    <row r="384" spans="1:12" x14ac:dyDescent="0.25">
      <c r="A384" s="6">
        <v>44213</v>
      </c>
      <c r="B384" s="5">
        <v>13</v>
      </c>
      <c r="C384" s="5">
        <v>643</v>
      </c>
      <c r="D384" s="5">
        <v>39</v>
      </c>
      <c r="E384" s="5" t="s">
        <v>16</v>
      </c>
      <c r="F384" s="5">
        <v>8</v>
      </c>
      <c r="G384" s="5">
        <v>23</v>
      </c>
      <c r="H384" s="5" t="s">
        <v>14</v>
      </c>
      <c r="I384" s="5">
        <v>2</v>
      </c>
      <c r="J384" s="5">
        <f>Table13[[#This Row],[ quantity_sold]]*Table13[[#This Row],[ sales_price]]</f>
        <v>25077</v>
      </c>
      <c r="K384" s="5" t="str">
        <f>TEXT(Table13[[#This Row],[date]],"yyy")</f>
        <v>2021</v>
      </c>
      <c r="L384" s="5" t="str">
        <f>TEXT(Table13[[#This Row],[date]],"mmm")</f>
        <v>Jan</v>
      </c>
    </row>
    <row r="385" spans="1:12" x14ac:dyDescent="0.25">
      <c r="A385" s="6">
        <v>44214</v>
      </c>
      <c r="B385" s="5">
        <v>17</v>
      </c>
      <c r="C385" s="5">
        <v>33</v>
      </c>
      <c r="D385" s="5">
        <v>112</v>
      </c>
      <c r="E385" s="5" t="s">
        <v>15</v>
      </c>
      <c r="F385" s="5">
        <v>9</v>
      </c>
      <c r="G385" s="5">
        <v>23</v>
      </c>
      <c r="H385" s="5" t="s">
        <v>11</v>
      </c>
      <c r="I385" s="5">
        <v>8</v>
      </c>
      <c r="J385" s="5">
        <f>Table13[[#This Row],[ quantity_sold]]*Table13[[#This Row],[ sales_price]]</f>
        <v>3696</v>
      </c>
      <c r="K385" s="5" t="str">
        <f>TEXT(Table13[[#This Row],[date]],"yyy")</f>
        <v>2021</v>
      </c>
      <c r="L385" s="5" t="str">
        <f>TEXT(Table13[[#This Row],[date]],"mmm")</f>
        <v>Jan</v>
      </c>
    </row>
    <row r="386" spans="1:12" x14ac:dyDescent="0.25">
      <c r="A386" s="6">
        <v>44215</v>
      </c>
      <c r="B386" s="5">
        <v>22</v>
      </c>
      <c r="C386" s="5">
        <v>26</v>
      </c>
      <c r="D386" s="5">
        <v>323</v>
      </c>
      <c r="E386" s="5" t="s">
        <v>15</v>
      </c>
      <c r="F386" s="5">
        <v>10</v>
      </c>
      <c r="G386" s="5">
        <v>65</v>
      </c>
      <c r="H386" s="5" t="s">
        <v>14</v>
      </c>
      <c r="I386" s="5">
        <v>7</v>
      </c>
      <c r="J386" s="5">
        <f>Table13[[#This Row],[ quantity_sold]]*Table13[[#This Row],[ sales_price]]</f>
        <v>8398</v>
      </c>
      <c r="K386" s="5" t="str">
        <f>TEXT(Table13[[#This Row],[date]],"yyy")</f>
        <v>2021</v>
      </c>
      <c r="L386" s="5" t="str">
        <f>TEXT(Table13[[#This Row],[date]],"mmm")</f>
        <v>Jan</v>
      </c>
    </row>
    <row r="387" spans="1:12" x14ac:dyDescent="0.25">
      <c r="A387" s="6">
        <v>44216</v>
      </c>
      <c r="B387" s="5">
        <v>32</v>
      </c>
      <c r="C387" s="5">
        <v>51</v>
      </c>
      <c r="D387" s="5">
        <v>223</v>
      </c>
      <c r="E387" s="5" t="s">
        <v>15</v>
      </c>
      <c r="F387" s="5">
        <v>11</v>
      </c>
      <c r="G387" s="5">
        <v>55</v>
      </c>
      <c r="H387" s="5" t="s">
        <v>11</v>
      </c>
      <c r="I387" s="5">
        <v>5</v>
      </c>
      <c r="J387" s="5">
        <f>Table13[[#This Row],[ quantity_sold]]*Table13[[#This Row],[ sales_price]]</f>
        <v>11373</v>
      </c>
      <c r="K387" s="5" t="str">
        <f>TEXT(Table13[[#This Row],[date]],"yyy")</f>
        <v>2021</v>
      </c>
      <c r="L387" s="5" t="str">
        <f>TEXT(Table13[[#This Row],[date]],"mmm")</f>
        <v>Jan</v>
      </c>
    </row>
    <row r="388" spans="1:12" x14ac:dyDescent="0.25">
      <c r="A388" s="6">
        <v>44217</v>
      </c>
      <c r="B388" s="5">
        <v>11</v>
      </c>
      <c r="C388" s="5">
        <v>22</v>
      </c>
      <c r="D388" s="5">
        <v>43</v>
      </c>
      <c r="E388" s="5" t="s">
        <v>15</v>
      </c>
      <c r="F388" s="5">
        <v>12</v>
      </c>
      <c r="G388" s="5">
        <v>60</v>
      </c>
      <c r="H388" s="5" t="s">
        <v>11</v>
      </c>
      <c r="I388" s="5">
        <v>4</v>
      </c>
      <c r="J388" s="5">
        <f>Table13[[#This Row],[ quantity_sold]]*Table13[[#This Row],[ sales_price]]</f>
        <v>946</v>
      </c>
      <c r="K388" s="5" t="str">
        <f>TEXT(Table13[[#This Row],[date]],"yyy")</f>
        <v>2021</v>
      </c>
      <c r="L388" s="5" t="str">
        <f>TEXT(Table13[[#This Row],[date]],"mmm")</f>
        <v>Jan</v>
      </c>
    </row>
    <row r="389" spans="1:12" x14ac:dyDescent="0.25">
      <c r="A389" s="6">
        <v>44218</v>
      </c>
      <c r="B389" s="5">
        <v>33</v>
      </c>
      <c r="C389" s="5">
        <v>44</v>
      </c>
      <c r="D389" s="5">
        <v>44</v>
      </c>
      <c r="E389" s="5" t="s">
        <v>10</v>
      </c>
      <c r="F389" s="5">
        <v>13</v>
      </c>
      <c r="G389" s="5">
        <v>49</v>
      </c>
      <c r="H389" s="5" t="s">
        <v>14</v>
      </c>
      <c r="I389" s="5">
        <v>7</v>
      </c>
      <c r="J389" s="5">
        <f>Table13[[#This Row],[ quantity_sold]]*Table13[[#This Row],[ sales_price]]</f>
        <v>1936</v>
      </c>
      <c r="K389" s="5" t="str">
        <f>TEXT(Table13[[#This Row],[date]],"yyy")</f>
        <v>2021</v>
      </c>
      <c r="L389" s="5" t="str">
        <f>TEXT(Table13[[#This Row],[date]],"mmm")</f>
        <v>Jan</v>
      </c>
    </row>
    <row r="390" spans="1:12" x14ac:dyDescent="0.25">
      <c r="A390" s="6">
        <v>44219</v>
      </c>
      <c r="B390" s="5">
        <v>26</v>
      </c>
      <c r="C390" s="5">
        <v>7</v>
      </c>
      <c r="D390" s="5">
        <v>7</v>
      </c>
      <c r="E390" s="5" t="s">
        <v>15</v>
      </c>
      <c r="F390" s="5">
        <v>14</v>
      </c>
      <c r="G390" s="5">
        <v>29</v>
      </c>
      <c r="H390" s="5" t="s">
        <v>11</v>
      </c>
      <c r="I390" s="5">
        <v>7</v>
      </c>
      <c r="J390" s="5">
        <f>Table13[[#This Row],[ quantity_sold]]*Table13[[#This Row],[ sales_price]]</f>
        <v>49</v>
      </c>
      <c r="K390" s="5" t="str">
        <f>TEXT(Table13[[#This Row],[date]],"yyy")</f>
        <v>2021</v>
      </c>
      <c r="L390" s="5" t="str">
        <f>TEXT(Table13[[#This Row],[date]],"mmm")</f>
        <v>Jan</v>
      </c>
    </row>
    <row r="391" spans="1:12" x14ac:dyDescent="0.25">
      <c r="A391" s="6">
        <v>44220</v>
      </c>
      <c r="B391" s="5">
        <v>51</v>
      </c>
      <c r="C391" s="5">
        <v>55</v>
      </c>
      <c r="D391" s="5">
        <v>55</v>
      </c>
      <c r="E391" s="5" t="s">
        <v>10</v>
      </c>
      <c r="F391" s="5">
        <v>15</v>
      </c>
      <c r="G391" s="5">
        <v>36</v>
      </c>
      <c r="H391" s="5" t="s">
        <v>11</v>
      </c>
      <c r="I391" s="5">
        <v>8</v>
      </c>
      <c r="J391" s="5">
        <f>Table13[[#This Row],[ quantity_sold]]*Table13[[#This Row],[ sales_price]]</f>
        <v>3025</v>
      </c>
      <c r="K391" s="5" t="str">
        <f>TEXT(Table13[[#This Row],[date]],"yyy")</f>
        <v>2021</v>
      </c>
      <c r="L391" s="5" t="str">
        <f>TEXT(Table13[[#This Row],[date]],"mmm")</f>
        <v>Jan</v>
      </c>
    </row>
    <row r="392" spans="1:12" x14ac:dyDescent="0.25">
      <c r="A392" s="6">
        <v>44221</v>
      </c>
      <c r="B392" s="5">
        <v>13</v>
      </c>
      <c r="C392" s="5">
        <v>74</v>
      </c>
      <c r="D392" s="5">
        <v>74</v>
      </c>
      <c r="E392" s="5" t="s">
        <v>15</v>
      </c>
      <c r="F392" s="5">
        <v>16</v>
      </c>
      <c r="G392" s="5">
        <v>37</v>
      </c>
      <c r="H392" s="5" t="s">
        <v>11</v>
      </c>
      <c r="I392" s="5">
        <v>4</v>
      </c>
      <c r="J392" s="5">
        <f>Table13[[#This Row],[ quantity_sold]]*Table13[[#This Row],[ sales_price]]</f>
        <v>5476</v>
      </c>
      <c r="K392" s="5" t="str">
        <f>TEXT(Table13[[#This Row],[date]],"yyy")</f>
        <v>2021</v>
      </c>
      <c r="L392" s="5" t="str">
        <f>TEXT(Table13[[#This Row],[date]],"mmm")</f>
        <v>Jan</v>
      </c>
    </row>
    <row r="393" spans="1:12" x14ac:dyDescent="0.25">
      <c r="A393" s="6">
        <v>44222</v>
      </c>
      <c r="B393" s="5">
        <v>17</v>
      </c>
      <c r="C393" s="5">
        <v>39</v>
      </c>
      <c r="D393" s="5">
        <v>39</v>
      </c>
      <c r="E393" s="5" t="s">
        <v>10</v>
      </c>
      <c r="F393" s="5">
        <v>17</v>
      </c>
      <c r="G393" s="5">
        <v>25</v>
      </c>
      <c r="H393" s="5" t="s">
        <v>11</v>
      </c>
      <c r="I393" s="5">
        <v>9</v>
      </c>
      <c r="J393" s="5">
        <f>Table13[[#This Row],[ quantity_sold]]*Table13[[#This Row],[ sales_price]]</f>
        <v>1521</v>
      </c>
      <c r="K393" s="5" t="str">
        <f>TEXT(Table13[[#This Row],[date]],"yyy")</f>
        <v>2021</v>
      </c>
      <c r="L393" s="5" t="str">
        <f>TEXT(Table13[[#This Row],[date]],"mmm")</f>
        <v>Jan</v>
      </c>
    </row>
    <row r="394" spans="1:12" x14ac:dyDescent="0.25">
      <c r="A394" s="6">
        <v>44223</v>
      </c>
      <c r="B394" s="5">
        <v>22</v>
      </c>
      <c r="C394" s="5">
        <v>112</v>
      </c>
      <c r="D394" s="5">
        <v>26</v>
      </c>
      <c r="E394" s="5" t="s">
        <v>10</v>
      </c>
      <c r="F394" s="5">
        <v>18</v>
      </c>
      <c r="G394" s="5">
        <v>33</v>
      </c>
      <c r="H394" s="5" t="s">
        <v>11</v>
      </c>
      <c r="I394" s="5">
        <v>1</v>
      </c>
      <c r="J394" s="5">
        <f>Table13[[#This Row],[ quantity_sold]]*Table13[[#This Row],[ sales_price]]</f>
        <v>2912</v>
      </c>
      <c r="K394" s="5" t="str">
        <f>TEXT(Table13[[#This Row],[date]],"yyy")</f>
        <v>2021</v>
      </c>
      <c r="L394" s="5" t="str">
        <f>TEXT(Table13[[#This Row],[date]],"mmm")</f>
        <v>Jan</v>
      </c>
    </row>
    <row r="395" spans="1:12" x14ac:dyDescent="0.25">
      <c r="A395" s="6">
        <v>44224</v>
      </c>
      <c r="B395" s="5">
        <v>32</v>
      </c>
      <c r="C395" s="5">
        <v>323</v>
      </c>
      <c r="D395" s="5">
        <v>51</v>
      </c>
      <c r="E395" s="5" t="s">
        <v>12</v>
      </c>
      <c r="F395" s="5">
        <v>19</v>
      </c>
      <c r="G395" s="5">
        <v>52</v>
      </c>
      <c r="H395" s="5" t="s">
        <v>14</v>
      </c>
      <c r="I395" s="5">
        <v>1</v>
      </c>
      <c r="J395" s="5">
        <f>Table13[[#This Row],[ quantity_sold]]*Table13[[#This Row],[ sales_price]]</f>
        <v>16473</v>
      </c>
      <c r="K395" s="5" t="str">
        <f>TEXT(Table13[[#This Row],[date]],"yyy")</f>
        <v>2021</v>
      </c>
      <c r="L395" s="5" t="str">
        <f>TEXT(Table13[[#This Row],[date]],"mmm")</f>
        <v>Jan</v>
      </c>
    </row>
    <row r="396" spans="1:12" x14ac:dyDescent="0.25">
      <c r="A396" s="6">
        <v>44225</v>
      </c>
      <c r="B396" s="5">
        <v>11</v>
      </c>
      <c r="C396" s="5">
        <v>223</v>
      </c>
      <c r="D396" s="5">
        <v>13</v>
      </c>
      <c r="E396" s="5" t="s">
        <v>13</v>
      </c>
      <c r="F396" s="5">
        <v>20</v>
      </c>
      <c r="G396" s="5">
        <v>23</v>
      </c>
      <c r="H396" s="5" t="s">
        <v>14</v>
      </c>
      <c r="I396" s="5">
        <v>2</v>
      </c>
      <c r="J396" s="5">
        <f>Table13[[#This Row],[ quantity_sold]]*Table13[[#This Row],[ sales_price]]</f>
        <v>2899</v>
      </c>
      <c r="K396" s="5" t="str">
        <f>TEXT(Table13[[#This Row],[date]],"yyy")</f>
        <v>2021</v>
      </c>
      <c r="L396" s="5" t="str">
        <f>TEXT(Table13[[#This Row],[date]],"mmm")</f>
        <v>Jan</v>
      </c>
    </row>
    <row r="397" spans="1:12" x14ac:dyDescent="0.25">
      <c r="A397" s="6">
        <v>44226</v>
      </c>
      <c r="B397" s="5">
        <v>33</v>
      </c>
      <c r="C397" s="5">
        <v>43</v>
      </c>
      <c r="D397" s="5">
        <v>17</v>
      </c>
      <c r="E397" s="5" t="s">
        <v>15</v>
      </c>
      <c r="F397" s="5">
        <v>21</v>
      </c>
      <c r="G397" s="5">
        <v>65</v>
      </c>
      <c r="H397" s="5" t="s">
        <v>14</v>
      </c>
      <c r="I397" s="5">
        <v>2</v>
      </c>
      <c r="J397" s="5">
        <f>Table13[[#This Row],[ quantity_sold]]*Table13[[#This Row],[ sales_price]]</f>
        <v>731</v>
      </c>
      <c r="K397" s="5" t="str">
        <f>TEXT(Table13[[#This Row],[date]],"yyy")</f>
        <v>2021</v>
      </c>
      <c r="L397" s="5" t="str">
        <f>TEXT(Table13[[#This Row],[date]],"mmm")</f>
        <v>Jan</v>
      </c>
    </row>
    <row r="398" spans="1:12" x14ac:dyDescent="0.25">
      <c r="A398" s="6">
        <v>44227</v>
      </c>
      <c r="B398" s="5">
        <v>26</v>
      </c>
      <c r="C398" s="5">
        <v>643</v>
      </c>
      <c r="D398" s="5">
        <v>44</v>
      </c>
      <c r="E398" s="5" t="s">
        <v>16</v>
      </c>
      <c r="F398" s="5">
        <v>22</v>
      </c>
      <c r="G398" s="5">
        <v>55</v>
      </c>
      <c r="H398" s="5" t="s">
        <v>14</v>
      </c>
      <c r="I398" s="5">
        <v>1</v>
      </c>
      <c r="J398" s="5">
        <f>Table13[[#This Row],[ quantity_sold]]*Table13[[#This Row],[ sales_price]]</f>
        <v>28292</v>
      </c>
      <c r="K398" s="5" t="str">
        <f>TEXT(Table13[[#This Row],[date]],"yyy")</f>
        <v>2021</v>
      </c>
      <c r="L398" s="5" t="str">
        <f>TEXT(Table13[[#This Row],[date]],"mmm")</f>
        <v>Jan</v>
      </c>
    </row>
    <row r="399" spans="1:12" x14ac:dyDescent="0.25">
      <c r="A399" s="6">
        <v>44228</v>
      </c>
      <c r="B399" s="5">
        <v>51</v>
      </c>
      <c r="C399" s="5">
        <v>33</v>
      </c>
      <c r="D399" s="5">
        <v>7</v>
      </c>
      <c r="E399" s="5" t="s">
        <v>16</v>
      </c>
      <c r="F399" s="5">
        <v>23</v>
      </c>
      <c r="G399" s="5">
        <v>60</v>
      </c>
      <c r="H399" s="5" t="s">
        <v>11</v>
      </c>
      <c r="I399" s="5">
        <v>5</v>
      </c>
      <c r="J399" s="5">
        <f>Table13[[#This Row],[ quantity_sold]]*Table13[[#This Row],[ sales_price]]</f>
        <v>231</v>
      </c>
      <c r="K399" s="5" t="str">
        <f>TEXT(Table13[[#This Row],[date]],"yyy")</f>
        <v>2021</v>
      </c>
      <c r="L399" s="5" t="str">
        <f>TEXT(Table13[[#This Row],[date]],"mmm")</f>
        <v>Feb</v>
      </c>
    </row>
    <row r="400" spans="1:12" x14ac:dyDescent="0.25">
      <c r="A400" s="6">
        <v>44229</v>
      </c>
      <c r="B400" s="5">
        <v>13</v>
      </c>
      <c r="C400" s="5">
        <v>26</v>
      </c>
      <c r="D400" s="5">
        <v>55</v>
      </c>
      <c r="E400" s="5" t="s">
        <v>16</v>
      </c>
      <c r="F400" s="5">
        <v>24</v>
      </c>
      <c r="G400" s="5">
        <v>29</v>
      </c>
      <c r="H400" s="5" t="s">
        <v>11</v>
      </c>
      <c r="I400" s="5">
        <v>6</v>
      </c>
      <c r="J400" s="5">
        <f>Table13[[#This Row],[ quantity_sold]]*Table13[[#This Row],[ sales_price]]</f>
        <v>1430</v>
      </c>
      <c r="K400" s="5" t="str">
        <f>TEXT(Table13[[#This Row],[date]],"yyy")</f>
        <v>2021</v>
      </c>
      <c r="L400" s="5" t="str">
        <f>TEXT(Table13[[#This Row],[date]],"mmm")</f>
        <v>Feb</v>
      </c>
    </row>
    <row r="401" spans="1:12" x14ac:dyDescent="0.25">
      <c r="A401" s="6">
        <v>44230</v>
      </c>
      <c r="B401" s="5">
        <v>17</v>
      </c>
      <c r="C401" s="5">
        <v>51</v>
      </c>
      <c r="D401" s="5">
        <v>74</v>
      </c>
      <c r="E401" s="5" t="s">
        <v>16</v>
      </c>
      <c r="F401" s="5">
        <v>25</v>
      </c>
      <c r="G401" s="5">
        <v>36</v>
      </c>
      <c r="H401" s="5" t="s">
        <v>11</v>
      </c>
      <c r="I401" s="5">
        <v>8</v>
      </c>
      <c r="J401" s="5">
        <f>Table13[[#This Row],[ quantity_sold]]*Table13[[#This Row],[ sales_price]]</f>
        <v>3774</v>
      </c>
      <c r="K401" s="5" t="str">
        <f>TEXT(Table13[[#This Row],[date]],"yyy")</f>
        <v>2021</v>
      </c>
      <c r="L401" s="5" t="str">
        <f>TEXT(Table13[[#This Row],[date]],"mmm")</f>
        <v>Feb</v>
      </c>
    </row>
    <row r="402" spans="1:12" x14ac:dyDescent="0.25">
      <c r="A402" s="6">
        <v>44231</v>
      </c>
      <c r="B402" s="5">
        <v>22</v>
      </c>
      <c r="C402" s="5">
        <v>22</v>
      </c>
      <c r="D402" s="5">
        <v>39</v>
      </c>
      <c r="E402" s="5" t="s">
        <v>15</v>
      </c>
      <c r="F402" s="5">
        <v>1</v>
      </c>
      <c r="G402" s="5">
        <v>25</v>
      </c>
      <c r="H402" s="5" t="s">
        <v>11</v>
      </c>
      <c r="I402" s="5">
        <v>5</v>
      </c>
      <c r="J402" s="5">
        <f>Table13[[#This Row],[ quantity_sold]]*Table13[[#This Row],[ sales_price]]</f>
        <v>858</v>
      </c>
      <c r="K402" s="5" t="str">
        <f>TEXT(Table13[[#This Row],[date]],"yyy")</f>
        <v>2021</v>
      </c>
      <c r="L402" s="5" t="str">
        <f>TEXT(Table13[[#This Row],[date]],"mmm")</f>
        <v>Feb</v>
      </c>
    </row>
    <row r="403" spans="1:12" x14ac:dyDescent="0.25">
      <c r="A403" s="6">
        <v>44232</v>
      </c>
      <c r="B403" s="5">
        <v>32</v>
      </c>
      <c r="C403" s="5">
        <v>44</v>
      </c>
      <c r="D403" s="5">
        <v>112</v>
      </c>
      <c r="E403" s="5" t="s">
        <v>12</v>
      </c>
      <c r="F403" s="5">
        <v>2</v>
      </c>
      <c r="G403" s="5">
        <v>33</v>
      </c>
      <c r="H403" s="5" t="s">
        <v>11</v>
      </c>
      <c r="I403" s="5">
        <v>4</v>
      </c>
      <c r="J403" s="5">
        <f>Table13[[#This Row],[ quantity_sold]]*Table13[[#This Row],[ sales_price]]</f>
        <v>4928</v>
      </c>
      <c r="K403" s="5" t="str">
        <f>TEXT(Table13[[#This Row],[date]],"yyy")</f>
        <v>2021</v>
      </c>
      <c r="L403" s="5" t="str">
        <f>TEXT(Table13[[#This Row],[date]],"mmm")</f>
        <v>Feb</v>
      </c>
    </row>
    <row r="404" spans="1:12" x14ac:dyDescent="0.25">
      <c r="A404" s="6">
        <v>44233</v>
      </c>
      <c r="B404" s="5">
        <v>11</v>
      </c>
      <c r="C404" s="5">
        <v>7</v>
      </c>
      <c r="D404" s="5">
        <v>323</v>
      </c>
      <c r="E404" s="5" t="s">
        <v>12</v>
      </c>
      <c r="F404" s="5">
        <v>3</v>
      </c>
      <c r="G404" s="5">
        <v>52</v>
      </c>
      <c r="H404" s="5" t="s">
        <v>14</v>
      </c>
      <c r="I404" s="5">
        <v>3</v>
      </c>
      <c r="J404" s="5">
        <f>Table13[[#This Row],[ quantity_sold]]*Table13[[#This Row],[ sales_price]]</f>
        <v>2261</v>
      </c>
      <c r="K404" s="5" t="str">
        <f>TEXT(Table13[[#This Row],[date]],"yyy")</f>
        <v>2021</v>
      </c>
      <c r="L404" s="5" t="str">
        <f>TEXT(Table13[[#This Row],[date]],"mmm")</f>
        <v>Feb</v>
      </c>
    </row>
    <row r="405" spans="1:12" x14ac:dyDescent="0.25">
      <c r="A405" s="6">
        <v>44234</v>
      </c>
      <c r="B405" s="5">
        <v>33</v>
      </c>
      <c r="C405" s="5">
        <v>55</v>
      </c>
      <c r="D405" s="5">
        <v>223</v>
      </c>
      <c r="E405" s="5" t="s">
        <v>15</v>
      </c>
      <c r="F405" s="5">
        <v>4</v>
      </c>
      <c r="G405" s="5">
        <v>29</v>
      </c>
      <c r="H405" s="5" t="s">
        <v>11</v>
      </c>
      <c r="I405" s="5">
        <v>3</v>
      </c>
      <c r="J405" s="5">
        <f>Table13[[#This Row],[ quantity_sold]]*Table13[[#This Row],[ sales_price]]</f>
        <v>12265</v>
      </c>
      <c r="K405" s="5" t="str">
        <f>TEXT(Table13[[#This Row],[date]],"yyy")</f>
        <v>2021</v>
      </c>
      <c r="L405" s="5" t="str">
        <f>TEXT(Table13[[#This Row],[date]],"mmm")</f>
        <v>Feb</v>
      </c>
    </row>
    <row r="406" spans="1:12" x14ac:dyDescent="0.25">
      <c r="A406" s="6">
        <v>44235</v>
      </c>
      <c r="B406" s="5">
        <v>26</v>
      </c>
      <c r="C406" s="5">
        <v>74</v>
      </c>
      <c r="D406" s="5">
        <v>43</v>
      </c>
      <c r="E406" s="5" t="s">
        <v>15</v>
      </c>
      <c r="F406" s="5">
        <v>5</v>
      </c>
      <c r="G406" s="5">
        <v>36</v>
      </c>
      <c r="H406" s="5" t="s">
        <v>11</v>
      </c>
      <c r="I406" s="5">
        <v>2</v>
      </c>
      <c r="J406" s="5">
        <f>Table13[[#This Row],[ quantity_sold]]*Table13[[#This Row],[ sales_price]]</f>
        <v>3182</v>
      </c>
      <c r="K406" s="5" t="str">
        <f>TEXT(Table13[[#This Row],[date]],"yyy")</f>
        <v>2021</v>
      </c>
      <c r="L406" s="5" t="str">
        <f>TEXT(Table13[[#This Row],[date]],"mmm")</f>
        <v>Feb</v>
      </c>
    </row>
    <row r="407" spans="1:12" x14ac:dyDescent="0.25">
      <c r="A407" s="6">
        <v>44236</v>
      </c>
      <c r="B407" s="5">
        <v>51</v>
      </c>
      <c r="C407" s="5">
        <v>39</v>
      </c>
      <c r="D407" s="5">
        <v>44</v>
      </c>
      <c r="E407" s="5" t="s">
        <v>12</v>
      </c>
      <c r="F407" s="5">
        <v>6</v>
      </c>
      <c r="G407" s="5">
        <v>37</v>
      </c>
      <c r="H407" s="5" t="s">
        <v>11</v>
      </c>
      <c r="I407" s="5">
        <v>8</v>
      </c>
      <c r="J407" s="5">
        <f>Table13[[#This Row],[ quantity_sold]]*Table13[[#This Row],[ sales_price]]</f>
        <v>1716</v>
      </c>
      <c r="K407" s="5" t="str">
        <f>TEXT(Table13[[#This Row],[date]],"yyy")</f>
        <v>2021</v>
      </c>
      <c r="L407" s="5" t="str">
        <f>TEXT(Table13[[#This Row],[date]],"mmm")</f>
        <v>Feb</v>
      </c>
    </row>
    <row r="408" spans="1:12" x14ac:dyDescent="0.25">
      <c r="A408" s="6">
        <v>44237</v>
      </c>
      <c r="B408" s="5">
        <v>13</v>
      </c>
      <c r="C408" s="5">
        <v>112</v>
      </c>
      <c r="D408" s="5">
        <v>7</v>
      </c>
      <c r="E408" s="5" t="s">
        <v>10</v>
      </c>
      <c r="F408" s="5">
        <v>7</v>
      </c>
      <c r="G408" s="5">
        <v>42</v>
      </c>
      <c r="H408" s="5" t="s">
        <v>14</v>
      </c>
      <c r="I408" s="5">
        <v>7</v>
      </c>
      <c r="J408" s="5">
        <f>Table13[[#This Row],[ quantity_sold]]*Table13[[#This Row],[ sales_price]]</f>
        <v>784</v>
      </c>
      <c r="K408" s="5" t="str">
        <f>TEXT(Table13[[#This Row],[date]],"yyy")</f>
        <v>2021</v>
      </c>
      <c r="L408" s="5" t="str">
        <f>TEXT(Table13[[#This Row],[date]],"mmm")</f>
        <v>Feb</v>
      </c>
    </row>
    <row r="409" spans="1:12" x14ac:dyDescent="0.25">
      <c r="A409" s="6">
        <v>44238</v>
      </c>
      <c r="B409" s="5">
        <v>17</v>
      </c>
      <c r="C409" s="5">
        <v>323</v>
      </c>
      <c r="D409" s="5">
        <v>55</v>
      </c>
      <c r="E409" s="5" t="s">
        <v>12</v>
      </c>
      <c r="F409" s="5">
        <v>8</v>
      </c>
      <c r="G409" s="5">
        <v>23</v>
      </c>
      <c r="H409" s="5" t="s">
        <v>14</v>
      </c>
      <c r="I409" s="5">
        <v>5</v>
      </c>
      <c r="J409" s="5">
        <f>Table13[[#This Row],[ quantity_sold]]*Table13[[#This Row],[ sales_price]]</f>
        <v>17765</v>
      </c>
      <c r="K409" s="5" t="str">
        <f>TEXT(Table13[[#This Row],[date]],"yyy")</f>
        <v>2021</v>
      </c>
      <c r="L409" s="5" t="str">
        <f>TEXT(Table13[[#This Row],[date]],"mmm")</f>
        <v>Feb</v>
      </c>
    </row>
    <row r="410" spans="1:12" x14ac:dyDescent="0.25">
      <c r="A410" s="6">
        <v>44239</v>
      </c>
      <c r="B410" s="5">
        <v>22</v>
      </c>
      <c r="C410" s="5">
        <v>223</v>
      </c>
      <c r="D410" s="5">
        <v>74</v>
      </c>
      <c r="E410" s="5" t="s">
        <v>13</v>
      </c>
      <c r="F410" s="5">
        <v>9</v>
      </c>
      <c r="G410" s="5">
        <v>23</v>
      </c>
      <c r="H410" s="5" t="s">
        <v>11</v>
      </c>
      <c r="I410" s="5">
        <v>4</v>
      </c>
      <c r="J410" s="5">
        <f>Table13[[#This Row],[ quantity_sold]]*Table13[[#This Row],[ sales_price]]</f>
        <v>16502</v>
      </c>
      <c r="K410" s="5" t="str">
        <f>TEXT(Table13[[#This Row],[date]],"yyy")</f>
        <v>2021</v>
      </c>
      <c r="L410" s="5" t="str">
        <f>TEXT(Table13[[#This Row],[date]],"mmm")</f>
        <v>Feb</v>
      </c>
    </row>
    <row r="411" spans="1:12" x14ac:dyDescent="0.25">
      <c r="A411" s="6">
        <v>44240</v>
      </c>
      <c r="B411" s="5">
        <v>32</v>
      </c>
      <c r="C411" s="5">
        <v>43</v>
      </c>
      <c r="D411" s="5">
        <v>39</v>
      </c>
      <c r="E411" s="5" t="s">
        <v>15</v>
      </c>
      <c r="F411" s="5">
        <v>10</v>
      </c>
      <c r="G411" s="5">
        <v>65</v>
      </c>
      <c r="H411" s="5" t="s">
        <v>14</v>
      </c>
      <c r="I411" s="5">
        <v>7</v>
      </c>
      <c r="J411" s="5">
        <f>Table13[[#This Row],[ quantity_sold]]*Table13[[#This Row],[ sales_price]]</f>
        <v>1677</v>
      </c>
      <c r="K411" s="5" t="str">
        <f>TEXT(Table13[[#This Row],[date]],"yyy")</f>
        <v>2021</v>
      </c>
      <c r="L411" s="5" t="str">
        <f>TEXT(Table13[[#This Row],[date]],"mmm")</f>
        <v>Feb</v>
      </c>
    </row>
    <row r="412" spans="1:12" x14ac:dyDescent="0.25">
      <c r="A412" s="6">
        <v>44241</v>
      </c>
      <c r="B412" s="5">
        <v>11</v>
      </c>
      <c r="C412" s="5">
        <v>643</v>
      </c>
      <c r="D412" s="5">
        <v>26</v>
      </c>
      <c r="E412" s="5" t="s">
        <v>16</v>
      </c>
      <c r="F412" s="5">
        <v>11</v>
      </c>
      <c r="G412" s="5">
        <v>55</v>
      </c>
      <c r="H412" s="5" t="s">
        <v>11</v>
      </c>
      <c r="I412" s="5">
        <v>7</v>
      </c>
      <c r="J412" s="5">
        <f>Table13[[#This Row],[ quantity_sold]]*Table13[[#This Row],[ sales_price]]</f>
        <v>16718</v>
      </c>
      <c r="K412" s="5" t="str">
        <f>TEXT(Table13[[#This Row],[date]],"yyy")</f>
        <v>2021</v>
      </c>
      <c r="L412" s="5" t="str">
        <f>TEXT(Table13[[#This Row],[date]],"mmm")</f>
        <v>Feb</v>
      </c>
    </row>
    <row r="413" spans="1:12" x14ac:dyDescent="0.25">
      <c r="A413" s="6">
        <v>44242</v>
      </c>
      <c r="B413" s="5">
        <v>33</v>
      </c>
      <c r="C413" s="5">
        <v>33</v>
      </c>
      <c r="D413" s="5">
        <v>51</v>
      </c>
      <c r="E413" s="5" t="s">
        <v>15</v>
      </c>
      <c r="F413" s="5">
        <v>12</v>
      </c>
      <c r="G413" s="5">
        <v>60</v>
      </c>
      <c r="H413" s="5" t="s">
        <v>11</v>
      </c>
      <c r="I413" s="5">
        <v>8</v>
      </c>
      <c r="J413" s="5">
        <f>Table13[[#This Row],[ quantity_sold]]*Table13[[#This Row],[ sales_price]]</f>
        <v>1683</v>
      </c>
      <c r="K413" s="5" t="str">
        <f>TEXT(Table13[[#This Row],[date]],"yyy")</f>
        <v>2021</v>
      </c>
      <c r="L413" s="5" t="str">
        <f>TEXT(Table13[[#This Row],[date]],"mmm")</f>
        <v>Feb</v>
      </c>
    </row>
    <row r="414" spans="1:12" x14ac:dyDescent="0.25">
      <c r="A414" s="6">
        <v>44243</v>
      </c>
      <c r="B414" s="5">
        <v>26</v>
      </c>
      <c r="C414" s="5">
        <v>26</v>
      </c>
      <c r="D414" s="5">
        <v>13</v>
      </c>
      <c r="E414" s="5" t="s">
        <v>15</v>
      </c>
      <c r="F414" s="5">
        <v>13</v>
      </c>
      <c r="G414" s="5">
        <v>49</v>
      </c>
      <c r="H414" s="5" t="s">
        <v>14</v>
      </c>
      <c r="I414" s="5">
        <v>4</v>
      </c>
      <c r="J414" s="5">
        <f>Table13[[#This Row],[ quantity_sold]]*Table13[[#This Row],[ sales_price]]</f>
        <v>338</v>
      </c>
      <c r="K414" s="5" t="str">
        <f>TEXT(Table13[[#This Row],[date]],"yyy")</f>
        <v>2021</v>
      </c>
      <c r="L414" s="5" t="str">
        <f>TEXT(Table13[[#This Row],[date]],"mmm")</f>
        <v>Feb</v>
      </c>
    </row>
    <row r="415" spans="1:12" x14ac:dyDescent="0.25">
      <c r="A415" s="6">
        <v>44244</v>
      </c>
      <c r="B415" s="5">
        <v>51</v>
      </c>
      <c r="C415" s="5">
        <v>51</v>
      </c>
      <c r="D415" s="5">
        <v>17</v>
      </c>
      <c r="E415" s="5" t="s">
        <v>15</v>
      </c>
      <c r="F415" s="5">
        <v>14</v>
      </c>
      <c r="G415" s="5">
        <v>29</v>
      </c>
      <c r="H415" s="5" t="s">
        <v>11</v>
      </c>
      <c r="I415" s="5">
        <v>9</v>
      </c>
      <c r="J415" s="5">
        <f>Table13[[#This Row],[ quantity_sold]]*Table13[[#This Row],[ sales_price]]</f>
        <v>867</v>
      </c>
      <c r="K415" s="5" t="str">
        <f>TEXT(Table13[[#This Row],[date]],"yyy")</f>
        <v>2021</v>
      </c>
      <c r="L415" s="5" t="str">
        <f>TEXT(Table13[[#This Row],[date]],"mmm")</f>
        <v>Feb</v>
      </c>
    </row>
    <row r="416" spans="1:12" x14ac:dyDescent="0.25">
      <c r="A416" s="6">
        <v>44245</v>
      </c>
      <c r="B416" s="5">
        <v>13</v>
      </c>
      <c r="C416" s="5">
        <v>22</v>
      </c>
      <c r="D416" s="5">
        <v>44</v>
      </c>
      <c r="E416" s="5" t="s">
        <v>15</v>
      </c>
      <c r="F416" s="5">
        <v>15</v>
      </c>
      <c r="G416" s="5">
        <v>36</v>
      </c>
      <c r="H416" s="5" t="s">
        <v>11</v>
      </c>
      <c r="I416" s="5">
        <v>1</v>
      </c>
      <c r="J416" s="5">
        <f>Table13[[#This Row],[ quantity_sold]]*Table13[[#This Row],[ sales_price]]</f>
        <v>968</v>
      </c>
      <c r="K416" s="5" t="str">
        <f>TEXT(Table13[[#This Row],[date]],"yyy")</f>
        <v>2021</v>
      </c>
      <c r="L416" s="5" t="str">
        <f>TEXT(Table13[[#This Row],[date]],"mmm")</f>
        <v>Feb</v>
      </c>
    </row>
    <row r="417" spans="1:12" x14ac:dyDescent="0.25">
      <c r="A417" s="6">
        <v>44246</v>
      </c>
      <c r="B417" s="5">
        <v>17</v>
      </c>
      <c r="C417" s="5">
        <v>44</v>
      </c>
      <c r="D417" s="5">
        <v>7</v>
      </c>
      <c r="E417" s="5" t="s">
        <v>10</v>
      </c>
      <c r="F417" s="5">
        <v>16</v>
      </c>
      <c r="G417" s="5">
        <v>37</v>
      </c>
      <c r="H417" s="5" t="s">
        <v>11</v>
      </c>
      <c r="I417" s="5">
        <v>1</v>
      </c>
      <c r="J417" s="5">
        <f>Table13[[#This Row],[ quantity_sold]]*Table13[[#This Row],[ sales_price]]</f>
        <v>308</v>
      </c>
      <c r="K417" s="5" t="str">
        <f>TEXT(Table13[[#This Row],[date]],"yyy")</f>
        <v>2021</v>
      </c>
      <c r="L417" s="5" t="str">
        <f>TEXT(Table13[[#This Row],[date]],"mmm")</f>
        <v>Feb</v>
      </c>
    </row>
    <row r="418" spans="1:12" x14ac:dyDescent="0.25">
      <c r="A418" s="6">
        <v>44247</v>
      </c>
      <c r="B418" s="5">
        <v>22</v>
      </c>
      <c r="C418" s="5">
        <v>7</v>
      </c>
      <c r="D418" s="5">
        <v>55</v>
      </c>
      <c r="E418" s="5" t="s">
        <v>15</v>
      </c>
      <c r="F418" s="5">
        <v>17</v>
      </c>
      <c r="G418" s="5">
        <v>25</v>
      </c>
      <c r="H418" s="5" t="s">
        <v>11</v>
      </c>
      <c r="I418" s="5">
        <v>2</v>
      </c>
      <c r="J418" s="5">
        <f>Table13[[#This Row],[ quantity_sold]]*Table13[[#This Row],[ sales_price]]</f>
        <v>385</v>
      </c>
      <c r="K418" s="5" t="str">
        <f>TEXT(Table13[[#This Row],[date]],"yyy")</f>
        <v>2021</v>
      </c>
      <c r="L418" s="5" t="str">
        <f>TEXT(Table13[[#This Row],[date]],"mmm")</f>
        <v>Feb</v>
      </c>
    </row>
    <row r="419" spans="1:12" x14ac:dyDescent="0.25">
      <c r="A419" s="6">
        <v>44248</v>
      </c>
      <c r="B419" s="5">
        <v>32</v>
      </c>
      <c r="C419" s="5">
        <v>55</v>
      </c>
      <c r="D419" s="5">
        <v>74</v>
      </c>
      <c r="E419" s="5" t="s">
        <v>10</v>
      </c>
      <c r="F419" s="5">
        <v>18</v>
      </c>
      <c r="G419" s="5">
        <v>33</v>
      </c>
      <c r="H419" s="5" t="s">
        <v>11</v>
      </c>
      <c r="I419" s="5">
        <v>2</v>
      </c>
      <c r="J419" s="5">
        <f>Table13[[#This Row],[ quantity_sold]]*Table13[[#This Row],[ sales_price]]</f>
        <v>4070</v>
      </c>
      <c r="K419" s="5" t="str">
        <f>TEXT(Table13[[#This Row],[date]],"yyy")</f>
        <v>2021</v>
      </c>
      <c r="L419" s="5" t="str">
        <f>TEXT(Table13[[#This Row],[date]],"mmm")</f>
        <v>Feb</v>
      </c>
    </row>
    <row r="420" spans="1:12" x14ac:dyDescent="0.25">
      <c r="A420" s="6">
        <v>44249</v>
      </c>
      <c r="B420" s="5">
        <v>11</v>
      </c>
      <c r="C420" s="5">
        <v>74</v>
      </c>
      <c r="D420" s="5">
        <v>39</v>
      </c>
      <c r="E420" s="5" t="s">
        <v>15</v>
      </c>
      <c r="F420" s="5">
        <v>19</v>
      </c>
      <c r="G420" s="5">
        <v>52</v>
      </c>
      <c r="H420" s="5" t="s">
        <v>14</v>
      </c>
      <c r="I420" s="5">
        <v>1</v>
      </c>
      <c r="J420" s="5">
        <f>Table13[[#This Row],[ quantity_sold]]*Table13[[#This Row],[ sales_price]]</f>
        <v>2886</v>
      </c>
      <c r="K420" s="5" t="str">
        <f>TEXT(Table13[[#This Row],[date]],"yyy")</f>
        <v>2021</v>
      </c>
      <c r="L420" s="5" t="str">
        <f>TEXT(Table13[[#This Row],[date]],"mmm")</f>
        <v>Feb</v>
      </c>
    </row>
    <row r="421" spans="1:12" x14ac:dyDescent="0.25">
      <c r="A421" s="6">
        <v>44250</v>
      </c>
      <c r="B421" s="5">
        <v>33</v>
      </c>
      <c r="C421" s="5">
        <v>39</v>
      </c>
      <c r="D421" s="5">
        <v>112</v>
      </c>
      <c r="E421" s="5" t="s">
        <v>10</v>
      </c>
      <c r="F421" s="5">
        <v>20</v>
      </c>
      <c r="G421" s="5">
        <v>23</v>
      </c>
      <c r="H421" s="5" t="s">
        <v>14</v>
      </c>
      <c r="I421" s="5">
        <v>5</v>
      </c>
      <c r="J421" s="5">
        <f>Table13[[#This Row],[ quantity_sold]]*Table13[[#This Row],[ sales_price]]</f>
        <v>4368</v>
      </c>
      <c r="K421" s="5" t="str">
        <f>TEXT(Table13[[#This Row],[date]],"yyy")</f>
        <v>2021</v>
      </c>
      <c r="L421" s="5" t="str">
        <f>TEXT(Table13[[#This Row],[date]],"mmm")</f>
        <v>Feb</v>
      </c>
    </row>
    <row r="422" spans="1:12" x14ac:dyDescent="0.25">
      <c r="A422" s="6">
        <v>44251</v>
      </c>
      <c r="B422" s="5">
        <v>26</v>
      </c>
      <c r="C422" s="5">
        <v>112</v>
      </c>
      <c r="D422" s="5">
        <v>323</v>
      </c>
      <c r="E422" s="5" t="s">
        <v>10</v>
      </c>
      <c r="F422" s="5">
        <v>21</v>
      </c>
      <c r="G422" s="5">
        <v>65</v>
      </c>
      <c r="H422" s="5" t="s">
        <v>14</v>
      </c>
      <c r="I422" s="5">
        <v>6</v>
      </c>
      <c r="J422" s="5">
        <f>Table13[[#This Row],[ quantity_sold]]*Table13[[#This Row],[ sales_price]]</f>
        <v>36176</v>
      </c>
      <c r="K422" s="5" t="str">
        <f>TEXT(Table13[[#This Row],[date]],"yyy")</f>
        <v>2021</v>
      </c>
      <c r="L422" s="5" t="str">
        <f>TEXT(Table13[[#This Row],[date]],"mmm")</f>
        <v>Feb</v>
      </c>
    </row>
    <row r="423" spans="1:12" x14ac:dyDescent="0.25">
      <c r="A423" s="6">
        <v>44252</v>
      </c>
      <c r="B423" s="5">
        <v>51</v>
      </c>
      <c r="C423" s="5">
        <v>323</v>
      </c>
      <c r="D423" s="5">
        <v>223</v>
      </c>
      <c r="E423" s="5" t="s">
        <v>12</v>
      </c>
      <c r="F423" s="5">
        <v>22</v>
      </c>
      <c r="G423" s="5">
        <v>55</v>
      </c>
      <c r="H423" s="5" t="s">
        <v>14</v>
      </c>
      <c r="I423" s="5">
        <v>8</v>
      </c>
      <c r="J423" s="5">
        <f>Table13[[#This Row],[ quantity_sold]]*Table13[[#This Row],[ sales_price]]</f>
        <v>72029</v>
      </c>
      <c r="K423" s="5" t="str">
        <f>TEXT(Table13[[#This Row],[date]],"yyy")</f>
        <v>2021</v>
      </c>
      <c r="L423" s="5" t="str">
        <f>TEXT(Table13[[#This Row],[date]],"mmm")</f>
        <v>Feb</v>
      </c>
    </row>
    <row r="424" spans="1:12" x14ac:dyDescent="0.25">
      <c r="A424" s="6">
        <v>44253</v>
      </c>
      <c r="B424" s="5">
        <v>13</v>
      </c>
      <c r="C424" s="5">
        <v>223</v>
      </c>
      <c r="D424" s="5">
        <v>43</v>
      </c>
      <c r="E424" s="5" t="s">
        <v>13</v>
      </c>
      <c r="F424" s="5">
        <v>23</v>
      </c>
      <c r="G424" s="5">
        <v>60</v>
      </c>
      <c r="H424" s="5" t="s">
        <v>11</v>
      </c>
      <c r="I424" s="5">
        <v>5</v>
      </c>
      <c r="J424" s="5">
        <f>Table13[[#This Row],[ quantity_sold]]*Table13[[#This Row],[ sales_price]]</f>
        <v>9589</v>
      </c>
      <c r="K424" s="5" t="str">
        <f>TEXT(Table13[[#This Row],[date]],"yyy")</f>
        <v>2021</v>
      </c>
      <c r="L424" s="5" t="str">
        <f>TEXT(Table13[[#This Row],[date]],"mmm")</f>
        <v>Feb</v>
      </c>
    </row>
    <row r="425" spans="1:12" x14ac:dyDescent="0.25">
      <c r="A425" s="6">
        <v>44254</v>
      </c>
      <c r="B425" s="5">
        <v>17</v>
      </c>
      <c r="C425" s="5">
        <v>43</v>
      </c>
      <c r="D425" s="5">
        <v>44</v>
      </c>
      <c r="E425" s="5" t="s">
        <v>15</v>
      </c>
      <c r="F425" s="5">
        <v>24</v>
      </c>
      <c r="G425" s="5">
        <v>29</v>
      </c>
      <c r="H425" s="5" t="s">
        <v>11</v>
      </c>
      <c r="I425" s="5">
        <v>4</v>
      </c>
      <c r="J425" s="5">
        <f>Table13[[#This Row],[ quantity_sold]]*Table13[[#This Row],[ sales_price]]</f>
        <v>1892</v>
      </c>
      <c r="K425" s="5" t="str">
        <f>TEXT(Table13[[#This Row],[date]],"yyy")</f>
        <v>2021</v>
      </c>
      <c r="L425" s="5" t="str">
        <f>TEXT(Table13[[#This Row],[date]],"mmm")</f>
        <v>Feb</v>
      </c>
    </row>
    <row r="426" spans="1:12" x14ac:dyDescent="0.25">
      <c r="A426" s="6">
        <v>44255</v>
      </c>
      <c r="B426" s="5">
        <v>22</v>
      </c>
      <c r="C426" s="5">
        <v>643</v>
      </c>
      <c r="D426" s="5">
        <v>7</v>
      </c>
      <c r="E426" s="5" t="s">
        <v>16</v>
      </c>
      <c r="F426" s="5">
        <v>25</v>
      </c>
      <c r="G426" s="5">
        <v>36</v>
      </c>
      <c r="H426" s="5" t="s">
        <v>11</v>
      </c>
      <c r="I426" s="5">
        <v>3</v>
      </c>
      <c r="J426" s="5">
        <f>Table13[[#This Row],[ quantity_sold]]*Table13[[#This Row],[ sales_price]]</f>
        <v>4501</v>
      </c>
      <c r="K426" s="5" t="str">
        <f>TEXT(Table13[[#This Row],[date]],"yyy")</f>
        <v>2021</v>
      </c>
      <c r="L426" s="5" t="str">
        <f>TEXT(Table13[[#This Row],[date]],"mmm")</f>
        <v>Feb</v>
      </c>
    </row>
    <row r="427" spans="1:12" x14ac:dyDescent="0.25">
      <c r="A427" s="6">
        <v>44256</v>
      </c>
      <c r="B427" s="5">
        <v>32</v>
      </c>
      <c r="C427" s="5">
        <v>33</v>
      </c>
      <c r="D427" s="5">
        <v>55</v>
      </c>
      <c r="E427" s="5" t="s">
        <v>16</v>
      </c>
      <c r="F427" s="5">
        <v>1</v>
      </c>
      <c r="G427" s="5">
        <v>25</v>
      </c>
      <c r="H427" s="5" t="s">
        <v>11</v>
      </c>
      <c r="I427" s="5">
        <v>3</v>
      </c>
      <c r="J427" s="5">
        <f>Table13[[#This Row],[ quantity_sold]]*Table13[[#This Row],[ sales_price]]</f>
        <v>1815</v>
      </c>
      <c r="K427" s="5" t="str">
        <f>TEXT(Table13[[#This Row],[date]],"yyy")</f>
        <v>2021</v>
      </c>
      <c r="L427" s="5" t="str">
        <f>TEXT(Table13[[#This Row],[date]],"mmm")</f>
        <v>Mar</v>
      </c>
    </row>
    <row r="428" spans="1:12" x14ac:dyDescent="0.25">
      <c r="A428" s="6">
        <v>44257</v>
      </c>
      <c r="B428" s="5">
        <v>11</v>
      </c>
      <c r="C428" s="5">
        <v>26</v>
      </c>
      <c r="D428" s="5">
        <v>74</v>
      </c>
      <c r="E428" s="5" t="s">
        <v>16</v>
      </c>
      <c r="F428" s="5">
        <v>2</v>
      </c>
      <c r="G428" s="5">
        <v>33</v>
      </c>
      <c r="H428" s="5" t="s">
        <v>11</v>
      </c>
      <c r="I428" s="5">
        <v>2</v>
      </c>
      <c r="J428" s="5">
        <f>Table13[[#This Row],[ quantity_sold]]*Table13[[#This Row],[ sales_price]]</f>
        <v>1924</v>
      </c>
      <c r="K428" s="5" t="str">
        <f>TEXT(Table13[[#This Row],[date]],"yyy")</f>
        <v>2021</v>
      </c>
      <c r="L428" s="5" t="str">
        <f>TEXT(Table13[[#This Row],[date]],"mmm")</f>
        <v>Mar</v>
      </c>
    </row>
    <row r="429" spans="1:12" x14ac:dyDescent="0.25">
      <c r="A429" s="6">
        <v>44258</v>
      </c>
      <c r="B429" s="5">
        <v>33</v>
      </c>
      <c r="C429" s="5">
        <v>51</v>
      </c>
      <c r="D429" s="5">
        <v>39</v>
      </c>
      <c r="E429" s="5" t="s">
        <v>16</v>
      </c>
      <c r="F429" s="5">
        <v>3</v>
      </c>
      <c r="G429" s="5">
        <v>52</v>
      </c>
      <c r="H429" s="5" t="s">
        <v>14</v>
      </c>
      <c r="I429" s="5">
        <v>8</v>
      </c>
      <c r="J429" s="5">
        <f>Table13[[#This Row],[ quantity_sold]]*Table13[[#This Row],[ sales_price]]</f>
        <v>1989</v>
      </c>
      <c r="K429" s="5" t="str">
        <f>TEXT(Table13[[#This Row],[date]],"yyy")</f>
        <v>2021</v>
      </c>
      <c r="L429" s="5" t="str">
        <f>TEXT(Table13[[#This Row],[date]],"mmm")</f>
        <v>Mar</v>
      </c>
    </row>
    <row r="430" spans="1:12" x14ac:dyDescent="0.25">
      <c r="A430" s="6">
        <v>44259</v>
      </c>
      <c r="B430" s="5">
        <v>26</v>
      </c>
      <c r="C430" s="5">
        <v>22</v>
      </c>
      <c r="D430" s="5">
        <v>26</v>
      </c>
      <c r="E430" s="5" t="s">
        <v>15</v>
      </c>
      <c r="F430" s="5">
        <v>4</v>
      </c>
      <c r="G430" s="5">
        <v>29</v>
      </c>
      <c r="H430" s="5" t="s">
        <v>11</v>
      </c>
      <c r="I430" s="5">
        <v>7</v>
      </c>
      <c r="J430" s="5">
        <f>Table13[[#This Row],[ quantity_sold]]*Table13[[#This Row],[ sales_price]]</f>
        <v>572</v>
      </c>
      <c r="K430" s="5" t="str">
        <f>TEXT(Table13[[#This Row],[date]],"yyy")</f>
        <v>2021</v>
      </c>
      <c r="L430" s="5" t="str">
        <f>TEXT(Table13[[#This Row],[date]],"mmm")</f>
        <v>Mar</v>
      </c>
    </row>
    <row r="431" spans="1:12" x14ac:dyDescent="0.25">
      <c r="A431" s="6">
        <v>44260</v>
      </c>
      <c r="B431" s="5">
        <v>51</v>
      </c>
      <c r="C431" s="5">
        <v>44</v>
      </c>
      <c r="D431" s="5">
        <v>51</v>
      </c>
      <c r="E431" s="5" t="s">
        <v>12</v>
      </c>
      <c r="F431" s="5">
        <v>5</v>
      </c>
      <c r="G431" s="5">
        <v>36</v>
      </c>
      <c r="H431" s="5" t="s">
        <v>11</v>
      </c>
      <c r="I431" s="5">
        <v>5</v>
      </c>
      <c r="J431" s="5">
        <f>Table13[[#This Row],[ quantity_sold]]*Table13[[#This Row],[ sales_price]]</f>
        <v>2244</v>
      </c>
      <c r="K431" s="5" t="str">
        <f>TEXT(Table13[[#This Row],[date]],"yyy")</f>
        <v>2021</v>
      </c>
      <c r="L431" s="5" t="str">
        <f>TEXT(Table13[[#This Row],[date]],"mmm")</f>
        <v>Mar</v>
      </c>
    </row>
    <row r="432" spans="1:12" x14ac:dyDescent="0.25">
      <c r="A432" s="6">
        <v>44261</v>
      </c>
      <c r="B432" s="5">
        <v>13</v>
      </c>
      <c r="C432" s="5">
        <v>7</v>
      </c>
      <c r="D432" s="5">
        <v>13</v>
      </c>
      <c r="E432" s="5" t="s">
        <v>12</v>
      </c>
      <c r="F432" s="5">
        <v>6</v>
      </c>
      <c r="G432" s="5">
        <v>37</v>
      </c>
      <c r="H432" s="5" t="s">
        <v>11</v>
      </c>
      <c r="I432" s="5">
        <v>4</v>
      </c>
      <c r="J432" s="5">
        <f>Table13[[#This Row],[ quantity_sold]]*Table13[[#This Row],[ sales_price]]</f>
        <v>91</v>
      </c>
      <c r="K432" s="5" t="str">
        <f>TEXT(Table13[[#This Row],[date]],"yyy")</f>
        <v>2021</v>
      </c>
      <c r="L432" s="5" t="str">
        <f>TEXT(Table13[[#This Row],[date]],"mmm")</f>
        <v>Mar</v>
      </c>
    </row>
    <row r="433" spans="1:12" x14ac:dyDescent="0.25">
      <c r="A433" s="6">
        <v>44262</v>
      </c>
      <c r="B433" s="5">
        <v>17</v>
      </c>
      <c r="C433" s="5">
        <v>55</v>
      </c>
      <c r="D433" s="5">
        <v>17</v>
      </c>
      <c r="E433" s="5" t="s">
        <v>15</v>
      </c>
      <c r="F433" s="5">
        <v>7</v>
      </c>
      <c r="G433" s="5">
        <v>42</v>
      </c>
      <c r="H433" s="5" t="s">
        <v>14</v>
      </c>
      <c r="I433" s="5">
        <v>7</v>
      </c>
      <c r="J433" s="5">
        <f>Table13[[#This Row],[ quantity_sold]]*Table13[[#This Row],[ sales_price]]</f>
        <v>935</v>
      </c>
      <c r="K433" s="5" t="str">
        <f>TEXT(Table13[[#This Row],[date]],"yyy")</f>
        <v>2021</v>
      </c>
      <c r="L433" s="5" t="str">
        <f>TEXT(Table13[[#This Row],[date]],"mmm")</f>
        <v>Mar</v>
      </c>
    </row>
    <row r="434" spans="1:12" x14ac:dyDescent="0.25">
      <c r="A434" s="6">
        <v>44263</v>
      </c>
      <c r="B434" s="5">
        <v>22</v>
      </c>
      <c r="C434" s="5">
        <v>74</v>
      </c>
      <c r="D434" s="5">
        <v>44</v>
      </c>
      <c r="E434" s="5" t="s">
        <v>15</v>
      </c>
      <c r="F434" s="5">
        <v>8</v>
      </c>
      <c r="G434" s="5">
        <v>23</v>
      </c>
      <c r="H434" s="5" t="s">
        <v>14</v>
      </c>
      <c r="I434" s="5">
        <v>7</v>
      </c>
      <c r="J434" s="5">
        <f>Table13[[#This Row],[ quantity_sold]]*Table13[[#This Row],[ sales_price]]</f>
        <v>3256</v>
      </c>
      <c r="K434" s="5" t="str">
        <f>TEXT(Table13[[#This Row],[date]],"yyy")</f>
        <v>2021</v>
      </c>
      <c r="L434" s="5" t="str">
        <f>TEXT(Table13[[#This Row],[date]],"mmm")</f>
        <v>Mar</v>
      </c>
    </row>
    <row r="435" spans="1:12" x14ac:dyDescent="0.25">
      <c r="A435" s="6">
        <v>44264</v>
      </c>
      <c r="B435" s="5">
        <v>32</v>
      </c>
      <c r="C435" s="5">
        <v>39</v>
      </c>
      <c r="D435" s="5">
        <v>7</v>
      </c>
      <c r="E435" s="5" t="s">
        <v>12</v>
      </c>
      <c r="F435" s="5">
        <v>9</v>
      </c>
      <c r="G435" s="5">
        <v>23</v>
      </c>
      <c r="H435" s="5" t="s">
        <v>11</v>
      </c>
      <c r="I435" s="5">
        <v>8</v>
      </c>
      <c r="J435" s="5">
        <f>Table13[[#This Row],[ quantity_sold]]*Table13[[#This Row],[ sales_price]]</f>
        <v>273</v>
      </c>
      <c r="K435" s="5" t="str">
        <f>TEXT(Table13[[#This Row],[date]],"yyy")</f>
        <v>2021</v>
      </c>
      <c r="L435" s="5" t="str">
        <f>TEXT(Table13[[#This Row],[date]],"mmm")</f>
        <v>Mar</v>
      </c>
    </row>
    <row r="436" spans="1:12" x14ac:dyDescent="0.25">
      <c r="A436" s="6">
        <v>44265</v>
      </c>
      <c r="B436" s="5">
        <v>11</v>
      </c>
      <c r="C436" s="5">
        <v>112</v>
      </c>
      <c r="D436" s="5">
        <v>55</v>
      </c>
      <c r="E436" s="5" t="s">
        <v>10</v>
      </c>
      <c r="F436" s="5">
        <v>10</v>
      </c>
      <c r="G436" s="5">
        <v>65</v>
      </c>
      <c r="H436" s="5" t="s">
        <v>14</v>
      </c>
      <c r="I436" s="5">
        <v>4</v>
      </c>
      <c r="J436" s="5">
        <f>Table13[[#This Row],[ quantity_sold]]*Table13[[#This Row],[ sales_price]]</f>
        <v>6160</v>
      </c>
      <c r="K436" s="5" t="str">
        <f>TEXT(Table13[[#This Row],[date]],"yyy")</f>
        <v>2021</v>
      </c>
      <c r="L436" s="5" t="str">
        <f>TEXT(Table13[[#This Row],[date]],"mmm")</f>
        <v>Mar</v>
      </c>
    </row>
    <row r="437" spans="1:12" x14ac:dyDescent="0.25">
      <c r="A437" s="6">
        <v>44266</v>
      </c>
      <c r="B437" s="5">
        <v>33</v>
      </c>
      <c r="C437" s="5">
        <v>323</v>
      </c>
      <c r="D437" s="5">
        <v>74</v>
      </c>
      <c r="E437" s="5" t="s">
        <v>12</v>
      </c>
      <c r="F437" s="5">
        <v>11</v>
      </c>
      <c r="G437" s="5">
        <v>55</v>
      </c>
      <c r="H437" s="5" t="s">
        <v>11</v>
      </c>
      <c r="I437" s="5">
        <v>9</v>
      </c>
      <c r="J437" s="5">
        <f>Table13[[#This Row],[ quantity_sold]]*Table13[[#This Row],[ sales_price]]</f>
        <v>23902</v>
      </c>
      <c r="K437" s="5" t="str">
        <f>TEXT(Table13[[#This Row],[date]],"yyy")</f>
        <v>2021</v>
      </c>
      <c r="L437" s="5" t="str">
        <f>TEXT(Table13[[#This Row],[date]],"mmm")</f>
        <v>Mar</v>
      </c>
    </row>
    <row r="438" spans="1:12" x14ac:dyDescent="0.25">
      <c r="A438" s="6">
        <v>44267</v>
      </c>
      <c r="B438" s="5">
        <v>26</v>
      </c>
      <c r="C438" s="5">
        <v>223</v>
      </c>
      <c r="D438" s="5">
        <v>39</v>
      </c>
      <c r="E438" s="5" t="s">
        <v>13</v>
      </c>
      <c r="F438" s="5">
        <v>12</v>
      </c>
      <c r="G438" s="5">
        <v>60</v>
      </c>
      <c r="H438" s="5" t="s">
        <v>11</v>
      </c>
      <c r="I438" s="5">
        <v>1</v>
      </c>
      <c r="J438" s="5">
        <f>Table13[[#This Row],[ quantity_sold]]*Table13[[#This Row],[ sales_price]]</f>
        <v>8697</v>
      </c>
      <c r="K438" s="5" t="str">
        <f>TEXT(Table13[[#This Row],[date]],"yyy")</f>
        <v>2021</v>
      </c>
      <c r="L438" s="5" t="str">
        <f>TEXT(Table13[[#This Row],[date]],"mmm")</f>
        <v>Mar</v>
      </c>
    </row>
    <row r="439" spans="1:12" x14ac:dyDescent="0.25">
      <c r="A439" s="6">
        <v>44268</v>
      </c>
      <c r="B439" s="5">
        <v>51</v>
      </c>
      <c r="C439" s="5">
        <v>43</v>
      </c>
      <c r="D439" s="5">
        <v>112</v>
      </c>
      <c r="E439" s="5" t="s">
        <v>15</v>
      </c>
      <c r="F439" s="5">
        <v>13</v>
      </c>
      <c r="G439" s="5">
        <v>49</v>
      </c>
      <c r="H439" s="5" t="s">
        <v>14</v>
      </c>
      <c r="I439" s="5">
        <v>1</v>
      </c>
      <c r="J439" s="5">
        <f>Table13[[#This Row],[ quantity_sold]]*Table13[[#This Row],[ sales_price]]</f>
        <v>4816</v>
      </c>
      <c r="K439" s="5" t="str">
        <f>TEXT(Table13[[#This Row],[date]],"yyy")</f>
        <v>2021</v>
      </c>
      <c r="L439" s="5" t="str">
        <f>TEXT(Table13[[#This Row],[date]],"mmm")</f>
        <v>Mar</v>
      </c>
    </row>
    <row r="440" spans="1:12" x14ac:dyDescent="0.25">
      <c r="A440" s="6">
        <v>44269</v>
      </c>
      <c r="B440" s="5">
        <v>13</v>
      </c>
      <c r="C440" s="5">
        <v>85</v>
      </c>
      <c r="D440" s="5">
        <v>323</v>
      </c>
      <c r="E440" s="5" t="s">
        <v>16</v>
      </c>
      <c r="F440" s="5">
        <v>14</v>
      </c>
      <c r="G440" s="5">
        <v>29</v>
      </c>
      <c r="H440" s="5" t="s">
        <v>11</v>
      </c>
      <c r="I440" s="5">
        <v>2</v>
      </c>
      <c r="J440" s="5">
        <f>Table13[[#This Row],[ quantity_sold]]*Table13[[#This Row],[ sales_price]]</f>
        <v>27455</v>
      </c>
      <c r="K440" s="5" t="str">
        <f>TEXT(Table13[[#This Row],[date]],"yyy")</f>
        <v>2021</v>
      </c>
      <c r="L440" s="5" t="str">
        <f>TEXT(Table13[[#This Row],[date]],"mmm")</f>
        <v>Mar</v>
      </c>
    </row>
    <row r="441" spans="1:12" x14ac:dyDescent="0.25">
      <c r="A441" s="6">
        <v>44270</v>
      </c>
      <c r="B441" s="5">
        <v>17</v>
      </c>
      <c r="C441" s="5">
        <v>33</v>
      </c>
      <c r="D441" s="5">
        <v>223</v>
      </c>
      <c r="E441" s="5" t="s">
        <v>15</v>
      </c>
      <c r="F441" s="5">
        <v>15</v>
      </c>
      <c r="G441" s="5">
        <v>36</v>
      </c>
      <c r="H441" s="5" t="s">
        <v>11</v>
      </c>
      <c r="I441" s="5">
        <v>2</v>
      </c>
      <c r="J441" s="5">
        <f>Table13[[#This Row],[ quantity_sold]]*Table13[[#This Row],[ sales_price]]</f>
        <v>7359</v>
      </c>
      <c r="K441" s="5" t="str">
        <f>TEXT(Table13[[#This Row],[date]],"yyy")</f>
        <v>2021</v>
      </c>
      <c r="L441" s="5" t="str">
        <f>TEXT(Table13[[#This Row],[date]],"mmm")</f>
        <v>Mar</v>
      </c>
    </row>
    <row r="442" spans="1:12" x14ac:dyDescent="0.25">
      <c r="A442" s="6">
        <v>44271</v>
      </c>
      <c r="B442" s="5">
        <v>22</v>
      </c>
      <c r="C442" s="5">
        <v>26</v>
      </c>
      <c r="D442" s="5">
        <v>43</v>
      </c>
      <c r="E442" s="5" t="s">
        <v>15</v>
      </c>
      <c r="F442" s="5">
        <v>16</v>
      </c>
      <c r="G442" s="5">
        <v>37</v>
      </c>
      <c r="H442" s="5" t="s">
        <v>11</v>
      </c>
      <c r="I442" s="5">
        <v>1</v>
      </c>
      <c r="J442" s="5">
        <f>Table13[[#This Row],[ quantity_sold]]*Table13[[#This Row],[ sales_price]]</f>
        <v>1118</v>
      </c>
      <c r="K442" s="5" t="str">
        <f>TEXT(Table13[[#This Row],[date]],"yyy")</f>
        <v>2021</v>
      </c>
      <c r="L442" s="5" t="str">
        <f>TEXT(Table13[[#This Row],[date]],"mmm")</f>
        <v>Mar</v>
      </c>
    </row>
    <row r="443" spans="1:12" x14ac:dyDescent="0.25">
      <c r="A443" s="6">
        <v>44272</v>
      </c>
      <c r="B443" s="5">
        <v>32</v>
      </c>
      <c r="C443" s="5">
        <v>51</v>
      </c>
      <c r="D443" s="5">
        <v>44</v>
      </c>
      <c r="E443" s="5" t="s">
        <v>15</v>
      </c>
      <c r="F443" s="5">
        <v>17</v>
      </c>
      <c r="G443" s="5">
        <v>25</v>
      </c>
      <c r="H443" s="5" t="s">
        <v>11</v>
      </c>
      <c r="I443" s="5">
        <v>5</v>
      </c>
      <c r="J443" s="5">
        <f>Table13[[#This Row],[ quantity_sold]]*Table13[[#This Row],[ sales_price]]</f>
        <v>2244</v>
      </c>
      <c r="K443" s="5" t="str">
        <f>TEXT(Table13[[#This Row],[date]],"yyy")</f>
        <v>2021</v>
      </c>
      <c r="L443" s="5" t="str">
        <f>TEXT(Table13[[#This Row],[date]],"mmm")</f>
        <v>Mar</v>
      </c>
    </row>
    <row r="444" spans="1:12" x14ac:dyDescent="0.25">
      <c r="A444" s="6">
        <v>44273</v>
      </c>
      <c r="B444" s="5">
        <v>11</v>
      </c>
      <c r="C444" s="5">
        <v>22</v>
      </c>
      <c r="D444" s="5">
        <v>7</v>
      </c>
      <c r="E444" s="5" t="s">
        <v>15</v>
      </c>
      <c r="F444" s="5">
        <v>18</v>
      </c>
      <c r="G444" s="5">
        <v>33</v>
      </c>
      <c r="H444" s="5" t="s">
        <v>11</v>
      </c>
      <c r="I444" s="5">
        <v>6</v>
      </c>
      <c r="J444" s="5">
        <f>Table13[[#This Row],[ quantity_sold]]*Table13[[#This Row],[ sales_price]]</f>
        <v>154</v>
      </c>
      <c r="K444" s="5" t="str">
        <f>TEXT(Table13[[#This Row],[date]],"yyy")</f>
        <v>2021</v>
      </c>
      <c r="L444" s="5" t="str">
        <f>TEXT(Table13[[#This Row],[date]],"mmm")</f>
        <v>Mar</v>
      </c>
    </row>
    <row r="445" spans="1:12" x14ac:dyDescent="0.25">
      <c r="A445" s="6">
        <v>44274</v>
      </c>
      <c r="B445" s="5">
        <v>33</v>
      </c>
      <c r="C445" s="5">
        <v>44</v>
      </c>
      <c r="D445" s="5">
        <v>55</v>
      </c>
      <c r="E445" s="5" t="s">
        <v>10</v>
      </c>
      <c r="F445" s="5">
        <v>19</v>
      </c>
      <c r="G445" s="5">
        <v>52</v>
      </c>
      <c r="H445" s="5" t="s">
        <v>14</v>
      </c>
      <c r="I445" s="5">
        <v>8</v>
      </c>
      <c r="J445" s="5">
        <f>Table13[[#This Row],[ quantity_sold]]*Table13[[#This Row],[ sales_price]]</f>
        <v>2420</v>
      </c>
      <c r="K445" s="5" t="str">
        <f>TEXT(Table13[[#This Row],[date]],"yyy")</f>
        <v>2021</v>
      </c>
      <c r="L445" s="5" t="str">
        <f>TEXT(Table13[[#This Row],[date]],"mmm")</f>
        <v>Mar</v>
      </c>
    </row>
    <row r="446" spans="1:12" x14ac:dyDescent="0.25">
      <c r="A446" s="6">
        <v>44275</v>
      </c>
      <c r="B446" s="5">
        <v>26</v>
      </c>
      <c r="C446" s="5">
        <v>7</v>
      </c>
      <c r="D446" s="5">
        <v>74</v>
      </c>
      <c r="E446" s="5" t="s">
        <v>15</v>
      </c>
      <c r="F446" s="5">
        <v>20</v>
      </c>
      <c r="G446" s="5">
        <v>23</v>
      </c>
      <c r="H446" s="5" t="s">
        <v>14</v>
      </c>
      <c r="I446" s="5">
        <v>5</v>
      </c>
      <c r="J446" s="5">
        <f>Table13[[#This Row],[ quantity_sold]]*Table13[[#This Row],[ sales_price]]</f>
        <v>518</v>
      </c>
      <c r="K446" s="5" t="str">
        <f>TEXT(Table13[[#This Row],[date]],"yyy")</f>
        <v>2021</v>
      </c>
      <c r="L446" s="5" t="str">
        <f>TEXT(Table13[[#This Row],[date]],"mmm")</f>
        <v>Mar</v>
      </c>
    </row>
    <row r="447" spans="1:12" x14ac:dyDescent="0.25">
      <c r="A447" s="6">
        <v>44276</v>
      </c>
      <c r="B447" s="5">
        <v>51</v>
      </c>
      <c r="C447" s="5">
        <v>55</v>
      </c>
      <c r="D447" s="5">
        <v>39</v>
      </c>
      <c r="E447" s="5" t="s">
        <v>10</v>
      </c>
      <c r="F447" s="5">
        <v>21</v>
      </c>
      <c r="G447" s="5">
        <v>65</v>
      </c>
      <c r="H447" s="5" t="s">
        <v>14</v>
      </c>
      <c r="I447" s="5">
        <v>4</v>
      </c>
      <c r="J447" s="5">
        <f>Table13[[#This Row],[ quantity_sold]]*Table13[[#This Row],[ sales_price]]</f>
        <v>2145</v>
      </c>
      <c r="K447" s="5" t="str">
        <f>TEXT(Table13[[#This Row],[date]],"yyy")</f>
        <v>2021</v>
      </c>
      <c r="L447" s="5" t="str">
        <f>TEXT(Table13[[#This Row],[date]],"mmm")</f>
        <v>Mar</v>
      </c>
    </row>
    <row r="448" spans="1:12" x14ac:dyDescent="0.25">
      <c r="A448" s="6">
        <v>44277</v>
      </c>
      <c r="B448" s="5">
        <v>13</v>
      </c>
      <c r="C448" s="5">
        <v>74</v>
      </c>
      <c r="D448" s="5">
        <v>26</v>
      </c>
      <c r="E448" s="5" t="s">
        <v>15</v>
      </c>
      <c r="F448" s="5">
        <v>22</v>
      </c>
      <c r="G448" s="5">
        <v>55</v>
      </c>
      <c r="H448" s="5" t="s">
        <v>14</v>
      </c>
      <c r="I448" s="5">
        <v>3</v>
      </c>
      <c r="J448" s="5">
        <f>Table13[[#This Row],[ quantity_sold]]*Table13[[#This Row],[ sales_price]]</f>
        <v>1924</v>
      </c>
      <c r="K448" s="5" t="str">
        <f>TEXT(Table13[[#This Row],[date]],"yyy")</f>
        <v>2021</v>
      </c>
      <c r="L448" s="5" t="str">
        <f>TEXT(Table13[[#This Row],[date]],"mmm")</f>
        <v>Mar</v>
      </c>
    </row>
    <row r="449" spans="1:12" x14ac:dyDescent="0.25">
      <c r="A449" s="6">
        <v>44278</v>
      </c>
      <c r="B449" s="5">
        <v>17</v>
      </c>
      <c r="C449" s="5">
        <v>39</v>
      </c>
      <c r="D449" s="5">
        <v>51</v>
      </c>
      <c r="E449" s="5" t="s">
        <v>10</v>
      </c>
      <c r="F449" s="5">
        <v>23</v>
      </c>
      <c r="G449" s="5">
        <v>60</v>
      </c>
      <c r="H449" s="5" t="s">
        <v>11</v>
      </c>
      <c r="I449" s="5">
        <v>3</v>
      </c>
      <c r="J449" s="5">
        <f>Table13[[#This Row],[ quantity_sold]]*Table13[[#This Row],[ sales_price]]</f>
        <v>1989</v>
      </c>
      <c r="K449" s="5" t="str">
        <f>TEXT(Table13[[#This Row],[date]],"yyy")</f>
        <v>2021</v>
      </c>
      <c r="L449" s="5" t="str">
        <f>TEXT(Table13[[#This Row],[date]],"mmm")</f>
        <v>Mar</v>
      </c>
    </row>
    <row r="450" spans="1:12" x14ac:dyDescent="0.25">
      <c r="A450" s="6">
        <v>44279</v>
      </c>
      <c r="B450" s="5">
        <v>22</v>
      </c>
      <c r="C450" s="5">
        <v>112</v>
      </c>
      <c r="D450" s="5">
        <v>13</v>
      </c>
      <c r="E450" s="5" t="s">
        <v>10</v>
      </c>
      <c r="F450" s="5">
        <v>24</v>
      </c>
      <c r="G450" s="5">
        <v>29</v>
      </c>
      <c r="H450" s="5" t="s">
        <v>11</v>
      </c>
      <c r="I450" s="5">
        <v>2</v>
      </c>
      <c r="J450" s="5">
        <f>Table13[[#This Row],[ quantity_sold]]*Table13[[#This Row],[ sales_price]]</f>
        <v>1456</v>
      </c>
      <c r="K450" s="5" t="str">
        <f>TEXT(Table13[[#This Row],[date]],"yyy")</f>
        <v>2021</v>
      </c>
      <c r="L450" s="5" t="str">
        <f>TEXT(Table13[[#This Row],[date]],"mmm")</f>
        <v>Mar</v>
      </c>
    </row>
    <row r="451" spans="1:12" x14ac:dyDescent="0.25">
      <c r="A451" s="6">
        <v>44280</v>
      </c>
      <c r="B451" s="5">
        <v>32</v>
      </c>
      <c r="C451" s="5">
        <v>323</v>
      </c>
      <c r="D451" s="5">
        <v>17</v>
      </c>
      <c r="E451" s="5" t="s">
        <v>12</v>
      </c>
      <c r="F451" s="5">
        <v>25</v>
      </c>
      <c r="G451" s="5">
        <v>36</v>
      </c>
      <c r="H451" s="5" t="s">
        <v>11</v>
      </c>
      <c r="I451" s="5">
        <v>8</v>
      </c>
      <c r="J451" s="5">
        <f>Table13[[#This Row],[ quantity_sold]]*Table13[[#This Row],[ sales_price]]</f>
        <v>5491</v>
      </c>
      <c r="K451" s="5" t="str">
        <f>TEXT(Table13[[#This Row],[date]],"yyy")</f>
        <v>2021</v>
      </c>
      <c r="L451" s="5" t="str">
        <f>TEXT(Table13[[#This Row],[date]],"mmm")</f>
        <v>Mar</v>
      </c>
    </row>
    <row r="452" spans="1:12" x14ac:dyDescent="0.25">
      <c r="A452" s="6">
        <v>44281</v>
      </c>
      <c r="B452" s="5">
        <v>11</v>
      </c>
      <c r="C452" s="5">
        <v>223</v>
      </c>
      <c r="D452" s="5">
        <v>44</v>
      </c>
      <c r="E452" s="5" t="s">
        <v>13</v>
      </c>
      <c r="F452" s="5">
        <v>1</v>
      </c>
      <c r="G452" s="5">
        <v>25</v>
      </c>
      <c r="H452" s="5" t="s">
        <v>11</v>
      </c>
      <c r="I452" s="5">
        <v>7</v>
      </c>
      <c r="J452" s="5">
        <f>Table13[[#This Row],[ quantity_sold]]*Table13[[#This Row],[ sales_price]]</f>
        <v>9812</v>
      </c>
      <c r="K452" s="5" t="str">
        <f>TEXT(Table13[[#This Row],[date]],"yyy")</f>
        <v>2021</v>
      </c>
      <c r="L452" s="5" t="str">
        <f>TEXT(Table13[[#This Row],[date]],"mmm")</f>
        <v>Mar</v>
      </c>
    </row>
    <row r="453" spans="1:12" x14ac:dyDescent="0.25">
      <c r="A453" s="6">
        <v>44282</v>
      </c>
      <c r="B453" s="5">
        <v>33</v>
      </c>
      <c r="C453" s="5">
        <v>43</v>
      </c>
      <c r="D453" s="5">
        <v>7</v>
      </c>
      <c r="E453" s="5" t="s">
        <v>15</v>
      </c>
      <c r="F453" s="5">
        <v>2</v>
      </c>
      <c r="G453" s="5">
        <v>33</v>
      </c>
      <c r="H453" s="5" t="s">
        <v>11</v>
      </c>
      <c r="I453" s="5">
        <v>5</v>
      </c>
      <c r="J453" s="5">
        <f>Table13[[#This Row],[ quantity_sold]]*Table13[[#This Row],[ sales_price]]</f>
        <v>301</v>
      </c>
      <c r="K453" s="5" t="str">
        <f>TEXT(Table13[[#This Row],[date]],"yyy")</f>
        <v>2021</v>
      </c>
      <c r="L453" s="5" t="str">
        <f>TEXT(Table13[[#This Row],[date]],"mmm")</f>
        <v>Mar</v>
      </c>
    </row>
    <row r="454" spans="1:12" x14ac:dyDescent="0.25">
      <c r="A454" s="6">
        <v>44283</v>
      </c>
      <c r="B454" s="5">
        <v>26</v>
      </c>
      <c r="C454" s="5">
        <v>643</v>
      </c>
      <c r="D454" s="5">
        <v>55</v>
      </c>
      <c r="E454" s="5" t="s">
        <v>16</v>
      </c>
      <c r="F454" s="5">
        <v>3</v>
      </c>
      <c r="G454" s="5">
        <v>52</v>
      </c>
      <c r="H454" s="5" t="s">
        <v>14</v>
      </c>
      <c r="I454" s="5">
        <v>4</v>
      </c>
      <c r="J454" s="5">
        <f>Table13[[#This Row],[ quantity_sold]]*Table13[[#This Row],[ sales_price]]</f>
        <v>35365</v>
      </c>
      <c r="K454" s="5" t="str">
        <f>TEXT(Table13[[#This Row],[date]],"yyy")</f>
        <v>2021</v>
      </c>
      <c r="L454" s="5" t="str">
        <f>TEXT(Table13[[#This Row],[date]],"mmm")</f>
        <v>Mar</v>
      </c>
    </row>
    <row r="455" spans="1:12" x14ac:dyDescent="0.25">
      <c r="A455" s="6">
        <v>44284</v>
      </c>
      <c r="B455" s="5">
        <v>51</v>
      </c>
      <c r="C455" s="5">
        <v>33</v>
      </c>
      <c r="D455" s="5">
        <v>74</v>
      </c>
      <c r="E455" s="5" t="s">
        <v>16</v>
      </c>
      <c r="F455" s="5">
        <v>4</v>
      </c>
      <c r="G455" s="5">
        <v>29</v>
      </c>
      <c r="H455" s="5" t="s">
        <v>11</v>
      </c>
      <c r="I455" s="5">
        <v>7</v>
      </c>
      <c r="J455" s="5">
        <f>Table13[[#This Row],[ quantity_sold]]*Table13[[#This Row],[ sales_price]]</f>
        <v>2442</v>
      </c>
      <c r="K455" s="5" t="str">
        <f>TEXT(Table13[[#This Row],[date]],"yyy")</f>
        <v>2021</v>
      </c>
      <c r="L455" s="5" t="str">
        <f>TEXT(Table13[[#This Row],[date]],"mmm")</f>
        <v>Mar</v>
      </c>
    </row>
    <row r="456" spans="1:12" x14ac:dyDescent="0.25">
      <c r="A456" s="6">
        <v>44285</v>
      </c>
      <c r="B456" s="5">
        <v>13</v>
      </c>
      <c r="C456" s="5">
        <v>26</v>
      </c>
      <c r="D456" s="5">
        <v>39</v>
      </c>
      <c r="E456" s="5" t="s">
        <v>16</v>
      </c>
      <c r="F456" s="5">
        <v>5</v>
      </c>
      <c r="G456" s="5">
        <v>36</v>
      </c>
      <c r="H456" s="5" t="s">
        <v>11</v>
      </c>
      <c r="I456" s="5">
        <v>7</v>
      </c>
      <c r="J456" s="5">
        <f>Table13[[#This Row],[ quantity_sold]]*Table13[[#This Row],[ sales_price]]</f>
        <v>1014</v>
      </c>
      <c r="K456" s="5" t="str">
        <f>TEXT(Table13[[#This Row],[date]],"yyy")</f>
        <v>2021</v>
      </c>
      <c r="L456" s="5" t="str">
        <f>TEXT(Table13[[#This Row],[date]],"mmm")</f>
        <v>Mar</v>
      </c>
    </row>
    <row r="457" spans="1:12" x14ac:dyDescent="0.25">
      <c r="A457" s="6">
        <v>44286</v>
      </c>
      <c r="B457" s="5">
        <v>17</v>
      </c>
      <c r="C457" s="5">
        <v>51</v>
      </c>
      <c r="D457" s="5">
        <v>112</v>
      </c>
      <c r="E457" s="5" t="s">
        <v>16</v>
      </c>
      <c r="F457" s="5">
        <v>6</v>
      </c>
      <c r="G457" s="5">
        <v>37</v>
      </c>
      <c r="H457" s="5" t="s">
        <v>11</v>
      </c>
      <c r="I457" s="5">
        <v>8</v>
      </c>
      <c r="J457" s="5">
        <f>Table13[[#This Row],[ quantity_sold]]*Table13[[#This Row],[ sales_price]]</f>
        <v>5712</v>
      </c>
      <c r="K457" s="5" t="str">
        <f>TEXT(Table13[[#This Row],[date]],"yyy")</f>
        <v>2021</v>
      </c>
      <c r="L457" s="5" t="str">
        <f>TEXT(Table13[[#This Row],[date]],"mmm")</f>
        <v>Mar</v>
      </c>
    </row>
    <row r="458" spans="1:12" x14ac:dyDescent="0.25">
      <c r="A458" s="6">
        <v>44287</v>
      </c>
      <c r="B458" s="5">
        <v>22</v>
      </c>
      <c r="C458" s="5">
        <v>22</v>
      </c>
      <c r="D458" s="5">
        <v>323</v>
      </c>
      <c r="E458" s="5" t="s">
        <v>15</v>
      </c>
      <c r="F458" s="5">
        <v>7</v>
      </c>
      <c r="G458" s="5">
        <v>42</v>
      </c>
      <c r="H458" s="5" t="s">
        <v>14</v>
      </c>
      <c r="I458" s="5">
        <v>4</v>
      </c>
      <c r="J458" s="5">
        <f>Table13[[#This Row],[ quantity_sold]]*Table13[[#This Row],[ sales_price]]</f>
        <v>7106</v>
      </c>
      <c r="K458" s="5" t="str">
        <f>TEXT(Table13[[#This Row],[date]],"yyy")</f>
        <v>2021</v>
      </c>
      <c r="L458" s="5" t="str">
        <f>TEXT(Table13[[#This Row],[date]],"mmm")</f>
        <v>Apr</v>
      </c>
    </row>
    <row r="459" spans="1:12" x14ac:dyDescent="0.25">
      <c r="A459" s="6">
        <v>44288</v>
      </c>
      <c r="B459" s="5">
        <v>32</v>
      </c>
      <c r="C459" s="5">
        <v>44</v>
      </c>
      <c r="D459" s="5">
        <v>223</v>
      </c>
      <c r="E459" s="5" t="s">
        <v>12</v>
      </c>
      <c r="F459" s="5">
        <v>8</v>
      </c>
      <c r="G459" s="5">
        <v>23</v>
      </c>
      <c r="H459" s="5" t="s">
        <v>14</v>
      </c>
      <c r="I459" s="5">
        <v>9</v>
      </c>
      <c r="J459" s="5">
        <f>Table13[[#This Row],[ quantity_sold]]*Table13[[#This Row],[ sales_price]]</f>
        <v>9812</v>
      </c>
      <c r="K459" s="5" t="str">
        <f>TEXT(Table13[[#This Row],[date]],"yyy")</f>
        <v>2021</v>
      </c>
      <c r="L459" s="5" t="str">
        <f>TEXT(Table13[[#This Row],[date]],"mmm")</f>
        <v>Apr</v>
      </c>
    </row>
    <row r="460" spans="1:12" x14ac:dyDescent="0.25">
      <c r="A460" s="6">
        <v>44289</v>
      </c>
      <c r="B460" s="5">
        <v>11</v>
      </c>
      <c r="C460" s="5">
        <v>7</v>
      </c>
      <c r="D460" s="5">
        <v>43</v>
      </c>
      <c r="E460" s="5" t="s">
        <v>12</v>
      </c>
      <c r="F460" s="5">
        <v>9</v>
      </c>
      <c r="G460" s="5">
        <v>23</v>
      </c>
      <c r="H460" s="5" t="s">
        <v>11</v>
      </c>
      <c r="I460" s="5">
        <v>1</v>
      </c>
      <c r="J460" s="5">
        <f>Table13[[#This Row],[ quantity_sold]]*Table13[[#This Row],[ sales_price]]</f>
        <v>301</v>
      </c>
      <c r="K460" s="5" t="str">
        <f>TEXT(Table13[[#This Row],[date]],"yyy")</f>
        <v>2021</v>
      </c>
      <c r="L460" s="5" t="str">
        <f>TEXT(Table13[[#This Row],[date]],"mmm")</f>
        <v>Apr</v>
      </c>
    </row>
    <row r="461" spans="1:12" x14ac:dyDescent="0.25">
      <c r="A461" s="6">
        <v>44290</v>
      </c>
      <c r="B461" s="5">
        <v>33</v>
      </c>
      <c r="C461" s="5">
        <v>55</v>
      </c>
      <c r="D461" s="5">
        <v>44</v>
      </c>
      <c r="E461" s="5" t="s">
        <v>15</v>
      </c>
      <c r="F461" s="5">
        <v>10</v>
      </c>
      <c r="G461" s="5">
        <v>65</v>
      </c>
      <c r="H461" s="5" t="s">
        <v>14</v>
      </c>
      <c r="I461" s="5">
        <v>1</v>
      </c>
      <c r="J461" s="5">
        <f>Table13[[#This Row],[ quantity_sold]]*Table13[[#This Row],[ sales_price]]</f>
        <v>2420</v>
      </c>
      <c r="K461" s="5" t="str">
        <f>TEXT(Table13[[#This Row],[date]],"yyy")</f>
        <v>2021</v>
      </c>
      <c r="L461" s="5" t="str">
        <f>TEXT(Table13[[#This Row],[date]],"mmm")</f>
        <v>Apr</v>
      </c>
    </row>
    <row r="462" spans="1:12" x14ac:dyDescent="0.25">
      <c r="A462" s="6">
        <v>44291</v>
      </c>
      <c r="B462" s="5">
        <v>26</v>
      </c>
      <c r="C462" s="5">
        <v>74</v>
      </c>
      <c r="D462" s="5">
        <v>7</v>
      </c>
      <c r="E462" s="5" t="s">
        <v>15</v>
      </c>
      <c r="F462" s="5">
        <v>11</v>
      </c>
      <c r="G462" s="5">
        <v>55</v>
      </c>
      <c r="H462" s="5" t="s">
        <v>11</v>
      </c>
      <c r="I462" s="5">
        <v>2</v>
      </c>
      <c r="J462" s="5">
        <f>Table13[[#This Row],[ quantity_sold]]*Table13[[#This Row],[ sales_price]]</f>
        <v>518</v>
      </c>
      <c r="K462" s="5" t="str">
        <f>TEXT(Table13[[#This Row],[date]],"yyy")</f>
        <v>2021</v>
      </c>
      <c r="L462" s="5" t="str">
        <f>TEXT(Table13[[#This Row],[date]],"mmm")</f>
        <v>Apr</v>
      </c>
    </row>
    <row r="463" spans="1:12" x14ac:dyDescent="0.25">
      <c r="A463" s="6">
        <v>44292</v>
      </c>
      <c r="B463" s="5">
        <v>51</v>
      </c>
      <c r="C463" s="5">
        <v>39</v>
      </c>
      <c r="D463" s="5">
        <v>55</v>
      </c>
      <c r="E463" s="5" t="s">
        <v>12</v>
      </c>
      <c r="F463" s="5">
        <v>12</v>
      </c>
      <c r="G463" s="5">
        <v>60</v>
      </c>
      <c r="H463" s="5" t="s">
        <v>11</v>
      </c>
      <c r="I463" s="5">
        <v>2</v>
      </c>
      <c r="J463" s="5">
        <f>Table13[[#This Row],[ quantity_sold]]*Table13[[#This Row],[ sales_price]]</f>
        <v>2145</v>
      </c>
      <c r="K463" s="5" t="str">
        <f>TEXT(Table13[[#This Row],[date]],"yyy")</f>
        <v>2021</v>
      </c>
      <c r="L463" s="5" t="str">
        <f>TEXT(Table13[[#This Row],[date]],"mmm")</f>
        <v>Apr</v>
      </c>
    </row>
    <row r="464" spans="1:12" x14ac:dyDescent="0.25">
      <c r="A464" s="6">
        <v>44293</v>
      </c>
      <c r="B464" s="5">
        <v>13</v>
      </c>
      <c r="C464" s="5">
        <v>112</v>
      </c>
      <c r="D464" s="5">
        <v>74</v>
      </c>
      <c r="E464" s="5" t="s">
        <v>10</v>
      </c>
      <c r="F464" s="5">
        <v>13</v>
      </c>
      <c r="G464" s="5">
        <v>49</v>
      </c>
      <c r="H464" s="5" t="s">
        <v>14</v>
      </c>
      <c r="I464" s="5">
        <v>1</v>
      </c>
      <c r="J464" s="5">
        <f>Table13[[#This Row],[ quantity_sold]]*Table13[[#This Row],[ sales_price]]</f>
        <v>8288</v>
      </c>
      <c r="K464" s="5" t="str">
        <f>TEXT(Table13[[#This Row],[date]],"yyy")</f>
        <v>2021</v>
      </c>
      <c r="L464" s="5" t="str">
        <f>TEXT(Table13[[#This Row],[date]],"mmm")</f>
        <v>Apr</v>
      </c>
    </row>
    <row r="465" spans="1:12" x14ac:dyDescent="0.25">
      <c r="A465" s="6">
        <v>44294</v>
      </c>
      <c r="B465" s="5">
        <v>17</v>
      </c>
      <c r="C465" s="5">
        <v>323</v>
      </c>
      <c r="D465" s="5">
        <v>39</v>
      </c>
      <c r="E465" s="5" t="s">
        <v>12</v>
      </c>
      <c r="F465" s="5">
        <v>14</v>
      </c>
      <c r="G465" s="5">
        <v>29</v>
      </c>
      <c r="H465" s="5" t="s">
        <v>11</v>
      </c>
      <c r="I465" s="5">
        <v>5</v>
      </c>
      <c r="J465" s="5">
        <f>Table13[[#This Row],[ quantity_sold]]*Table13[[#This Row],[ sales_price]]</f>
        <v>12597</v>
      </c>
      <c r="K465" s="5" t="str">
        <f>TEXT(Table13[[#This Row],[date]],"yyy")</f>
        <v>2021</v>
      </c>
      <c r="L465" s="5" t="str">
        <f>TEXT(Table13[[#This Row],[date]],"mmm")</f>
        <v>Apr</v>
      </c>
    </row>
    <row r="466" spans="1:12" x14ac:dyDescent="0.25">
      <c r="A466" s="6">
        <v>44295</v>
      </c>
      <c r="B466" s="5">
        <v>22</v>
      </c>
      <c r="C466" s="5">
        <v>223</v>
      </c>
      <c r="D466" s="5">
        <v>26</v>
      </c>
      <c r="E466" s="5" t="s">
        <v>13</v>
      </c>
      <c r="F466" s="5">
        <v>15</v>
      </c>
      <c r="G466" s="5">
        <v>36</v>
      </c>
      <c r="H466" s="5" t="s">
        <v>11</v>
      </c>
      <c r="I466" s="5">
        <v>6</v>
      </c>
      <c r="J466" s="5">
        <f>Table13[[#This Row],[ quantity_sold]]*Table13[[#This Row],[ sales_price]]</f>
        <v>5798</v>
      </c>
      <c r="K466" s="5" t="str">
        <f>TEXT(Table13[[#This Row],[date]],"yyy")</f>
        <v>2021</v>
      </c>
      <c r="L466" s="5" t="str">
        <f>TEXT(Table13[[#This Row],[date]],"mmm")</f>
        <v>Apr</v>
      </c>
    </row>
    <row r="467" spans="1:12" x14ac:dyDescent="0.25">
      <c r="A467" s="6">
        <v>44296</v>
      </c>
      <c r="B467" s="5">
        <v>32</v>
      </c>
      <c r="C467" s="5">
        <v>43</v>
      </c>
      <c r="D467" s="5">
        <v>51</v>
      </c>
      <c r="E467" s="5" t="s">
        <v>15</v>
      </c>
      <c r="F467" s="5">
        <v>16</v>
      </c>
      <c r="G467" s="5">
        <v>37</v>
      </c>
      <c r="H467" s="5" t="s">
        <v>11</v>
      </c>
      <c r="I467" s="5">
        <v>8</v>
      </c>
      <c r="J467" s="5">
        <f>Table13[[#This Row],[ quantity_sold]]*Table13[[#This Row],[ sales_price]]</f>
        <v>2193</v>
      </c>
      <c r="K467" s="5" t="str">
        <f>TEXT(Table13[[#This Row],[date]],"yyy")</f>
        <v>2021</v>
      </c>
      <c r="L467" s="5" t="str">
        <f>TEXT(Table13[[#This Row],[date]],"mmm")</f>
        <v>Apr</v>
      </c>
    </row>
    <row r="468" spans="1:12" x14ac:dyDescent="0.25">
      <c r="A468" s="6">
        <v>44297</v>
      </c>
      <c r="B468" s="5">
        <v>11</v>
      </c>
      <c r="C468" s="5">
        <v>643</v>
      </c>
      <c r="D468" s="5">
        <v>13</v>
      </c>
      <c r="E468" s="5" t="s">
        <v>16</v>
      </c>
      <c r="F468" s="5">
        <v>17</v>
      </c>
      <c r="G468" s="5">
        <v>25</v>
      </c>
      <c r="H468" s="5" t="s">
        <v>11</v>
      </c>
      <c r="I468" s="5">
        <v>5</v>
      </c>
      <c r="J468" s="5">
        <f>Table13[[#This Row],[ quantity_sold]]*Table13[[#This Row],[ sales_price]]</f>
        <v>8359</v>
      </c>
      <c r="K468" s="5" t="str">
        <f>TEXT(Table13[[#This Row],[date]],"yyy")</f>
        <v>2021</v>
      </c>
      <c r="L468" s="5" t="str">
        <f>TEXT(Table13[[#This Row],[date]],"mmm")</f>
        <v>Apr</v>
      </c>
    </row>
    <row r="469" spans="1:12" x14ac:dyDescent="0.25">
      <c r="A469" s="6">
        <v>44298</v>
      </c>
      <c r="B469" s="5">
        <v>33</v>
      </c>
      <c r="C469" s="5">
        <v>33</v>
      </c>
      <c r="D469" s="5">
        <v>17</v>
      </c>
      <c r="E469" s="5" t="s">
        <v>15</v>
      </c>
      <c r="F469" s="5">
        <v>18</v>
      </c>
      <c r="G469" s="5">
        <v>33</v>
      </c>
      <c r="H469" s="5" t="s">
        <v>11</v>
      </c>
      <c r="I469" s="5">
        <v>4</v>
      </c>
      <c r="J469" s="5">
        <f>Table13[[#This Row],[ quantity_sold]]*Table13[[#This Row],[ sales_price]]</f>
        <v>561</v>
      </c>
      <c r="K469" s="5" t="str">
        <f>TEXT(Table13[[#This Row],[date]],"yyy")</f>
        <v>2021</v>
      </c>
      <c r="L469" s="5" t="str">
        <f>TEXT(Table13[[#This Row],[date]],"mmm")</f>
        <v>Apr</v>
      </c>
    </row>
    <row r="470" spans="1:12" x14ac:dyDescent="0.25">
      <c r="A470" s="6">
        <v>44299</v>
      </c>
      <c r="B470" s="5">
        <v>26</v>
      </c>
      <c r="C470" s="5">
        <v>26</v>
      </c>
      <c r="D470" s="5">
        <v>44</v>
      </c>
      <c r="E470" s="5" t="s">
        <v>15</v>
      </c>
      <c r="F470" s="5">
        <v>19</v>
      </c>
      <c r="G470" s="5">
        <v>52</v>
      </c>
      <c r="H470" s="5" t="s">
        <v>14</v>
      </c>
      <c r="I470" s="5">
        <v>3</v>
      </c>
      <c r="J470" s="5">
        <f>Table13[[#This Row],[ quantity_sold]]*Table13[[#This Row],[ sales_price]]</f>
        <v>1144</v>
      </c>
      <c r="K470" s="5" t="str">
        <f>TEXT(Table13[[#This Row],[date]],"yyy")</f>
        <v>2021</v>
      </c>
      <c r="L470" s="5" t="str">
        <f>TEXT(Table13[[#This Row],[date]],"mmm")</f>
        <v>Apr</v>
      </c>
    </row>
    <row r="471" spans="1:12" x14ac:dyDescent="0.25">
      <c r="A471" s="6">
        <v>44300</v>
      </c>
      <c r="B471" s="5">
        <v>51</v>
      </c>
      <c r="C471" s="5">
        <v>51</v>
      </c>
      <c r="D471" s="5">
        <v>7</v>
      </c>
      <c r="E471" s="5" t="s">
        <v>15</v>
      </c>
      <c r="F471" s="5">
        <v>20</v>
      </c>
      <c r="G471" s="5">
        <v>23</v>
      </c>
      <c r="H471" s="5" t="s">
        <v>14</v>
      </c>
      <c r="I471" s="5">
        <v>3</v>
      </c>
      <c r="J471" s="5">
        <f>Table13[[#This Row],[ quantity_sold]]*Table13[[#This Row],[ sales_price]]</f>
        <v>357</v>
      </c>
      <c r="K471" s="5" t="str">
        <f>TEXT(Table13[[#This Row],[date]],"yyy")</f>
        <v>2021</v>
      </c>
      <c r="L471" s="5" t="str">
        <f>TEXT(Table13[[#This Row],[date]],"mmm")</f>
        <v>Apr</v>
      </c>
    </row>
    <row r="472" spans="1:12" x14ac:dyDescent="0.25">
      <c r="A472" s="6">
        <v>44301</v>
      </c>
      <c r="B472" s="5">
        <v>13</v>
      </c>
      <c r="C472" s="5">
        <v>22</v>
      </c>
      <c r="D472" s="5">
        <v>55</v>
      </c>
      <c r="E472" s="5" t="s">
        <v>15</v>
      </c>
      <c r="F472" s="5">
        <v>21</v>
      </c>
      <c r="G472" s="5">
        <v>65</v>
      </c>
      <c r="H472" s="5" t="s">
        <v>14</v>
      </c>
      <c r="I472" s="5">
        <v>2</v>
      </c>
      <c r="J472" s="5">
        <f>Table13[[#This Row],[ quantity_sold]]*Table13[[#This Row],[ sales_price]]</f>
        <v>1210</v>
      </c>
      <c r="K472" s="5" t="str">
        <f>TEXT(Table13[[#This Row],[date]],"yyy")</f>
        <v>2021</v>
      </c>
      <c r="L472" s="5" t="str">
        <f>TEXT(Table13[[#This Row],[date]],"mmm")</f>
        <v>Apr</v>
      </c>
    </row>
    <row r="473" spans="1:12" x14ac:dyDescent="0.25">
      <c r="A473" s="6">
        <v>44302</v>
      </c>
      <c r="B473" s="5">
        <v>17</v>
      </c>
      <c r="C473" s="5">
        <v>44</v>
      </c>
      <c r="D473" s="5">
        <v>74</v>
      </c>
      <c r="E473" s="5" t="s">
        <v>10</v>
      </c>
      <c r="F473" s="5">
        <v>22</v>
      </c>
      <c r="G473" s="5">
        <v>55</v>
      </c>
      <c r="H473" s="5" t="s">
        <v>14</v>
      </c>
      <c r="I473" s="5">
        <v>8</v>
      </c>
      <c r="J473" s="5">
        <f>Table13[[#This Row],[ quantity_sold]]*Table13[[#This Row],[ sales_price]]</f>
        <v>3256</v>
      </c>
      <c r="K473" s="5" t="str">
        <f>TEXT(Table13[[#This Row],[date]],"yyy")</f>
        <v>2021</v>
      </c>
      <c r="L473" s="5" t="str">
        <f>TEXT(Table13[[#This Row],[date]],"mmm")</f>
        <v>Apr</v>
      </c>
    </row>
    <row r="474" spans="1:12" x14ac:dyDescent="0.25">
      <c r="A474" s="6">
        <v>44303</v>
      </c>
      <c r="B474" s="5">
        <v>22</v>
      </c>
      <c r="C474" s="5">
        <v>7</v>
      </c>
      <c r="D474" s="5">
        <v>39</v>
      </c>
      <c r="E474" s="5" t="s">
        <v>15</v>
      </c>
      <c r="F474" s="5">
        <v>23</v>
      </c>
      <c r="G474" s="5">
        <v>60</v>
      </c>
      <c r="H474" s="5" t="s">
        <v>11</v>
      </c>
      <c r="I474" s="5">
        <v>7</v>
      </c>
      <c r="J474" s="5">
        <f>Table13[[#This Row],[ quantity_sold]]*Table13[[#This Row],[ sales_price]]</f>
        <v>273</v>
      </c>
      <c r="K474" s="5" t="str">
        <f>TEXT(Table13[[#This Row],[date]],"yyy")</f>
        <v>2021</v>
      </c>
      <c r="L474" s="5" t="str">
        <f>TEXT(Table13[[#This Row],[date]],"mmm")</f>
        <v>Apr</v>
      </c>
    </row>
    <row r="475" spans="1:12" x14ac:dyDescent="0.25">
      <c r="A475" s="6">
        <v>44304</v>
      </c>
      <c r="B475" s="5">
        <v>32</v>
      </c>
      <c r="C475" s="5">
        <v>55</v>
      </c>
      <c r="D475" s="5">
        <v>112</v>
      </c>
      <c r="E475" s="5" t="s">
        <v>10</v>
      </c>
      <c r="F475" s="5">
        <v>24</v>
      </c>
      <c r="G475" s="5">
        <v>29</v>
      </c>
      <c r="H475" s="5" t="s">
        <v>11</v>
      </c>
      <c r="I475" s="5">
        <v>5</v>
      </c>
      <c r="J475" s="5">
        <f>Table13[[#This Row],[ quantity_sold]]*Table13[[#This Row],[ sales_price]]</f>
        <v>6160</v>
      </c>
      <c r="K475" s="5" t="str">
        <f>TEXT(Table13[[#This Row],[date]],"yyy")</f>
        <v>2021</v>
      </c>
      <c r="L475" s="5" t="str">
        <f>TEXT(Table13[[#This Row],[date]],"mmm")</f>
        <v>Apr</v>
      </c>
    </row>
    <row r="476" spans="1:12" x14ac:dyDescent="0.25">
      <c r="A476" s="6">
        <v>44305</v>
      </c>
      <c r="B476" s="5">
        <v>11</v>
      </c>
      <c r="C476" s="5">
        <v>74</v>
      </c>
      <c r="D476" s="5">
        <v>323</v>
      </c>
      <c r="E476" s="5" t="s">
        <v>15</v>
      </c>
      <c r="F476" s="5">
        <v>25</v>
      </c>
      <c r="G476" s="5">
        <v>36</v>
      </c>
      <c r="H476" s="5" t="s">
        <v>11</v>
      </c>
      <c r="I476" s="5">
        <v>4</v>
      </c>
      <c r="J476" s="5">
        <f>Table13[[#This Row],[ quantity_sold]]*Table13[[#This Row],[ sales_price]]</f>
        <v>23902</v>
      </c>
      <c r="K476" s="5" t="str">
        <f>TEXT(Table13[[#This Row],[date]],"yyy")</f>
        <v>2021</v>
      </c>
      <c r="L476" s="5" t="str">
        <f>TEXT(Table13[[#This Row],[date]],"mmm")</f>
        <v>Apr</v>
      </c>
    </row>
    <row r="477" spans="1:12" x14ac:dyDescent="0.25">
      <c r="A477" s="6">
        <v>44306</v>
      </c>
      <c r="B477" s="5">
        <v>33</v>
      </c>
      <c r="C477" s="5">
        <v>39</v>
      </c>
      <c r="D477" s="5">
        <v>223</v>
      </c>
      <c r="E477" s="5" t="s">
        <v>10</v>
      </c>
      <c r="F477" s="5">
        <v>1</v>
      </c>
      <c r="G477" s="5">
        <v>25</v>
      </c>
      <c r="H477" s="5" t="s">
        <v>11</v>
      </c>
      <c r="I477" s="5">
        <v>7</v>
      </c>
      <c r="J477" s="5">
        <f>Table13[[#This Row],[ quantity_sold]]*Table13[[#This Row],[ sales_price]]</f>
        <v>8697</v>
      </c>
      <c r="K477" s="5" t="str">
        <f>TEXT(Table13[[#This Row],[date]],"yyy")</f>
        <v>2021</v>
      </c>
      <c r="L477" s="5" t="str">
        <f>TEXT(Table13[[#This Row],[date]],"mmm")</f>
        <v>Apr</v>
      </c>
    </row>
    <row r="478" spans="1:12" x14ac:dyDescent="0.25">
      <c r="A478" s="6">
        <v>44307</v>
      </c>
      <c r="B478" s="5">
        <v>26</v>
      </c>
      <c r="C478" s="5">
        <v>112</v>
      </c>
      <c r="D478" s="5">
        <v>43</v>
      </c>
      <c r="E478" s="5" t="s">
        <v>10</v>
      </c>
      <c r="F478" s="5">
        <v>2</v>
      </c>
      <c r="G478" s="5">
        <v>33</v>
      </c>
      <c r="H478" s="5" t="s">
        <v>11</v>
      </c>
      <c r="I478" s="5">
        <v>7</v>
      </c>
      <c r="J478" s="5">
        <f>Table13[[#This Row],[ quantity_sold]]*Table13[[#This Row],[ sales_price]]</f>
        <v>4816</v>
      </c>
      <c r="K478" s="5" t="str">
        <f>TEXT(Table13[[#This Row],[date]],"yyy")</f>
        <v>2021</v>
      </c>
      <c r="L478" s="5" t="str">
        <f>TEXT(Table13[[#This Row],[date]],"mmm")</f>
        <v>Apr</v>
      </c>
    </row>
    <row r="479" spans="1:12" x14ac:dyDescent="0.25">
      <c r="A479" s="6">
        <v>44308</v>
      </c>
      <c r="B479" s="5">
        <v>51</v>
      </c>
      <c r="C479" s="5">
        <v>323</v>
      </c>
      <c r="D479" s="5">
        <v>44</v>
      </c>
      <c r="E479" s="5" t="s">
        <v>12</v>
      </c>
      <c r="F479" s="5">
        <v>3</v>
      </c>
      <c r="G479" s="5">
        <v>52</v>
      </c>
      <c r="H479" s="5" t="s">
        <v>14</v>
      </c>
      <c r="I479" s="5">
        <v>8</v>
      </c>
      <c r="J479" s="5">
        <f>Table13[[#This Row],[ quantity_sold]]*Table13[[#This Row],[ sales_price]]</f>
        <v>14212</v>
      </c>
      <c r="K479" s="5" t="str">
        <f>TEXT(Table13[[#This Row],[date]],"yyy")</f>
        <v>2021</v>
      </c>
      <c r="L479" s="5" t="str">
        <f>TEXT(Table13[[#This Row],[date]],"mmm")</f>
        <v>Apr</v>
      </c>
    </row>
    <row r="480" spans="1:12" x14ac:dyDescent="0.25">
      <c r="A480" s="6">
        <v>44309</v>
      </c>
      <c r="B480" s="5">
        <v>13</v>
      </c>
      <c r="C480" s="5">
        <v>223</v>
      </c>
      <c r="D480" s="5">
        <v>7</v>
      </c>
      <c r="E480" s="5" t="s">
        <v>13</v>
      </c>
      <c r="F480" s="5">
        <v>4</v>
      </c>
      <c r="G480" s="5">
        <v>29</v>
      </c>
      <c r="H480" s="5" t="s">
        <v>11</v>
      </c>
      <c r="I480" s="5">
        <v>4</v>
      </c>
      <c r="J480" s="5">
        <f>Table13[[#This Row],[ quantity_sold]]*Table13[[#This Row],[ sales_price]]</f>
        <v>1561</v>
      </c>
      <c r="K480" s="5" t="str">
        <f>TEXT(Table13[[#This Row],[date]],"yyy")</f>
        <v>2021</v>
      </c>
      <c r="L480" s="5" t="str">
        <f>TEXT(Table13[[#This Row],[date]],"mmm")</f>
        <v>Apr</v>
      </c>
    </row>
    <row r="481" spans="1:12" x14ac:dyDescent="0.25">
      <c r="A481" s="6">
        <v>44310</v>
      </c>
      <c r="B481" s="5">
        <v>17</v>
      </c>
      <c r="C481" s="5">
        <v>43</v>
      </c>
      <c r="D481" s="5">
        <v>55</v>
      </c>
      <c r="E481" s="5" t="s">
        <v>15</v>
      </c>
      <c r="F481" s="5">
        <v>5</v>
      </c>
      <c r="G481" s="5">
        <v>36</v>
      </c>
      <c r="H481" s="5" t="s">
        <v>11</v>
      </c>
      <c r="I481" s="5">
        <v>9</v>
      </c>
      <c r="J481" s="5">
        <f>Table13[[#This Row],[ quantity_sold]]*Table13[[#This Row],[ sales_price]]</f>
        <v>2365</v>
      </c>
      <c r="K481" s="5" t="str">
        <f>TEXT(Table13[[#This Row],[date]],"yyy")</f>
        <v>2021</v>
      </c>
      <c r="L481" s="5" t="str">
        <f>TEXT(Table13[[#This Row],[date]],"mmm")</f>
        <v>Apr</v>
      </c>
    </row>
    <row r="482" spans="1:12" x14ac:dyDescent="0.25">
      <c r="A482" s="6">
        <v>44311</v>
      </c>
      <c r="B482" s="5">
        <v>22</v>
      </c>
      <c r="C482" s="5">
        <v>643</v>
      </c>
      <c r="D482" s="5">
        <v>74</v>
      </c>
      <c r="E482" s="5" t="s">
        <v>16</v>
      </c>
      <c r="F482" s="5">
        <v>6</v>
      </c>
      <c r="G482" s="5">
        <v>37</v>
      </c>
      <c r="H482" s="5" t="s">
        <v>11</v>
      </c>
      <c r="I482" s="5">
        <v>1</v>
      </c>
      <c r="J482" s="5">
        <f>Table13[[#This Row],[ quantity_sold]]*Table13[[#This Row],[ sales_price]]</f>
        <v>47582</v>
      </c>
      <c r="K482" s="5" t="str">
        <f>TEXT(Table13[[#This Row],[date]],"yyy")</f>
        <v>2021</v>
      </c>
      <c r="L482" s="5" t="str">
        <f>TEXT(Table13[[#This Row],[date]],"mmm")</f>
        <v>Apr</v>
      </c>
    </row>
    <row r="483" spans="1:12" x14ac:dyDescent="0.25">
      <c r="A483" s="6">
        <v>44312</v>
      </c>
      <c r="B483" s="5">
        <v>32</v>
      </c>
      <c r="C483" s="5">
        <v>33</v>
      </c>
      <c r="D483" s="5">
        <v>39</v>
      </c>
      <c r="E483" s="5" t="s">
        <v>16</v>
      </c>
      <c r="F483" s="5">
        <v>7</v>
      </c>
      <c r="G483" s="5">
        <v>42</v>
      </c>
      <c r="H483" s="5" t="s">
        <v>14</v>
      </c>
      <c r="I483" s="5">
        <v>1</v>
      </c>
      <c r="J483" s="5">
        <f>Table13[[#This Row],[ quantity_sold]]*Table13[[#This Row],[ sales_price]]</f>
        <v>1287</v>
      </c>
      <c r="K483" s="5" t="str">
        <f>TEXT(Table13[[#This Row],[date]],"yyy")</f>
        <v>2021</v>
      </c>
      <c r="L483" s="5" t="str">
        <f>TEXT(Table13[[#This Row],[date]],"mmm")</f>
        <v>Apr</v>
      </c>
    </row>
    <row r="484" spans="1:12" x14ac:dyDescent="0.25">
      <c r="A484" s="6">
        <v>44313</v>
      </c>
      <c r="B484" s="5">
        <v>11</v>
      </c>
      <c r="C484" s="5">
        <v>26</v>
      </c>
      <c r="D484" s="5">
        <v>26</v>
      </c>
      <c r="E484" s="5" t="s">
        <v>16</v>
      </c>
      <c r="F484" s="5">
        <v>8</v>
      </c>
      <c r="G484" s="5">
        <v>23</v>
      </c>
      <c r="H484" s="5" t="s">
        <v>14</v>
      </c>
      <c r="I484" s="5">
        <v>2</v>
      </c>
      <c r="J484" s="5">
        <f>Table13[[#This Row],[ quantity_sold]]*Table13[[#This Row],[ sales_price]]</f>
        <v>676</v>
      </c>
      <c r="K484" s="5" t="str">
        <f>TEXT(Table13[[#This Row],[date]],"yyy")</f>
        <v>2021</v>
      </c>
      <c r="L484" s="5" t="str">
        <f>TEXT(Table13[[#This Row],[date]],"mmm")</f>
        <v>Apr</v>
      </c>
    </row>
    <row r="485" spans="1:12" x14ac:dyDescent="0.25">
      <c r="A485" s="6">
        <v>44314</v>
      </c>
      <c r="B485" s="5">
        <v>33</v>
      </c>
      <c r="C485" s="5">
        <v>51</v>
      </c>
      <c r="D485" s="5">
        <v>51</v>
      </c>
      <c r="E485" s="5" t="s">
        <v>16</v>
      </c>
      <c r="F485" s="5">
        <v>9</v>
      </c>
      <c r="G485" s="5">
        <v>23</v>
      </c>
      <c r="H485" s="5" t="s">
        <v>11</v>
      </c>
      <c r="I485" s="5">
        <v>2</v>
      </c>
      <c r="J485" s="5">
        <f>Table13[[#This Row],[ quantity_sold]]*Table13[[#This Row],[ sales_price]]</f>
        <v>2601</v>
      </c>
      <c r="K485" s="5" t="str">
        <f>TEXT(Table13[[#This Row],[date]],"yyy")</f>
        <v>2021</v>
      </c>
      <c r="L485" s="5" t="str">
        <f>TEXT(Table13[[#This Row],[date]],"mmm")</f>
        <v>Apr</v>
      </c>
    </row>
    <row r="486" spans="1:12" x14ac:dyDescent="0.25">
      <c r="A486" s="6">
        <v>44315</v>
      </c>
      <c r="B486" s="5">
        <v>26</v>
      </c>
      <c r="C486" s="5">
        <v>22</v>
      </c>
      <c r="D486" s="5">
        <v>13</v>
      </c>
      <c r="E486" s="5" t="s">
        <v>15</v>
      </c>
      <c r="F486" s="5">
        <v>10</v>
      </c>
      <c r="G486" s="5">
        <v>65</v>
      </c>
      <c r="H486" s="5" t="s">
        <v>14</v>
      </c>
      <c r="I486" s="5">
        <v>1</v>
      </c>
      <c r="J486" s="5">
        <f>Table13[[#This Row],[ quantity_sold]]*Table13[[#This Row],[ sales_price]]</f>
        <v>286</v>
      </c>
      <c r="K486" s="5" t="str">
        <f>TEXT(Table13[[#This Row],[date]],"yyy")</f>
        <v>2021</v>
      </c>
      <c r="L486" s="5" t="str">
        <f>TEXT(Table13[[#This Row],[date]],"mmm")</f>
        <v>Apr</v>
      </c>
    </row>
    <row r="487" spans="1:12" x14ac:dyDescent="0.25">
      <c r="A487" s="6">
        <v>44316</v>
      </c>
      <c r="B487" s="5">
        <v>51</v>
      </c>
      <c r="C487" s="5">
        <v>44</v>
      </c>
      <c r="D487" s="5">
        <v>17</v>
      </c>
      <c r="E487" s="5" t="s">
        <v>12</v>
      </c>
      <c r="F487" s="5">
        <v>11</v>
      </c>
      <c r="G487" s="5">
        <v>55</v>
      </c>
      <c r="H487" s="5" t="s">
        <v>11</v>
      </c>
      <c r="I487" s="5">
        <v>5</v>
      </c>
      <c r="J487" s="5">
        <f>Table13[[#This Row],[ quantity_sold]]*Table13[[#This Row],[ sales_price]]</f>
        <v>748</v>
      </c>
      <c r="K487" s="5" t="str">
        <f>TEXT(Table13[[#This Row],[date]],"yyy")</f>
        <v>2021</v>
      </c>
      <c r="L487" s="5" t="str">
        <f>TEXT(Table13[[#This Row],[date]],"mmm")</f>
        <v>Apr</v>
      </c>
    </row>
    <row r="488" spans="1:12" x14ac:dyDescent="0.25">
      <c r="A488" s="6">
        <v>44317</v>
      </c>
      <c r="B488" s="5">
        <v>13</v>
      </c>
      <c r="C488" s="5">
        <v>7</v>
      </c>
      <c r="D488" s="5">
        <v>44</v>
      </c>
      <c r="E488" s="5" t="s">
        <v>12</v>
      </c>
      <c r="F488" s="5">
        <v>12</v>
      </c>
      <c r="G488" s="5">
        <v>60</v>
      </c>
      <c r="H488" s="5" t="s">
        <v>11</v>
      </c>
      <c r="I488" s="5">
        <v>6</v>
      </c>
      <c r="J488" s="5">
        <f>Table13[[#This Row],[ quantity_sold]]*Table13[[#This Row],[ sales_price]]</f>
        <v>308</v>
      </c>
      <c r="K488" s="5" t="str">
        <f>TEXT(Table13[[#This Row],[date]],"yyy")</f>
        <v>2021</v>
      </c>
      <c r="L488" s="5" t="str">
        <f>TEXT(Table13[[#This Row],[date]],"mmm")</f>
        <v>May</v>
      </c>
    </row>
    <row r="489" spans="1:12" x14ac:dyDescent="0.25">
      <c r="A489" s="6">
        <v>44318</v>
      </c>
      <c r="B489" s="5">
        <v>17</v>
      </c>
      <c r="C489" s="5">
        <v>55</v>
      </c>
      <c r="D489" s="5">
        <v>7</v>
      </c>
      <c r="E489" s="5" t="s">
        <v>15</v>
      </c>
      <c r="F489" s="5">
        <v>13</v>
      </c>
      <c r="G489" s="5">
        <v>49</v>
      </c>
      <c r="H489" s="5" t="s">
        <v>14</v>
      </c>
      <c r="I489" s="5">
        <v>8</v>
      </c>
      <c r="J489" s="5">
        <f>Table13[[#This Row],[ quantity_sold]]*Table13[[#This Row],[ sales_price]]</f>
        <v>385</v>
      </c>
      <c r="K489" s="5" t="str">
        <f>TEXT(Table13[[#This Row],[date]],"yyy")</f>
        <v>2021</v>
      </c>
      <c r="L489" s="5" t="str">
        <f>TEXT(Table13[[#This Row],[date]],"mmm")</f>
        <v>May</v>
      </c>
    </row>
    <row r="490" spans="1:12" x14ac:dyDescent="0.25">
      <c r="A490" s="6">
        <v>44319</v>
      </c>
      <c r="B490" s="5">
        <v>22</v>
      </c>
      <c r="C490" s="5">
        <v>74</v>
      </c>
      <c r="D490" s="5">
        <v>55</v>
      </c>
      <c r="E490" s="5" t="s">
        <v>15</v>
      </c>
      <c r="F490" s="5">
        <v>14</v>
      </c>
      <c r="G490" s="5">
        <v>29</v>
      </c>
      <c r="H490" s="5" t="s">
        <v>11</v>
      </c>
      <c r="I490" s="5">
        <v>5</v>
      </c>
      <c r="J490" s="5">
        <f>Table13[[#This Row],[ quantity_sold]]*Table13[[#This Row],[ sales_price]]</f>
        <v>4070</v>
      </c>
      <c r="K490" s="5" t="str">
        <f>TEXT(Table13[[#This Row],[date]],"yyy")</f>
        <v>2021</v>
      </c>
      <c r="L490" s="5" t="str">
        <f>TEXT(Table13[[#This Row],[date]],"mmm")</f>
        <v>May</v>
      </c>
    </row>
    <row r="491" spans="1:12" x14ac:dyDescent="0.25">
      <c r="A491" s="6">
        <v>44320</v>
      </c>
      <c r="B491" s="5">
        <v>32</v>
      </c>
      <c r="C491" s="5">
        <v>39</v>
      </c>
      <c r="D491" s="5">
        <v>74</v>
      </c>
      <c r="E491" s="5" t="s">
        <v>12</v>
      </c>
      <c r="F491" s="5">
        <v>15</v>
      </c>
      <c r="G491" s="5">
        <v>36</v>
      </c>
      <c r="H491" s="5" t="s">
        <v>11</v>
      </c>
      <c r="I491" s="5">
        <v>4</v>
      </c>
      <c r="J491" s="5">
        <f>Table13[[#This Row],[ quantity_sold]]*Table13[[#This Row],[ sales_price]]</f>
        <v>2886</v>
      </c>
      <c r="K491" s="5" t="str">
        <f>TEXT(Table13[[#This Row],[date]],"yyy")</f>
        <v>2021</v>
      </c>
      <c r="L491" s="5" t="str">
        <f>TEXT(Table13[[#This Row],[date]],"mmm")</f>
        <v>May</v>
      </c>
    </row>
    <row r="492" spans="1:12" x14ac:dyDescent="0.25">
      <c r="A492" s="6">
        <v>44321</v>
      </c>
      <c r="B492" s="5">
        <v>11</v>
      </c>
      <c r="C492" s="5">
        <v>112</v>
      </c>
      <c r="D492" s="5">
        <v>39</v>
      </c>
      <c r="E492" s="5" t="s">
        <v>10</v>
      </c>
      <c r="F492" s="5">
        <v>16</v>
      </c>
      <c r="G492" s="5">
        <v>37</v>
      </c>
      <c r="H492" s="5" t="s">
        <v>11</v>
      </c>
      <c r="I492" s="5">
        <v>3</v>
      </c>
      <c r="J492" s="5">
        <f>Table13[[#This Row],[ quantity_sold]]*Table13[[#This Row],[ sales_price]]</f>
        <v>4368</v>
      </c>
      <c r="K492" s="5" t="str">
        <f>TEXT(Table13[[#This Row],[date]],"yyy")</f>
        <v>2021</v>
      </c>
      <c r="L492" s="5" t="str">
        <f>TEXT(Table13[[#This Row],[date]],"mmm")</f>
        <v>May</v>
      </c>
    </row>
    <row r="493" spans="1:12" x14ac:dyDescent="0.25">
      <c r="A493" s="6">
        <v>44322</v>
      </c>
      <c r="B493" s="5">
        <v>33</v>
      </c>
      <c r="C493" s="5">
        <v>323</v>
      </c>
      <c r="D493" s="5">
        <v>112</v>
      </c>
      <c r="E493" s="5" t="s">
        <v>12</v>
      </c>
      <c r="F493" s="5">
        <v>17</v>
      </c>
      <c r="G493" s="5">
        <v>25</v>
      </c>
      <c r="H493" s="5" t="s">
        <v>11</v>
      </c>
      <c r="I493" s="5">
        <v>3</v>
      </c>
      <c r="J493" s="5">
        <f>Table13[[#This Row],[ quantity_sold]]*Table13[[#This Row],[ sales_price]]</f>
        <v>36176</v>
      </c>
      <c r="K493" s="5" t="str">
        <f>TEXT(Table13[[#This Row],[date]],"yyy")</f>
        <v>2021</v>
      </c>
      <c r="L493" s="5" t="str">
        <f>TEXT(Table13[[#This Row],[date]],"mmm")</f>
        <v>May</v>
      </c>
    </row>
    <row r="494" spans="1:12" x14ac:dyDescent="0.25">
      <c r="A494" s="6">
        <v>44323</v>
      </c>
      <c r="B494" s="5">
        <v>26</v>
      </c>
      <c r="C494" s="5">
        <v>223</v>
      </c>
      <c r="D494" s="5">
        <v>323</v>
      </c>
      <c r="E494" s="5" t="s">
        <v>13</v>
      </c>
      <c r="F494" s="5">
        <v>18</v>
      </c>
      <c r="G494" s="5">
        <v>33</v>
      </c>
      <c r="H494" s="5" t="s">
        <v>11</v>
      </c>
      <c r="I494" s="5">
        <v>2</v>
      </c>
      <c r="J494" s="5">
        <f>Table13[[#This Row],[ quantity_sold]]*Table13[[#This Row],[ sales_price]]</f>
        <v>72029</v>
      </c>
      <c r="K494" s="5" t="str">
        <f>TEXT(Table13[[#This Row],[date]],"yyy")</f>
        <v>2021</v>
      </c>
      <c r="L494" s="5" t="str">
        <f>TEXT(Table13[[#This Row],[date]],"mmm")</f>
        <v>May</v>
      </c>
    </row>
    <row r="495" spans="1:12" x14ac:dyDescent="0.25">
      <c r="A495" s="6">
        <v>44324</v>
      </c>
      <c r="B495" s="5">
        <v>51</v>
      </c>
      <c r="C495" s="5">
        <v>43</v>
      </c>
      <c r="D495" s="5">
        <v>223</v>
      </c>
      <c r="E495" s="5" t="s">
        <v>15</v>
      </c>
      <c r="F495" s="5">
        <v>19</v>
      </c>
      <c r="G495" s="5">
        <v>52</v>
      </c>
      <c r="H495" s="5" t="s">
        <v>14</v>
      </c>
      <c r="I495" s="5">
        <v>8</v>
      </c>
      <c r="J495" s="5">
        <f>Table13[[#This Row],[ quantity_sold]]*Table13[[#This Row],[ sales_price]]</f>
        <v>9589</v>
      </c>
      <c r="K495" s="5" t="str">
        <f>TEXT(Table13[[#This Row],[date]],"yyy")</f>
        <v>2021</v>
      </c>
      <c r="L495" s="5" t="str">
        <f>TEXT(Table13[[#This Row],[date]],"mmm")</f>
        <v>May</v>
      </c>
    </row>
    <row r="496" spans="1:12" x14ac:dyDescent="0.25">
      <c r="A496" s="6">
        <v>44325</v>
      </c>
      <c r="B496" s="5">
        <v>13</v>
      </c>
      <c r="C496" s="5">
        <v>643</v>
      </c>
      <c r="D496" s="5">
        <v>43</v>
      </c>
      <c r="E496" s="5" t="s">
        <v>16</v>
      </c>
      <c r="F496" s="5">
        <v>20</v>
      </c>
      <c r="G496" s="5">
        <v>23</v>
      </c>
      <c r="H496" s="5" t="s">
        <v>14</v>
      </c>
      <c r="I496" s="5">
        <v>7</v>
      </c>
      <c r="J496" s="5">
        <f>Table13[[#This Row],[ quantity_sold]]*Table13[[#This Row],[ sales_price]]</f>
        <v>27649</v>
      </c>
      <c r="K496" s="5" t="str">
        <f>TEXT(Table13[[#This Row],[date]],"yyy")</f>
        <v>2021</v>
      </c>
      <c r="L496" s="5" t="str">
        <f>TEXT(Table13[[#This Row],[date]],"mmm")</f>
        <v>May</v>
      </c>
    </row>
    <row r="497" spans="1:12" x14ac:dyDescent="0.25">
      <c r="A497" s="6">
        <v>44326</v>
      </c>
      <c r="B497" s="5">
        <v>17</v>
      </c>
      <c r="C497" s="5">
        <v>33</v>
      </c>
      <c r="D497" s="5">
        <v>44</v>
      </c>
      <c r="E497" s="5" t="s">
        <v>15</v>
      </c>
      <c r="F497" s="5">
        <v>21</v>
      </c>
      <c r="G497" s="5">
        <v>65</v>
      </c>
      <c r="H497" s="5" t="s">
        <v>14</v>
      </c>
      <c r="I497" s="5">
        <v>5</v>
      </c>
      <c r="J497" s="5">
        <f>Table13[[#This Row],[ quantity_sold]]*Table13[[#This Row],[ sales_price]]</f>
        <v>1452</v>
      </c>
      <c r="K497" s="5" t="str">
        <f>TEXT(Table13[[#This Row],[date]],"yyy")</f>
        <v>2021</v>
      </c>
      <c r="L497" s="5" t="str">
        <f>TEXT(Table13[[#This Row],[date]],"mmm")</f>
        <v>May</v>
      </c>
    </row>
    <row r="498" spans="1:12" x14ac:dyDescent="0.25">
      <c r="A498" s="6">
        <v>44327</v>
      </c>
      <c r="B498" s="5">
        <v>22</v>
      </c>
      <c r="C498" s="5">
        <v>26</v>
      </c>
      <c r="D498" s="5">
        <v>7</v>
      </c>
      <c r="E498" s="5" t="s">
        <v>15</v>
      </c>
      <c r="F498" s="5">
        <v>22</v>
      </c>
      <c r="G498" s="5">
        <v>55</v>
      </c>
      <c r="H498" s="5" t="s">
        <v>14</v>
      </c>
      <c r="I498" s="5">
        <v>4</v>
      </c>
      <c r="J498" s="5">
        <f>Table13[[#This Row],[ quantity_sold]]*Table13[[#This Row],[ sales_price]]</f>
        <v>182</v>
      </c>
      <c r="K498" s="5" t="str">
        <f>TEXT(Table13[[#This Row],[date]],"yyy")</f>
        <v>2021</v>
      </c>
      <c r="L498" s="5" t="str">
        <f>TEXT(Table13[[#This Row],[date]],"mmm")</f>
        <v>May</v>
      </c>
    </row>
    <row r="499" spans="1:12" x14ac:dyDescent="0.25">
      <c r="A499" s="6">
        <v>44328</v>
      </c>
      <c r="B499" s="5">
        <v>32</v>
      </c>
      <c r="C499" s="5">
        <v>51</v>
      </c>
      <c r="D499" s="5">
        <v>55</v>
      </c>
      <c r="E499" s="5" t="s">
        <v>15</v>
      </c>
      <c r="F499" s="5">
        <v>23</v>
      </c>
      <c r="G499" s="5">
        <v>60</v>
      </c>
      <c r="H499" s="5" t="s">
        <v>11</v>
      </c>
      <c r="I499" s="5">
        <v>7</v>
      </c>
      <c r="J499" s="5">
        <f>Table13[[#This Row],[ quantity_sold]]*Table13[[#This Row],[ sales_price]]</f>
        <v>2805</v>
      </c>
      <c r="K499" s="5" t="str">
        <f>TEXT(Table13[[#This Row],[date]],"yyy")</f>
        <v>2021</v>
      </c>
      <c r="L499" s="5" t="str">
        <f>TEXT(Table13[[#This Row],[date]],"mmm")</f>
        <v>May</v>
      </c>
    </row>
    <row r="500" spans="1:12" x14ac:dyDescent="0.25">
      <c r="A500" s="6">
        <v>44329</v>
      </c>
      <c r="B500" s="5">
        <v>11</v>
      </c>
      <c r="C500" s="5">
        <v>22</v>
      </c>
      <c r="D500" s="5">
        <v>74</v>
      </c>
      <c r="E500" s="5" t="s">
        <v>15</v>
      </c>
      <c r="F500" s="5">
        <v>24</v>
      </c>
      <c r="G500" s="5">
        <v>29</v>
      </c>
      <c r="H500" s="5" t="s">
        <v>11</v>
      </c>
      <c r="I500" s="5">
        <v>7</v>
      </c>
      <c r="J500" s="5">
        <f>Table13[[#This Row],[ quantity_sold]]*Table13[[#This Row],[ sales_price]]</f>
        <v>1628</v>
      </c>
      <c r="K500" s="5" t="str">
        <f>TEXT(Table13[[#This Row],[date]],"yyy")</f>
        <v>2021</v>
      </c>
      <c r="L500" s="5" t="str">
        <f>TEXT(Table13[[#This Row],[date]],"mmm")</f>
        <v>May</v>
      </c>
    </row>
    <row r="501" spans="1:12" x14ac:dyDescent="0.25">
      <c r="A501" s="6">
        <v>44330</v>
      </c>
      <c r="B501" s="5">
        <v>33</v>
      </c>
      <c r="C501" s="5">
        <v>44</v>
      </c>
      <c r="D501" s="5">
        <v>39</v>
      </c>
      <c r="E501" s="5" t="s">
        <v>10</v>
      </c>
      <c r="F501" s="5">
        <v>25</v>
      </c>
      <c r="G501" s="5">
        <v>36</v>
      </c>
      <c r="H501" s="5" t="s">
        <v>11</v>
      </c>
      <c r="I501" s="5">
        <v>8</v>
      </c>
      <c r="J501" s="5">
        <f>Table13[[#This Row],[ quantity_sold]]*Table13[[#This Row],[ sales_price]]</f>
        <v>1716</v>
      </c>
      <c r="K501" s="5" t="str">
        <f>TEXT(Table13[[#This Row],[date]],"yyy")</f>
        <v>2021</v>
      </c>
      <c r="L501" s="5" t="str">
        <f>TEXT(Table13[[#This Row],[date]],"mmm")</f>
        <v>May</v>
      </c>
    </row>
    <row r="502" spans="1:12" x14ac:dyDescent="0.25">
      <c r="A502" s="6">
        <v>44331</v>
      </c>
      <c r="B502" s="5">
        <v>26</v>
      </c>
      <c r="C502" s="5">
        <v>7</v>
      </c>
      <c r="D502" s="5">
        <v>26</v>
      </c>
      <c r="E502" s="5" t="s">
        <v>15</v>
      </c>
      <c r="F502" s="5">
        <v>1</v>
      </c>
      <c r="G502" s="5">
        <v>25</v>
      </c>
      <c r="H502" s="5" t="s">
        <v>11</v>
      </c>
      <c r="I502" s="5">
        <v>4</v>
      </c>
      <c r="J502" s="5">
        <f>Table13[[#This Row],[ quantity_sold]]*Table13[[#This Row],[ sales_price]]</f>
        <v>182</v>
      </c>
      <c r="K502" s="5" t="str">
        <f>TEXT(Table13[[#This Row],[date]],"yyy")</f>
        <v>2021</v>
      </c>
      <c r="L502" s="5" t="str">
        <f>TEXT(Table13[[#This Row],[date]],"mmm")</f>
        <v>May</v>
      </c>
    </row>
    <row r="503" spans="1:12" x14ac:dyDescent="0.25">
      <c r="A503" s="6">
        <v>44332</v>
      </c>
      <c r="B503" s="5">
        <v>51</v>
      </c>
      <c r="C503" s="5">
        <v>55</v>
      </c>
      <c r="D503" s="5">
        <v>51</v>
      </c>
      <c r="E503" s="5" t="s">
        <v>10</v>
      </c>
      <c r="F503" s="5">
        <v>2</v>
      </c>
      <c r="G503" s="5">
        <v>33</v>
      </c>
      <c r="H503" s="5" t="s">
        <v>11</v>
      </c>
      <c r="I503" s="5">
        <v>9</v>
      </c>
      <c r="J503" s="5">
        <f>Table13[[#This Row],[ quantity_sold]]*Table13[[#This Row],[ sales_price]]</f>
        <v>2805</v>
      </c>
      <c r="K503" s="5" t="str">
        <f>TEXT(Table13[[#This Row],[date]],"yyy")</f>
        <v>2021</v>
      </c>
      <c r="L503" s="5" t="str">
        <f>TEXT(Table13[[#This Row],[date]],"mmm")</f>
        <v>May</v>
      </c>
    </row>
    <row r="504" spans="1:12" x14ac:dyDescent="0.25">
      <c r="A504" s="6">
        <v>44333</v>
      </c>
      <c r="B504" s="5">
        <v>13</v>
      </c>
      <c r="C504" s="5">
        <v>74</v>
      </c>
      <c r="D504" s="5">
        <v>13</v>
      </c>
      <c r="E504" s="5" t="s">
        <v>15</v>
      </c>
      <c r="F504" s="5">
        <v>3</v>
      </c>
      <c r="G504" s="5">
        <v>52</v>
      </c>
      <c r="H504" s="5" t="s">
        <v>14</v>
      </c>
      <c r="I504" s="5">
        <v>1</v>
      </c>
      <c r="J504" s="5">
        <f>Table13[[#This Row],[ quantity_sold]]*Table13[[#This Row],[ sales_price]]</f>
        <v>962</v>
      </c>
      <c r="K504" s="5" t="str">
        <f>TEXT(Table13[[#This Row],[date]],"yyy")</f>
        <v>2021</v>
      </c>
      <c r="L504" s="5" t="str">
        <f>TEXT(Table13[[#This Row],[date]],"mmm")</f>
        <v>May</v>
      </c>
    </row>
    <row r="505" spans="1:12" x14ac:dyDescent="0.25">
      <c r="A505" s="6">
        <v>44334</v>
      </c>
      <c r="B505" s="5">
        <v>17</v>
      </c>
      <c r="C505" s="5">
        <v>39</v>
      </c>
      <c r="D505" s="5">
        <v>17</v>
      </c>
      <c r="E505" s="5" t="s">
        <v>10</v>
      </c>
      <c r="F505" s="5">
        <v>4</v>
      </c>
      <c r="G505" s="5">
        <v>29</v>
      </c>
      <c r="H505" s="5" t="s">
        <v>11</v>
      </c>
      <c r="I505" s="5">
        <v>1</v>
      </c>
      <c r="J505" s="5">
        <f>Table13[[#This Row],[ quantity_sold]]*Table13[[#This Row],[ sales_price]]</f>
        <v>663</v>
      </c>
      <c r="K505" s="5" t="str">
        <f>TEXT(Table13[[#This Row],[date]],"yyy")</f>
        <v>2021</v>
      </c>
      <c r="L505" s="5" t="str">
        <f>TEXT(Table13[[#This Row],[date]],"mmm")</f>
        <v>May</v>
      </c>
    </row>
    <row r="506" spans="1:12" x14ac:dyDescent="0.25">
      <c r="A506" s="6">
        <v>44335</v>
      </c>
      <c r="B506" s="5">
        <v>22</v>
      </c>
      <c r="C506" s="5">
        <v>112</v>
      </c>
      <c r="D506" s="5">
        <v>44</v>
      </c>
      <c r="E506" s="5" t="s">
        <v>10</v>
      </c>
      <c r="F506" s="5">
        <v>5</v>
      </c>
      <c r="G506" s="5">
        <v>36</v>
      </c>
      <c r="H506" s="5" t="s">
        <v>11</v>
      </c>
      <c r="I506" s="5">
        <v>2</v>
      </c>
      <c r="J506" s="5">
        <f>Table13[[#This Row],[ quantity_sold]]*Table13[[#This Row],[ sales_price]]</f>
        <v>4928</v>
      </c>
      <c r="K506" s="5" t="str">
        <f>TEXT(Table13[[#This Row],[date]],"yyy")</f>
        <v>2021</v>
      </c>
      <c r="L506" s="5" t="str">
        <f>TEXT(Table13[[#This Row],[date]],"mmm")</f>
        <v>May</v>
      </c>
    </row>
    <row r="507" spans="1:12" x14ac:dyDescent="0.25">
      <c r="A507" s="6">
        <v>44336</v>
      </c>
      <c r="B507" s="5">
        <v>32</v>
      </c>
      <c r="C507" s="5">
        <v>323</v>
      </c>
      <c r="D507" s="5">
        <v>7</v>
      </c>
      <c r="E507" s="5" t="s">
        <v>12</v>
      </c>
      <c r="F507" s="5">
        <v>6</v>
      </c>
      <c r="G507" s="5">
        <v>37</v>
      </c>
      <c r="H507" s="5" t="s">
        <v>11</v>
      </c>
      <c r="I507" s="5">
        <v>2</v>
      </c>
      <c r="J507" s="5">
        <f>Table13[[#This Row],[ quantity_sold]]*Table13[[#This Row],[ sales_price]]</f>
        <v>2261</v>
      </c>
      <c r="K507" s="5" t="str">
        <f>TEXT(Table13[[#This Row],[date]],"yyy")</f>
        <v>2021</v>
      </c>
      <c r="L507" s="5" t="str">
        <f>TEXT(Table13[[#This Row],[date]],"mmm")</f>
        <v>May</v>
      </c>
    </row>
    <row r="508" spans="1:12" x14ac:dyDescent="0.25">
      <c r="A508" s="6">
        <v>44337</v>
      </c>
      <c r="B508" s="5">
        <v>11</v>
      </c>
      <c r="C508" s="5">
        <v>223</v>
      </c>
      <c r="D508" s="5">
        <v>55</v>
      </c>
      <c r="E508" s="5" t="s">
        <v>13</v>
      </c>
      <c r="F508" s="5">
        <v>7</v>
      </c>
      <c r="G508" s="5">
        <v>42</v>
      </c>
      <c r="H508" s="5" t="s">
        <v>14</v>
      </c>
      <c r="I508" s="5">
        <v>1</v>
      </c>
      <c r="J508" s="5">
        <f>Table13[[#This Row],[ quantity_sold]]*Table13[[#This Row],[ sales_price]]</f>
        <v>12265</v>
      </c>
      <c r="K508" s="5" t="str">
        <f>TEXT(Table13[[#This Row],[date]],"yyy")</f>
        <v>2021</v>
      </c>
      <c r="L508" s="5" t="str">
        <f>TEXT(Table13[[#This Row],[date]],"mmm")</f>
        <v>May</v>
      </c>
    </row>
    <row r="509" spans="1:12" x14ac:dyDescent="0.25">
      <c r="A509" s="6">
        <v>44338</v>
      </c>
      <c r="B509" s="5">
        <v>33</v>
      </c>
      <c r="C509" s="5">
        <v>43</v>
      </c>
      <c r="D509" s="5">
        <v>74</v>
      </c>
      <c r="E509" s="5" t="s">
        <v>15</v>
      </c>
      <c r="F509" s="5">
        <v>8</v>
      </c>
      <c r="G509" s="5">
        <v>23</v>
      </c>
      <c r="H509" s="5" t="s">
        <v>14</v>
      </c>
      <c r="I509" s="5">
        <v>5</v>
      </c>
      <c r="J509" s="5">
        <f>Table13[[#This Row],[ quantity_sold]]*Table13[[#This Row],[ sales_price]]</f>
        <v>3182</v>
      </c>
      <c r="K509" s="5" t="str">
        <f>TEXT(Table13[[#This Row],[date]],"yyy")</f>
        <v>2021</v>
      </c>
      <c r="L509" s="5" t="str">
        <f>TEXT(Table13[[#This Row],[date]],"mmm")</f>
        <v>May</v>
      </c>
    </row>
    <row r="510" spans="1:12" x14ac:dyDescent="0.25">
      <c r="A510" s="6">
        <v>44339</v>
      </c>
      <c r="B510" s="5">
        <v>26</v>
      </c>
      <c r="C510" s="5">
        <v>643</v>
      </c>
      <c r="D510" s="5">
        <v>39</v>
      </c>
      <c r="E510" s="5" t="s">
        <v>16</v>
      </c>
      <c r="F510" s="5">
        <v>9</v>
      </c>
      <c r="G510" s="5">
        <v>23</v>
      </c>
      <c r="H510" s="5" t="s">
        <v>11</v>
      </c>
      <c r="I510" s="5">
        <v>6</v>
      </c>
      <c r="J510" s="5">
        <f>Table13[[#This Row],[ quantity_sold]]*Table13[[#This Row],[ sales_price]]</f>
        <v>25077</v>
      </c>
      <c r="K510" s="5" t="str">
        <f>TEXT(Table13[[#This Row],[date]],"yyy")</f>
        <v>2021</v>
      </c>
      <c r="L510" s="5" t="str">
        <f>TEXT(Table13[[#This Row],[date]],"mmm")</f>
        <v>May</v>
      </c>
    </row>
    <row r="511" spans="1:12" x14ac:dyDescent="0.25">
      <c r="A511" s="6">
        <v>44340</v>
      </c>
      <c r="B511" s="5">
        <v>51</v>
      </c>
      <c r="C511" s="5">
        <v>33</v>
      </c>
      <c r="D511" s="5">
        <v>112</v>
      </c>
      <c r="E511" s="5" t="s">
        <v>16</v>
      </c>
      <c r="F511" s="5">
        <v>10</v>
      </c>
      <c r="G511" s="5">
        <v>65</v>
      </c>
      <c r="H511" s="5" t="s">
        <v>14</v>
      </c>
      <c r="I511" s="5">
        <v>8</v>
      </c>
      <c r="J511" s="5">
        <f>Table13[[#This Row],[ quantity_sold]]*Table13[[#This Row],[ sales_price]]</f>
        <v>3696</v>
      </c>
      <c r="K511" s="5" t="str">
        <f>TEXT(Table13[[#This Row],[date]],"yyy")</f>
        <v>2021</v>
      </c>
      <c r="L511" s="5" t="str">
        <f>TEXT(Table13[[#This Row],[date]],"mmm")</f>
        <v>May</v>
      </c>
    </row>
    <row r="512" spans="1:12" x14ac:dyDescent="0.25">
      <c r="A512" s="6">
        <v>44341</v>
      </c>
      <c r="B512" s="5">
        <v>13</v>
      </c>
      <c r="C512" s="5">
        <v>26</v>
      </c>
      <c r="D512" s="5">
        <v>323</v>
      </c>
      <c r="E512" s="5" t="s">
        <v>16</v>
      </c>
      <c r="F512" s="5">
        <v>11</v>
      </c>
      <c r="G512" s="5">
        <v>55</v>
      </c>
      <c r="H512" s="5" t="s">
        <v>11</v>
      </c>
      <c r="I512" s="5">
        <v>5</v>
      </c>
      <c r="J512" s="5">
        <f>Table13[[#This Row],[ quantity_sold]]*Table13[[#This Row],[ sales_price]]</f>
        <v>8398</v>
      </c>
      <c r="K512" s="5" t="str">
        <f>TEXT(Table13[[#This Row],[date]],"yyy")</f>
        <v>2021</v>
      </c>
      <c r="L512" s="5" t="str">
        <f>TEXT(Table13[[#This Row],[date]],"mmm")</f>
        <v>May</v>
      </c>
    </row>
    <row r="513" spans="1:12" x14ac:dyDescent="0.25">
      <c r="A513" s="6">
        <v>44342</v>
      </c>
      <c r="B513" s="5">
        <v>17</v>
      </c>
      <c r="C513" s="5">
        <v>51</v>
      </c>
      <c r="D513" s="5">
        <v>223</v>
      </c>
      <c r="E513" s="5" t="s">
        <v>16</v>
      </c>
      <c r="F513" s="5">
        <v>12</v>
      </c>
      <c r="G513" s="5">
        <v>60</v>
      </c>
      <c r="H513" s="5" t="s">
        <v>11</v>
      </c>
      <c r="I513" s="5">
        <v>4</v>
      </c>
      <c r="J513" s="5">
        <f>Table13[[#This Row],[ quantity_sold]]*Table13[[#This Row],[ sales_price]]</f>
        <v>11373</v>
      </c>
      <c r="K513" s="5" t="str">
        <f>TEXT(Table13[[#This Row],[date]],"yyy")</f>
        <v>2021</v>
      </c>
      <c r="L513" s="5" t="str">
        <f>TEXT(Table13[[#This Row],[date]],"mmm")</f>
        <v>May</v>
      </c>
    </row>
    <row r="514" spans="1:12" x14ac:dyDescent="0.25">
      <c r="A514" s="6">
        <v>44343</v>
      </c>
      <c r="B514" s="5">
        <v>22</v>
      </c>
      <c r="C514" s="5">
        <v>22</v>
      </c>
      <c r="D514" s="5">
        <v>43</v>
      </c>
      <c r="E514" s="5" t="s">
        <v>15</v>
      </c>
      <c r="F514" s="5">
        <v>13</v>
      </c>
      <c r="G514" s="5">
        <v>49</v>
      </c>
      <c r="H514" s="5" t="s">
        <v>14</v>
      </c>
      <c r="I514" s="5">
        <v>3</v>
      </c>
      <c r="J514" s="5">
        <f>Table13[[#This Row],[ quantity_sold]]*Table13[[#This Row],[ sales_price]]</f>
        <v>946</v>
      </c>
      <c r="K514" s="5" t="str">
        <f>TEXT(Table13[[#This Row],[date]],"yyy")</f>
        <v>2021</v>
      </c>
      <c r="L514" s="5" t="str">
        <f>TEXT(Table13[[#This Row],[date]],"mmm")</f>
        <v>May</v>
      </c>
    </row>
    <row r="515" spans="1:12" x14ac:dyDescent="0.25">
      <c r="A515" s="6">
        <v>44344</v>
      </c>
      <c r="B515" s="5">
        <v>32</v>
      </c>
      <c r="C515" s="5">
        <v>44</v>
      </c>
      <c r="D515" s="5">
        <v>44</v>
      </c>
      <c r="E515" s="5" t="s">
        <v>12</v>
      </c>
      <c r="F515" s="5">
        <v>14</v>
      </c>
      <c r="G515" s="5">
        <v>29</v>
      </c>
      <c r="H515" s="5" t="s">
        <v>11</v>
      </c>
      <c r="I515" s="5">
        <v>3</v>
      </c>
      <c r="J515" s="5">
        <f>Table13[[#This Row],[ quantity_sold]]*Table13[[#This Row],[ sales_price]]</f>
        <v>1936</v>
      </c>
      <c r="K515" s="5" t="str">
        <f>TEXT(Table13[[#This Row],[date]],"yyy")</f>
        <v>2021</v>
      </c>
      <c r="L515" s="5" t="str">
        <f>TEXT(Table13[[#This Row],[date]],"mmm")</f>
        <v>May</v>
      </c>
    </row>
    <row r="516" spans="1:12" x14ac:dyDescent="0.25">
      <c r="A516" s="6">
        <v>44345</v>
      </c>
      <c r="B516" s="5">
        <v>11</v>
      </c>
      <c r="C516" s="5">
        <v>7</v>
      </c>
      <c r="D516" s="5">
        <v>7</v>
      </c>
      <c r="E516" s="5" t="s">
        <v>12</v>
      </c>
      <c r="F516" s="5">
        <v>15</v>
      </c>
      <c r="G516" s="5">
        <v>36</v>
      </c>
      <c r="H516" s="5" t="s">
        <v>11</v>
      </c>
      <c r="I516" s="5">
        <v>2</v>
      </c>
      <c r="J516" s="5">
        <f>Table13[[#This Row],[ quantity_sold]]*Table13[[#This Row],[ sales_price]]</f>
        <v>49</v>
      </c>
      <c r="K516" s="5" t="str">
        <f>TEXT(Table13[[#This Row],[date]],"yyy")</f>
        <v>2021</v>
      </c>
      <c r="L516" s="5" t="str">
        <f>TEXT(Table13[[#This Row],[date]],"mmm")</f>
        <v>May</v>
      </c>
    </row>
    <row r="517" spans="1:12" x14ac:dyDescent="0.25">
      <c r="A517" s="6">
        <v>44346</v>
      </c>
      <c r="B517" s="5">
        <v>33</v>
      </c>
      <c r="C517" s="5">
        <v>55</v>
      </c>
      <c r="D517" s="5">
        <v>55</v>
      </c>
      <c r="E517" s="5" t="s">
        <v>15</v>
      </c>
      <c r="F517" s="5">
        <v>16</v>
      </c>
      <c r="G517" s="5">
        <v>37</v>
      </c>
      <c r="H517" s="5" t="s">
        <v>11</v>
      </c>
      <c r="I517" s="5">
        <v>8</v>
      </c>
      <c r="J517" s="5">
        <f>Table13[[#This Row],[ quantity_sold]]*Table13[[#This Row],[ sales_price]]</f>
        <v>3025</v>
      </c>
      <c r="K517" s="5" t="str">
        <f>TEXT(Table13[[#This Row],[date]],"yyy")</f>
        <v>2021</v>
      </c>
      <c r="L517" s="5" t="str">
        <f>TEXT(Table13[[#This Row],[date]],"mmm")</f>
        <v>May</v>
      </c>
    </row>
    <row r="518" spans="1:12" x14ac:dyDescent="0.25">
      <c r="A518" s="6">
        <v>44347</v>
      </c>
      <c r="B518" s="5">
        <v>26</v>
      </c>
      <c r="C518" s="5">
        <v>74</v>
      </c>
      <c r="D518" s="5">
        <v>74</v>
      </c>
      <c r="E518" s="5" t="s">
        <v>15</v>
      </c>
      <c r="F518" s="5">
        <v>17</v>
      </c>
      <c r="G518" s="5">
        <v>25</v>
      </c>
      <c r="H518" s="5" t="s">
        <v>11</v>
      </c>
      <c r="I518" s="5">
        <v>7</v>
      </c>
      <c r="J518" s="5">
        <f>Table13[[#This Row],[ quantity_sold]]*Table13[[#This Row],[ sales_price]]</f>
        <v>5476</v>
      </c>
      <c r="K518" s="5" t="str">
        <f>TEXT(Table13[[#This Row],[date]],"yyy")</f>
        <v>2021</v>
      </c>
      <c r="L518" s="5" t="str">
        <f>TEXT(Table13[[#This Row],[date]],"mmm")</f>
        <v>May</v>
      </c>
    </row>
    <row r="519" spans="1:12" x14ac:dyDescent="0.25">
      <c r="A519" s="6">
        <v>44348</v>
      </c>
      <c r="B519" s="5">
        <v>51</v>
      </c>
      <c r="C519" s="5">
        <v>39</v>
      </c>
      <c r="D519" s="5">
        <v>39</v>
      </c>
      <c r="E519" s="5" t="s">
        <v>12</v>
      </c>
      <c r="F519" s="5">
        <v>18</v>
      </c>
      <c r="G519" s="5">
        <v>33</v>
      </c>
      <c r="H519" s="5" t="s">
        <v>11</v>
      </c>
      <c r="I519" s="5">
        <v>5</v>
      </c>
      <c r="J519" s="5">
        <f>Table13[[#This Row],[ quantity_sold]]*Table13[[#This Row],[ sales_price]]</f>
        <v>1521</v>
      </c>
      <c r="K519" s="5" t="str">
        <f>TEXT(Table13[[#This Row],[date]],"yyy")</f>
        <v>2021</v>
      </c>
      <c r="L519" s="5" t="str">
        <f>TEXT(Table13[[#This Row],[date]],"mmm")</f>
        <v>Jun</v>
      </c>
    </row>
    <row r="520" spans="1:12" x14ac:dyDescent="0.25">
      <c r="A520" s="6">
        <v>44349</v>
      </c>
      <c r="B520" s="5">
        <v>13</v>
      </c>
      <c r="C520" s="5">
        <v>112</v>
      </c>
      <c r="D520" s="5">
        <v>26</v>
      </c>
      <c r="E520" s="5" t="s">
        <v>10</v>
      </c>
      <c r="F520" s="5">
        <v>19</v>
      </c>
      <c r="G520" s="5">
        <v>52</v>
      </c>
      <c r="H520" s="5" t="s">
        <v>14</v>
      </c>
      <c r="I520" s="5">
        <v>4</v>
      </c>
      <c r="J520" s="5">
        <f>Table13[[#This Row],[ quantity_sold]]*Table13[[#This Row],[ sales_price]]</f>
        <v>2912</v>
      </c>
      <c r="K520" s="5" t="str">
        <f>TEXT(Table13[[#This Row],[date]],"yyy")</f>
        <v>2021</v>
      </c>
      <c r="L520" s="5" t="str">
        <f>TEXT(Table13[[#This Row],[date]],"mmm")</f>
        <v>Jun</v>
      </c>
    </row>
    <row r="521" spans="1:12" x14ac:dyDescent="0.25">
      <c r="A521" s="6">
        <v>44350</v>
      </c>
      <c r="B521" s="5">
        <v>17</v>
      </c>
      <c r="C521" s="5">
        <v>323</v>
      </c>
      <c r="D521" s="5">
        <v>51</v>
      </c>
      <c r="E521" s="5" t="s">
        <v>12</v>
      </c>
      <c r="F521" s="5">
        <v>20</v>
      </c>
      <c r="G521" s="5">
        <v>23</v>
      </c>
      <c r="H521" s="5" t="s">
        <v>14</v>
      </c>
      <c r="I521" s="5">
        <v>7</v>
      </c>
      <c r="J521" s="5">
        <f>Table13[[#This Row],[ quantity_sold]]*Table13[[#This Row],[ sales_price]]</f>
        <v>16473</v>
      </c>
      <c r="K521" s="5" t="str">
        <f>TEXT(Table13[[#This Row],[date]],"yyy")</f>
        <v>2021</v>
      </c>
      <c r="L521" s="5" t="str">
        <f>TEXT(Table13[[#This Row],[date]],"mmm")</f>
        <v>Jun</v>
      </c>
    </row>
    <row r="522" spans="1:12" x14ac:dyDescent="0.25">
      <c r="A522" s="6">
        <v>44351</v>
      </c>
      <c r="B522" s="5">
        <v>22</v>
      </c>
      <c r="C522" s="5">
        <v>223</v>
      </c>
      <c r="D522" s="5">
        <v>13</v>
      </c>
      <c r="E522" s="5" t="s">
        <v>13</v>
      </c>
      <c r="F522" s="5">
        <v>21</v>
      </c>
      <c r="G522" s="5">
        <v>65</v>
      </c>
      <c r="H522" s="5" t="s">
        <v>14</v>
      </c>
      <c r="I522" s="5">
        <v>7</v>
      </c>
      <c r="J522" s="5">
        <f>Table13[[#This Row],[ quantity_sold]]*Table13[[#This Row],[ sales_price]]</f>
        <v>2899</v>
      </c>
      <c r="K522" s="5" t="str">
        <f>TEXT(Table13[[#This Row],[date]],"yyy")</f>
        <v>2021</v>
      </c>
      <c r="L522" s="5" t="str">
        <f>TEXT(Table13[[#This Row],[date]],"mmm")</f>
        <v>Jun</v>
      </c>
    </row>
    <row r="523" spans="1:12" x14ac:dyDescent="0.25">
      <c r="A523" s="6">
        <v>44352</v>
      </c>
      <c r="B523" s="5">
        <v>32</v>
      </c>
      <c r="C523" s="5">
        <v>43</v>
      </c>
      <c r="D523" s="5">
        <v>17</v>
      </c>
      <c r="E523" s="5" t="s">
        <v>15</v>
      </c>
      <c r="F523" s="5">
        <v>22</v>
      </c>
      <c r="G523" s="5">
        <v>55</v>
      </c>
      <c r="H523" s="5" t="s">
        <v>14</v>
      </c>
      <c r="I523" s="5">
        <v>8</v>
      </c>
      <c r="J523" s="5">
        <f>Table13[[#This Row],[ quantity_sold]]*Table13[[#This Row],[ sales_price]]</f>
        <v>731</v>
      </c>
      <c r="K523" s="5" t="str">
        <f>TEXT(Table13[[#This Row],[date]],"yyy")</f>
        <v>2021</v>
      </c>
      <c r="L523" s="5" t="str">
        <f>TEXT(Table13[[#This Row],[date]],"mmm")</f>
        <v>Jun</v>
      </c>
    </row>
    <row r="524" spans="1:12" x14ac:dyDescent="0.25">
      <c r="A524" s="6">
        <v>44353</v>
      </c>
      <c r="B524" s="5">
        <v>11</v>
      </c>
      <c r="C524" s="5">
        <v>643</v>
      </c>
      <c r="D524" s="5">
        <v>44</v>
      </c>
      <c r="E524" s="5" t="s">
        <v>16</v>
      </c>
      <c r="F524" s="5">
        <v>23</v>
      </c>
      <c r="G524" s="5">
        <v>60</v>
      </c>
      <c r="H524" s="5" t="s">
        <v>11</v>
      </c>
      <c r="I524" s="5">
        <v>4</v>
      </c>
      <c r="J524" s="5">
        <f>Table13[[#This Row],[ quantity_sold]]*Table13[[#This Row],[ sales_price]]</f>
        <v>28292</v>
      </c>
      <c r="K524" s="5" t="str">
        <f>TEXT(Table13[[#This Row],[date]],"yyy")</f>
        <v>2021</v>
      </c>
      <c r="L524" s="5" t="str">
        <f>TEXT(Table13[[#This Row],[date]],"mmm")</f>
        <v>Jun</v>
      </c>
    </row>
    <row r="525" spans="1:12" x14ac:dyDescent="0.25">
      <c r="A525" s="6">
        <v>44354</v>
      </c>
      <c r="B525" s="5">
        <v>33</v>
      </c>
      <c r="C525" s="5">
        <v>33</v>
      </c>
      <c r="D525" s="5">
        <v>7</v>
      </c>
      <c r="E525" s="5" t="s">
        <v>15</v>
      </c>
      <c r="F525" s="5">
        <v>24</v>
      </c>
      <c r="G525" s="5">
        <v>29</v>
      </c>
      <c r="H525" s="5" t="s">
        <v>11</v>
      </c>
      <c r="I525" s="5">
        <v>9</v>
      </c>
      <c r="J525" s="5">
        <f>Table13[[#This Row],[ quantity_sold]]*Table13[[#This Row],[ sales_price]]</f>
        <v>231</v>
      </c>
      <c r="K525" s="5" t="str">
        <f>TEXT(Table13[[#This Row],[date]],"yyy")</f>
        <v>2021</v>
      </c>
      <c r="L525" s="5" t="str">
        <f>TEXT(Table13[[#This Row],[date]],"mmm")</f>
        <v>Jun</v>
      </c>
    </row>
    <row r="526" spans="1:12" x14ac:dyDescent="0.25">
      <c r="A526" s="6">
        <v>44355</v>
      </c>
      <c r="B526" s="5">
        <v>26</v>
      </c>
      <c r="C526" s="5">
        <v>26</v>
      </c>
      <c r="D526" s="5">
        <v>55</v>
      </c>
      <c r="E526" s="5" t="s">
        <v>15</v>
      </c>
      <c r="F526" s="5">
        <v>25</v>
      </c>
      <c r="G526" s="5">
        <v>36</v>
      </c>
      <c r="H526" s="5" t="s">
        <v>11</v>
      </c>
      <c r="I526" s="5">
        <v>1</v>
      </c>
      <c r="J526" s="5">
        <f>Table13[[#This Row],[ quantity_sold]]*Table13[[#This Row],[ sales_price]]</f>
        <v>1430</v>
      </c>
      <c r="K526" s="5" t="str">
        <f>TEXT(Table13[[#This Row],[date]],"yyy")</f>
        <v>2021</v>
      </c>
      <c r="L526" s="5" t="str">
        <f>TEXT(Table13[[#This Row],[date]],"mmm")</f>
        <v>Jun</v>
      </c>
    </row>
    <row r="527" spans="1:12" x14ac:dyDescent="0.25">
      <c r="A527" s="6">
        <v>44356</v>
      </c>
      <c r="B527" s="5">
        <v>51</v>
      </c>
      <c r="C527" s="5">
        <v>51</v>
      </c>
      <c r="D527" s="5">
        <v>74</v>
      </c>
      <c r="E527" s="5" t="s">
        <v>15</v>
      </c>
      <c r="F527" s="5">
        <v>1</v>
      </c>
      <c r="G527" s="5">
        <v>25</v>
      </c>
      <c r="H527" s="5" t="s">
        <v>11</v>
      </c>
      <c r="I527" s="5">
        <v>1</v>
      </c>
      <c r="J527" s="5">
        <f>Table13[[#This Row],[ quantity_sold]]*Table13[[#This Row],[ sales_price]]</f>
        <v>3774</v>
      </c>
      <c r="K527" s="5" t="str">
        <f>TEXT(Table13[[#This Row],[date]],"yyy")</f>
        <v>2021</v>
      </c>
      <c r="L527" s="5" t="str">
        <f>TEXT(Table13[[#This Row],[date]],"mmm")</f>
        <v>Jun</v>
      </c>
    </row>
    <row r="528" spans="1:12" x14ac:dyDescent="0.25">
      <c r="A528" s="6">
        <v>44357</v>
      </c>
      <c r="B528" s="5">
        <v>13</v>
      </c>
      <c r="C528" s="5">
        <v>22</v>
      </c>
      <c r="D528" s="5">
        <v>39</v>
      </c>
      <c r="E528" s="5" t="s">
        <v>15</v>
      </c>
      <c r="F528" s="5">
        <v>2</v>
      </c>
      <c r="G528" s="5">
        <v>33</v>
      </c>
      <c r="H528" s="5" t="s">
        <v>11</v>
      </c>
      <c r="I528" s="5">
        <v>2</v>
      </c>
      <c r="J528" s="5">
        <f>Table13[[#This Row],[ quantity_sold]]*Table13[[#This Row],[ sales_price]]</f>
        <v>858</v>
      </c>
      <c r="K528" s="5" t="str">
        <f>TEXT(Table13[[#This Row],[date]],"yyy")</f>
        <v>2021</v>
      </c>
      <c r="L528" s="5" t="str">
        <f>TEXT(Table13[[#This Row],[date]],"mmm")</f>
        <v>Jun</v>
      </c>
    </row>
    <row r="529" spans="1:12" x14ac:dyDescent="0.25">
      <c r="A529" s="6">
        <v>44358</v>
      </c>
      <c r="B529" s="5">
        <v>17</v>
      </c>
      <c r="C529" s="5">
        <v>44</v>
      </c>
      <c r="D529" s="5">
        <v>112</v>
      </c>
      <c r="E529" s="5" t="s">
        <v>10</v>
      </c>
      <c r="F529" s="5">
        <v>3</v>
      </c>
      <c r="G529" s="5">
        <v>52</v>
      </c>
      <c r="H529" s="5" t="s">
        <v>14</v>
      </c>
      <c r="I529" s="5">
        <v>2</v>
      </c>
      <c r="J529" s="5">
        <f>Table13[[#This Row],[ quantity_sold]]*Table13[[#This Row],[ sales_price]]</f>
        <v>4928</v>
      </c>
      <c r="K529" s="5" t="str">
        <f>TEXT(Table13[[#This Row],[date]],"yyy")</f>
        <v>2021</v>
      </c>
      <c r="L529" s="5" t="str">
        <f>TEXT(Table13[[#This Row],[date]],"mmm")</f>
        <v>Jun</v>
      </c>
    </row>
    <row r="530" spans="1:12" x14ac:dyDescent="0.25">
      <c r="A530" s="6">
        <v>44359</v>
      </c>
      <c r="B530" s="5">
        <v>22</v>
      </c>
      <c r="C530" s="5">
        <v>7</v>
      </c>
      <c r="D530" s="5">
        <v>323</v>
      </c>
      <c r="E530" s="5" t="s">
        <v>15</v>
      </c>
      <c r="F530" s="5">
        <v>4</v>
      </c>
      <c r="G530" s="5">
        <v>29</v>
      </c>
      <c r="H530" s="5" t="s">
        <v>11</v>
      </c>
      <c r="I530" s="5">
        <v>1</v>
      </c>
      <c r="J530" s="5">
        <f>Table13[[#This Row],[ quantity_sold]]*Table13[[#This Row],[ sales_price]]</f>
        <v>2261</v>
      </c>
      <c r="K530" s="5" t="str">
        <f>TEXT(Table13[[#This Row],[date]],"yyy")</f>
        <v>2021</v>
      </c>
      <c r="L530" s="5" t="str">
        <f>TEXT(Table13[[#This Row],[date]],"mmm")</f>
        <v>Jun</v>
      </c>
    </row>
    <row r="531" spans="1:12" x14ac:dyDescent="0.25">
      <c r="A531" s="6">
        <v>44360</v>
      </c>
      <c r="B531" s="5">
        <v>32</v>
      </c>
      <c r="C531" s="5">
        <v>55</v>
      </c>
      <c r="D531" s="5">
        <v>223</v>
      </c>
      <c r="E531" s="5" t="s">
        <v>10</v>
      </c>
      <c r="F531" s="5">
        <v>5</v>
      </c>
      <c r="G531" s="5">
        <v>36</v>
      </c>
      <c r="H531" s="5" t="s">
        <v>11</v>
      </c>
      <c r="I531" s="5">
        <v>5</v>
      </c>
      <c r="J531" s="5">
        <f>Table13[[#This Row],[ quantity_sold]]*Table13[[#This Row],[ sales_price]]</f>
        <v>12265</v>
      </c>
      <c r="K531" s="5" t="str">
        <f>TEXT(Table13[[#This Row],[date]],"yyy")</f>
        <v>2021</v>
      </c>
      <c r="L531" s="5" t="str">
        <f>TEXT(Table13[[#This Row],[date]],"mmm")</f>
        <v>Jun</v>
      </c>
    </row>
    <row r="532" spans="1:12" x14ac:dyDescent="0.25">
      <c r="A532" s="6">
        <v>44361</v>
      </c>
      <c r="B532" s="5">
        <v>11</v>
      </c>
      <c r="C532" s="5">
        <v>74</v>
      </c>
      <c r="D532" s="5">
        <v>43</v>
      </c>
      <c r="E532" s="5" t="s">
        <v>15</v>
      </c>
      <c r="F532" s="5">
        <v>6</v>
      </c>
      <c r="G532" s="5">
        <v>37</v>
      </c>
      <c r="H532" s="5" t="s">
        <v>11</v>
      </c>
      <c r="I532" s="5">
        <v>6</v>
      </c>
      <c r="J532" s="5">
        <f>Table13[[#This Row],[ quantity_sold]]*Table13[[#This Row],[ sales_price]]</f>
        <v>3182</v>
      </c>
      <c r="K532" s="5" t="str">
        <f>TEXT(Table13[[#This Row],[date]],"yyy")</f>
        <v>2021</v>
      </c>
      <c r="L532" s="5" t="str">
        <f>TEXT(Table13[[#This Row],[date]],"mmm")</f>
        <v>Jun</v>
      </c>
    </row>
    <row r="533" spans="1:12" x14ac:dyDescent="0.25">
      <c r="A533" s="6">
        <v>44362</v>
      </c>
      <c r="B533" s="5">
        <v>33</v>
      </c>
      <c r="C533" s="5">
        <v>39</v>
      </c>
      <c r="D533" s="5">
        <v>44</v>
      </c>
      <c r="E533" s="5" t="s">
        <v>10</v>
      </c>
      <c r="F533" s="5">
        <v>7</v>
      </c>
      <c r="G533" s="5">
        <v>42</v>
      </c>
      <c r="H533" s="5" t="s">
        <v>14</v>
      </c>
      <c r="I533" s="5">
        <v>8</v>
      </c>
      <c r="J533" s="5">
        <f>Table13[[#This Row],[ quantity_sold]]*Table13[[#This Row],[ sales_price]]</f>
        <v>1716</v>
      </c>
      <c r="K533" s="5" t="str">
        <f>TEXT(Table13[[#This Row],[date]],"yyy")</f>
        <v>2021</v>
      </c>
      <c r="L533" s="5" t="str">
        <f>TEXT(Table13[[#This Row],[date]],"mmm")</f>
        <v>Jun</v>
      </c>
    </row>
    <row r="534" spans="1:12" x14ac:dyDescent="0.25">
      <c r="A534" s="6">
        <v>44363</v>
      </c>
      <c r="B534" s="5">
        <v>26</v>
      </c>
      <c r="C534" s="5">
        <v>112</v>
      </c>
      <c r="D534" s="5">
        <v>7</v>
      </c>
      <c r="E534" s="5" t="s">
        <v>10</v>
      </c>
      <c r="F534" s="5">
        <v>8</v>
      </c>
      <c r="G534" s="5">
        <v>23</v>
      </c>
      <c r="H534" s="5" t="s">
        <v>14</v>
      </c>
      <c r="I534" s="5">
        <v>5</v>
      </c>
      <c r="J534" s="5">
        <f>Table13[[#This Row],[ quantity_sold]]*Table13[[#This Row],[ sales_price]]</f>
        <v>784</v>
      </c>
      <c r="K534" s="5" t="str">
        <f>TEXT(Table13[[#This Row],[date]],"yyy")</f>
        <v>2021</v>
      </c>
      <c r="L534" s="5" t="str">
        <f>TEXT(Table13[[#This Row],[date]],"mmm")</f>
        <v>Jun</v>
      </c>
    </row>
    <row r="535" spans="1:12" x14ac:dyDescent="0.25">
      <c r="A535" s="6">
        <v>44364</v>
      </c>
      <c r="B535" s="5">
        <v>51</v>
      </c>
      <c r="C535" s="5">
        <v>323</v>
      </c>
      <c r="D535" s="5">
        <v>55</v>
      </c>
      <c r="E535" s="5" t="s">
        <v>12</v>
      </c>
      <c r="F535" s="5">
        <v>9</v>
      </c>
      <c r="G535" s="5">
        <v>23</v>
      </c>
      <c r="H535" s="5" t="s">
        <v>11</v>
      </c>
      <c r="I535" s="5">
        <v>4</v>
      </c>
      <c r="J535" s="5">
        <f>Table13[[#This Row],[ quantity_sold]]*Table13[[#This Row],[ sales_price]]</f>
        <v>17765</v>
      </c>
      <c r="K535" s="5" t="str">
        <f>TEXT(Table13[[#This Row],[date]],"yyy")</f>
        <v>2021</v>
      </c>
      <c r="L535" s="5" t="str">
        <f>TEXT(Table13[[#This Row],[date]],"mmm")</f>
        <v>Jun</v>
      </c>
    </row>
    <row r="536" spans="1:12" x14ac:dyDescent="0.25">
      <c r="A536" s="6">
        <v>44365</v>
      </c>
      <c r="B536" s="5">
        <v>13</v>
      </c>
      <c r="C536" s="5">
        <v>223</v>
      </c>
      <c r="D536" s="5">
        <v>74</v>
      </c>
      <c r="E536" s="5" t="s">
        <v>13</v>
      </c>
      <c r="F536" s="5">
        <v>10</v>
      </c>
      <c r="G536" s="5">
        <v>65</v>
      </c>
      <c r="H536" s="5" t="s">
        <v>14</v>
      </c>
      <c r="I536" s="5">
        <v>3</v>
      </c>
      <c r="J536" s="5">
        <f>Table13[[#This Row],[ quantity_sold]]*Table13[[#This Row],[ sales_price]]</f>
        <v>16502</v>
      </c>
      <c r="K536" s="5" t="str">
        <f>TEXT(Table13[[#This Row],[date]],"yyy")</f>
        <v>2021</v>
      </c>
      <c r="L536" s="5" t="str">
        <f>TEXT(Table13[[#This Row],[date]],"mmm")</f>
        <v>Jun</v>
      </c>
    </row>
    <row r="537" spans="1:12" x14ac:dyDescent="0.25">
      <c r="A537" s="6">
        <v>44366</v>
      </c>
      <c r="B537" s="5">
        <v>17</v>
      </c>
      <c r="C537" s="5">
        <v>43</v>
      </c>
      <c r="D537" s="5">
        <v>39</v>
      </c>
      <c r="E537" s="5" t="s">
        <v>15</v>
      </c>
      <c r="F537" s="5">
        <v>11</v>
      </c>
      <c r="G537" s="5">
        <v>55</v>
      </c>
      <c r="H537" s="5" t="s">
        <v>11</v>
      </c>
      <c r="I537" s="5">
        <v>3</v>
      </c>
      <c r="J537" s="5">
        <f>Table13[[#This Row],[ quantity_sold]]*Table13[[#This Row],[ sales_price]]</f>
        <v>1677</v>
      </c>
      <c r="K537" s="5" t="str">
        <f>TEXT(Table13[[#This Row],[date]],"yyy")</f>
        <v>2021</v>
      </c>
      <c r="L537" s="5" t="str">
        <f>TEXT(Table13[[#This Row],[date]],"mmm")</f>
        <v>Jun</v>
      </c>
    </row>
    <row r="538" spans="1:12" x14ac:dyDescent="0.25">
      <c r="A538" s="6">
        <v>44367</v>
      </c>
      <c r="B538" s="5">
        <v>22</v>
      </c>
      <c r="C538" s="5">
        <v>643</v>
      </c>
      <c r="D538" s="5">
        <v>26</v>
      </c>
      <c r="E538" s="5" t="s">
        <v>16</v>
      </c>
      <c r="F538" s="5">
        <v>12</v>
      </c>
      <c r="G538" s="5">
        <v>60</v>
      </c>
      <c r="H538" s="5" t="s">
        <v>11</v>
      </c>
      <c r="I538" s="5">
        <v>2</v>
      </c>
      <c r="J538" s="5">
        <f>Table13[[#This Row],[ quantity_sold]]*Table13[[#This Row],[ sales_price]]</f>
        <v>16718</v>
      </c>
      <c r="K538" s="5" t="str">
        <f>TEXT(Table13[[#This Row],[date]],"yyy")</f>
        <v>2021</v>
      </c>
      <c r="L538" s="5" t="str">
        <f>TEXT(Table13[[#This Row],[date]],"mmm")</f>
        <v>Jun</v>
      </c>
    </row>
    <row r="539" spans="1:12" x14ac:dyDescent="0.25">
      <c r="A539" s="6">
        <v>44368</v>
      </c>
      <c r="B539" s="5">
        <v>32</v>
      </c>
      <c r="C539" s="5">
        <v>33</v>
      </c>
      <c r="D539" s="5">
        <v>51</v>
      </c>
      <c r="E539" s="5" t="s">
        <v>16</v>
      </c>
      <c r="F539" s="5">
        <v>13</v>
      </c>
      <c r="G539" s="5">
        <v>49</v>
      </c>
      <c r="H539" s="5" t="s">
        <v>14</v>
      </c>
      <c r="I539" s="5">
        <v>8</v>
      </c>
      <c r="J539" s="5">
        <f>Table13[[#This Row],[ quantity_sold]]*Table13[[#This Row],[ sales_price]]</f>
        <v>1683</v>
      </c>
      <c r="K539" s="5" t="str">
        <f>TEXT(Table13[[#This Row],[date]],"yyy")</f>
        <v>2021</v>
      </c>
      <c r="L539" s="5" t="str">
        <f>TEXT(Table13[[#This Row],[date]],"mmm")</f>
        <v>Jun</v>
      </c>
    </row>
    <row r="540" spans="1:12" x14ac:dyDescent="0.25">
      <c r="A540" s="6">
        <v>44369</v>
      </c>
      <c r="B540" s="5">
        <v>11</v>
      </c>
      <c r="C540" s="5">
        <v>26</v>
      </c>
      <c r="D540" s="5">
        <v>13</v>
      </c>
      <c r="E540" s="5" t="s">
        <v>16</v>
      </c>
      <c r="F540" s="5">
        <v>14</v>
      </c>
      <c r="G540" s="5">
        <v>29</v>
      </c>
      <c r="H540" s="5" t="s">
        <v>11</v>
      </c>
      <c r="I540" s="5">
        <v>7</v>
      </c>
      <c r="J540" s="5">
        <f>Table13[[#This Row],[ quantity_sold]]*Table13[[#This Row],[ sales_price]]</f>
        <v>338</v>
      </c>
      <c r="K540" s="5" t="str">
        <f>TEXT(Table13[[#This Row],[date]],"yyy")</f>
        <v>2021</v>
      </c>
      <c r="L540" s="5" t="str">
        <f>TEXT(Table13[[#This Row],[date]],"mmm")</f>
        <v>Jun</v>
      </c>
    </row>
    <row r="541" spans="1:12" x14ac:dyDescent="0.25">
      <c r="A541" s="6">
        <v>44370</v>
      </c>
      <c r="B541" s="5">
        <v>33</v>
      </c>
      <c r="C541" s="5">
        <v>51</v>
      </c>
      <c r="D541" s="5">
        <v>17</v>
      </c>
      <c r="E541" s="5" t="s">
        <v>16</v>
      </c>
      <c r="F541" s="5">
        <v>15</v>
      </c>
      <c r="G541" s="5">
        <v>36</v>
      </c>
      <c r="H541" s="5" t="s">
        <v>11</v>
      </c>
      <c r="I541" s="5">
        <v>5</v>
      </c>
      <c r="J541" s="5">
        <f>Table13[[#This Row],[ quantity_sold]]*Table13[[#This Row],[ sales_price]]</f>
        <v>867</v>
      </c>
      <c r="K541" s="5" t="str">
        <f>TEXT(Table13[[#This Row],[date]],"yyy")</f>
        <v>2021</v>
      </c>
      <c r="L541" s="5" t="str">
        <f>TEXT(Table13[[#This Row],[date]],"mmm")</f>
        <v>Jun</v>
      </c>
    </row>
    <row r="542" spans="1:12" x14ac:dyDescent="0.25">
      <c r="A542" s="6">
        <v>44371</v>
      </c>
      <c r="B542" s="5">
        <v>26</v>
      </c>
      <c r="C542" s="5">
        <v>22</v>
      </c>
      <c r="D542" s="5">
        <v>44</v>
      </c>
      <c r="E542" s="5" t="s">
        <v>15</v>
      </c>
      <c r="F542" s="5">
        <v>16</v>
      </c>
      <c r="G542" s="5">
        <v>37</v>
      </c>
      <c r="H542" s="5" t="s">
        <v>11</v>
      </c>
      <c r="I542" s="5">
        <v>4</v>
      </c>
      <c r="J542" s="5">
        <f>Table13[[#This Row],[ quantity_sold]]*Table13[[#This Row],[ sales_price]]</f>
        <v>968</v>
      </c>
      <c r="K542" s="5" t="str">
        <f>TEXT(Table13[[#This Row],[date]],"yyy")</f>
        <v>2021</v>
      </c>
      <c r="L542" s="5" t="str">
        <f>TEXT(Table13[[#This Row],[date]],"mmm")</f>
        <v>Jun</v>
      </c>
    </row>
    <row r="543" spans="1:12" x14ac:dyDescent="0.25">
      <c r="A543" s="6">
        <v>44372</v>
      </c>
      <c r="B543" s="5">
        <v>51</v>
      </c>
      <c r="C543" s="5">
        <v>44</v>
      </c>
      <c r="D543" s="5">
        <v>7</v>
      </c>
      <c r="E543" s="5" t="s">
        <v>12</v>
      </c>
      <c r="F543" s="5">
        <v>17</v>
      </c>
      <c r="G543" s="5">
        <v>25</v>
      </c>
      <c r="H543" s="5" t="s">
        <v>11</v>
      </c>
      <c r="I543" s="5">
        <v>7</v>
      </c>
      <c r="J543" s="5">
        <f>Table13[[#This Row],[ quantity_sold]]*Table13[[#This Row],[ sales_price]]</f>
        <v>308</v>
      </c>
      <c r="K543" s="5" t="str">
        <f>TEXT(Table13[[#This Row],[date]],"yyy")</f>
        <v>2021</v>
      </c>
      <c r="L543" s="5" t="str">
        <f>TEXT(Table13[[#This Row],[date]],"mmm")</f>
        <v>Jun</v>
      </c>
    </row>
    <row r="544" spans="1:12" x14ac:dyDescent="0.25">
      <c r="A544" s="6">
        <v>44373</v>
      </c>
      <c r="B544" s="5">
        <v>13</v>
      </c>
      <c r="C544" s="5">
        <v>7</v>
      </c>
      <c r="D544" s="5">
        <v>55</v>
      </c>
      <c r="E544" s="5" t="s">
        <v>12</v>
      </c>
      <c r="F544" s="5">
        <v>18</v>
      </c>
      <c r="G544" s="5">
        <v>33</v>
      </c>
      <c r="H544" s="5" t="s">
        <v>11</v>
      </c>
      <c r="I544" s="5">
        <v>7</v>
      </c>
      <c r="J544" s="5">
        <f>Table13[[#This Row],[ quantity_sold]]*Table13[[#This Row],[ sales_price]]</f>
        <v>385</v>
      </c>
      <c r="K544" s="5" t="str">
        <f>TEXT(Table13[[#This Row],[date]],"yyy")</f>
        <v>2021</v>
      </c>
      <c r="L544" s="5" t="str">
        <f>TEXT(Table13[[#This Row],[date]],"mmm")</f>
        <v>Jun</v>
      </c>
    </row>
    <row r="545" spans="1:12" x14ac:dyDescent="0.25">
      <c r="A545" s="6">
        <v>44374</v>
      </c>
      <c r="B545" s="5">
        <v>17</v>
      </c>
      <c r="C545" s="5">
        <v>55</v>
      </c>
      <c r="D545" s="5">
        <v>74</v>
      </c>
      <c r="E545" s="5" t="s">
        <v>15</v>
      </c>
      <c r="F545" s="5">
        <v>19</v>
      </c>
      <c r="G545" s="5">
        <v>52</v>
      </c>
      <c r="H545" s="5" t="s">
        <v>14</v>
      </c>
      <c r="I545" s="5">
        <v>8</v>
      </c>
      <c r="J545" s="5">
        <f>Table13[[#This Row],[ quantity_sold]]*Table13[[#This Row],[ sales_price]]</f>
        <v>4070</v>
      </c>
      <c r="K545" s="5" t="str">
        <f>TEXT(Table13[[#This Row],[date]],"yyy")</f>
        <v>2021</v>
      </c>
      <c r="L545" s="5" t="str">
        <f>TEXT(Table13[[#This Row],[date]],"mmm")</f>
        <v>Jun</v>
      </c>
    </row>
    <row r="546" spans="1:12" x14ac:dyDescent="0.25">
      <c r="A546" s="6">
        <v>44375</v>
      </c>
      <c r="B546" s="5">
        <v>22</v>
      </c>
      <c r="C546" s="5">
        <v>74</v>
      </c>
      <c r="D546" s="5">
        <v>39</v>
      </c>
      <c r="E546" s="5" t="s">
        <v>15</v>
      </c>
      <c r="F546" s="5">
        <v>20</v>
      </c>
      <c r="G546" s="5">
        <v>23</v>
      </c>
      <c r="H546" s="5" t="s">
        <v>14</v>
      </c>
      <c r="I546" s="5">
        <v>4</v>
      </c>
      <c r="J546" s="5">
        <f>Table13[[#This Row],[ quantity_sold]]*Table13[[#This Row],[ sales_price]]</f>
        <v>2886</v>
      </c>
      <c r="K546" s="5" t="str">
        <f>TEXT(Table13[[#This Row],[date]],"yyy")</f>
        <v>2021</v>
      </c>
      <c r="L546" s="5" t="str">
        <f>TEXT(Table13[[#This Row],[date]],"mmm")</f>
        <v>Jun</v>
      </c>
    </row>
    <row r="547" spans="1:12" x14ac:dyDescent="0.25">
      <c r="A547" s="6">
        <v>44376</v>
      </c>
      <c r="B547" s="5">
        <v>32</v>
      </c>
      <c r="C547" s="5">
        <v>39</v>
      </c>
      <c r="D547" s="5">
        <v>112</v>
      </c>
      <c r="E547" s="5" t="s">
        <v>12</v>
      </c>
      <c r="F547" s="5">
        <v>21</v>
      </c>
      <c r="G547" s="5">
        <v>65</v>
      </c>
      <c r="H547" s="5" t="s">
        <v>14</v>
      </c>
      <c r="I547" s="5">
        <v>9</v>
      </c>
      <c r="J547" s="5">
        <f>Table13[[#This Row],[ quantity_sold]]*Table13[[#This Row],[ sales_price]]</f>
        <v>4368</v>
      </c>
      <c r="K547" s="5" t="str">
        <f>TEXT(Table13[[#This Row],[date]],"yyy")</f>
        <v>2021</v>
      </c>
      <c r="L547" s="5" t="str">
        <f>TEXT(Table13[[#This Row],[date]],"mmm")</f>
        <v>Jun</v>
      </c>
    </row>
    <row r="548" spans="1:12" x14ac:dyDescent="0.25">
      <c r="A548" s="6">
        <v>44377</v>
      </c>
      <c r="B548" s="5">
        <v>11</v>
      </c>
      <c r="C548" s="5">
        <v>112</v>
      </c>
      <c r="D548" s="5">
        <v>323</v>
      </c>
      <c r="E548" s="5" t="s">
        <v>10</v>
      </c>
      <c r="F548" s="5">
        <v>22</v>
      </c>
      <c r="G548" s="5">
        <v>55</v>
      </c>
      <c r="H548" s="5" t="s">
        <v>14</v>
      </c>
      <c r="I548" s="5">
        <v>1</v>
      </c>
      <c r="J548" s="5">
        <f>Table13[[#This Row],[ quantity_sold]]*Table13[[#This Row],[ sales_price]]</f>
        <v>36176</v>
      </c>
      <c r="K548" s="5" t="str">
        <f>TEXT(Table13[[#This Row],[date]],"yyy")</f>
        <v>2021</v>
      </c>
      <c r="L548" s="5" t="str">
        <f>TEXT(Table13[[#This Row],[date]],"mmm")</f>
        <v>Jun</v>
      </c>
    </row>
    <row r="549" spans="1:12" x14ac:dyDescent="0.25">
      <c r="A549" s="6">
        <v>44378</v>
      </c>
      <c r="B549" s="5">
        <v>33</v>
      </c>
      <c r="C549" s="5">
        <v>323</v>
      </c>
      <c r="D549" s="5">
        <v>223</v>
      </c>
      <c r="E549" s="5" t="s">
        <v>12</v>
      </c>
      <c r="F549" s="5">
        <v>23</v>
      </c>
      <c r="G549" s="5">
        <v>60</v>
      </c>
      <c r="H549" s="5" t="s">
        <v>11</v>
      </c>
      <c r="I549" s="5">
        <v>1</v>
      </c>
      <c r="J549" s="5">
        <f>Table13[[#This Row],[ quantity_sold]]*Table13[[#This Row],[ sales_price]]</f>
        <v>72029</v>
      </c>
      <c r="K549" s="5" t="str">
        <f>TEXT(Table13[[#This Row],[date]],"yyy")</f>
        <v>2021</v>
      </c>
      <c r="L549" s="5" t="str">
        <f>TEXT(Table13[[#This Row],[date]],"mmm")</f>
        <v>Jul</v>
      </c>
    </row>
    <row r="550" spans="1:12" x14ac:dyDescent="0.25">
      <c r="A550" s="6">
        <v>44379</v>
      </c>
      <c r="B550" s="5">
        <v>26</v>
      </c>
      <c r="C550" s="5">
        <v>223</v>
      </c>
      <c r="D550" s="5">
        <v>43</v>
      </c>
      <c r="E550" s="5" t="s">
        <v>13</v>
      </c>
      <c r="F550" s="5">
        <v>24</v>
      </c>
      <c r="G550" s="5">
        <v>29</v>
      </c>
      <c r="H550" s="5" t="s">
        <v>11</v>
      </c>
      <c r="I550" s="5">
        <v>2</v>
      </c>
      <c r="J550" s="5">
        <f>Table13[[#This Row],[ quantity_sold]]*Table13[[#This Row],[ sales_price]]</f>
        <v>9589</v>
      </c>
      <c r="K550" s="5" t="str">
        <f>TEXT(Table13[[#This Row],[date]],"yyy")</f>
        <v>2021</v>
      </c>
      <c r="L550" s="5" t="str">
        <f>TEXT(Table13[[#This Row],[date]],"mmm")</f>
        <v>Jul</v>
      </c>
    </row>
    <row r="551" spans="1:12" x14ac:dyDescent="0.25">
      <c r="A551" s="6">
        <v>44380</v>
      </c>
      <c r="B551" s="5">
        <v>51</v>
      </c>
      <c r="C551" s="5">
        <v>43</v>
      </c>
      <c r="D551" s="5">
        <v>44</v>
      </c>
      <c r="E551" s="5" t="s">
        <v>15</v>
      </c>
      <c r="F551" s="5">
        <v>25</v>
      </c>
      <c r="G551" s="5">
        <v>36</v>
      </c>
      <c r="H551" s="5" t="s">
        <v>11</v>
      </c>
      <c r="I551" s="5">
        <v>2</v>
      </c>
      <c r="J551" s="5">
        <f>Table13[[#This Row],[ quantity_sold]]*Table13[[#This Row],[ sales_price]]</f>
        <v>1892</v>
      </c>
      <c r="K551" s="5" t="str">
        <f>TEXT(Table13[[#This Row],[date]],"yyy")</f>
        <v>2021</v>
      </c>
      <c r="L551" s="5" t="str">
        <f>TEXT(Table13[[#This Row],[date]],"mmm")</f>
        <v>Jul</v>
      </c>
    </row>
    <row r="552" spans="1:12" x14ac:dyDescent="0.25">
      <c r="A552" s="6">
        <v>44381</v>
      </c>
      <c r="B552" s="5">
        <v>13</v>
      </c>
      <c r="C552" s="5">
        <v>643</v>
      </c>
      <c r="D552" s="5">
        <v>7</v>
      </c>
      <c r="E552" s="5" t="s">
        <v>16</v>
      </c>
      <c r="F552" s="5">
        <v>1</v>
      </c>
      <c r="G552" s="5">
        <v>25</v>
      </c>
      <c r="H552" s="5" t="s">
        <v>11</v>
      </c>
      <c r="I552" s="5">
        <v>1</v>
      </c>
      <c r="J552" s="5">
        <f>Table13[[#This Row],[ quantity_sold]]*Table13[[#This Row],[ sales_price]]</f>
        <v>4501</v>
      </c>
      <c r="K552" s="5" t="str">
        <f>TEXT(Table13[[#This Row],[date]],"yyy")</f>
        <v>2021</v>
      </c>
      <c r="L552" s="5" t="str">
        <f>TEXT(Table13[[#This Row],[date]],"mmm")</f>
        <v>Jul</v>
      </c>
    </row>
    <row r="553" spans="1:12" x14ac:dyDescent="0.25">
      <c r="A553" s="6">
        <v>44382</v>
      </c>
      <c r="B553" s="5">
        <v>17</v>
      </c>
      <c r="C553" s="5">
        <v>33</v>
      </c>
      <c r="D553" s="5">
        <v>55</v>
      </c>
      <c r="E553" s="5" t="s">
        <v>15</v>
      </c>
      <c r="F553" s="5">
        <v>2</v>
      </c>
      <c r="G553" s="5">
        <v>33</v>
      </c>
      <c r="H553" s="5" t="s">
        <v>11</v>
      </c>
      <c r="I553" s="5">
        <v>5</v>
      </c>
      <c r="J553" s="5">
        <f>Table13[[#This Row],[ quantity_sold]]*Table13[[#This Row],[ sales_price]]</f>
        <v>1815</v>
      </c>
      <c r="K553" s="5" t="str">
        <f>TEXT(Table13[[#This Row],[date]],"yyy")</f>
        <v>2021</v>
      </c>
      <c r="L553" s="5" t="str">
        <f>TEXT(Table13[[#This Row],[date]],"mmm")</f>
        <v>Jul</v>
      </c>
    </row>
    <row r="554" spans="1:12" x14ac:dyDescent="0.25">
      <c r="A554" s="6">
        <v>44383</v>
      </c>
      <c r="B554" s="5">
        <v>22</v>
      </c>
      <c r="C554" s="5">
        <v>26</v>
      </c>
      <c r="D554" s="5">
        <v>74</v>
      </c>
      <c r="E554" s="5" t="s">
        <v>15</v>
      </c>
      <c r="F554" s="5">
        <v>3</v>
      </c>
      <c r="G554" s="5">
        <v>52</v>
      </c>
      <c r="H554" s="5" t="s">
        <v>14</v>
      </c>
      <c r="I554" s="5">
        <v>6</v>
      </c>
      <c r="J554" s="5">
        <f>Table13[[#This Row],[ quantity_sold]]*Table13[[#This Row],[ sales_price]]</f>
        <v>1924</v>
      </c>
      <c r="K554" s="5" t="str">
        <f>TEXT(Table13[[#This Row],[date]],"yyy")</f>
        <v>2021</v>
      </c>
      <c r="L554" s="5" t="str">
        <f>TEXT(Table13[[#This Row],[date]],"mmm")</f>
        <v>Jul</v>
      </c>
    </row>
    <row r="555" spans="1:12" x14ac:dyDescent="0.25">
      <c r="A555" s="6">
        <v>44384</v>
      </c>
      <c r="B555" s="5">
        <v>32</v>
      </c>
      <c r="C555" s="5">
        <v>51</v>
      </c>
      <c r="D555" s="5">
        <v>39</v>
      </c>
      <c r="E555" s="5" t="s">
        <v>15</v>
      </c>
      <c r="F555" s="5">
        <v>4</v>
      </c>
      <c r="G555" s="5">
        <v>29</v>
      </c>
      <c r="H555" s="5" t="s">
        <v>11</v>
      </c>
      <c r="I555" s="5">
        <v>8</v>
      </c>
      <c r="J555" s="5">
        <f>Table13[[#This Row],[ quantity_sold]]*Table13[[#This Row],[ sales_price]]</f>
        <v>1989</v>
      </c>
      <c r="K555" s="5" t="str">
        <f>TEXT(Table13[[#This Row],[date]],"yyy")</f>
        <v>2021</v>
      </c>
      <c r="L555" s="5" t="str">
        <f>TEXT(Table13[[#This Row],[date]],"mmm")</f>
        <v>Jul</v>
      </c>
    </row>
    <row r="556" spans="1:12" x14ac:dyDescent="0.25">
      <c r="A556" s="6">
        <v>44385</v>
      </c>
      <c r="B556" s="5">
        <v>11</v>
      </c>
      <c r="C556" s="5">
        <v>22</v>
      </c>
      <c r="D556" s="5">
        <v>26</v>
      </c>
      <c r="E556" s="5" t="s">
        <v>15</v>
      </c>
      <c r="F556" s="5">
        <v>5</v>
      </c>
      <c r="G556" s="5">
        <v>36</v>
      </c>
      <c r="H556" s="5" t="s">
        <v>11</v>
      </c>
      <c r="I556" s="5">
        <v>5</v>
      </c>
      <c r="J556" s="5">
        <f>Table13[[#This Row],[ quantity_sold]]*Table13[[#This Row],[ sales_price]]</f>
        <v>572</v>
      </c>
      <c r="K556" s="5" t="str">
        <f>TEXT(Table13[[#This Row],[date]],"yyy")</f>
        <v>2021</v>
      </c>
      <c r="L556" s="5" t="str">
        <f>TEXT(Table13[[#This Row],[date]],"mmm")</f>
        <v>Jul</v>
      </c>
    </row>
    <row r="557" spans="1:12" x14ac:dyDescent="0.25">
      <c r="A557" s="6">
        <v>44386</v>
      </c>
      <c r="B557" s="5">
        <v>33</v>
      </c>
      <c r="C557" s="5">
        <v>44</v>
      </c>
      <c r="D557" s="5">
        <v>51</v>
      </c>
      <c r="E557" s="5" t="s">
        <v>10</v>
      </c>
      <c r="F557" s="5">
        <v>6</v>
      </c>
      <c r="G557" s="5">
        <v>37</v>
      </c>
      <c r="H557" s="5" t="s">
        <v>11</v>
      </c>
      <c r="I557" s="5">
        <v>4</v>
      </c>
      <c r="J557" s="5">
        <f>Table13[[#This Row],[ quantity_sold]]*Table13[[#This Row],[ sales_price]]</f>
        <v>2244</v>
      </c>
      <c r="K557" s="5" t="str">
        <f>TEXT(Table13[[#This Row],[date]],"yyy")</f>
        <v>2021</v>
      </c>
      <c r="L557" s="5" t="str">
        <f>TEXT(Table13[[#This Row],[date]],"mmm")</f>
        <v>Jul</v>
      </c>
    </row>
    <row r="558" spans="1:12" x14ac:dyDescent="0.25">
      <c r="A558" s="6">
        <v>44387</v>
      </c>
      <c r="B558" s="5">
        <v>26</v>
      </c>
      <c r="C558" s="5">
        <v>7</v>
      </c>
      <c r="D558" s="5">
        <v>13</v>
      </c>
      <c r="E558" s="5" t="s">
        <v>15</v>
      </c>
      <c r="F558" s="5">
        <v>7</v>
      </c>
      <c r="G558" s="5">
        <v>42</v>
      </c>
      <c r="H558" s="5" t="s">
        <v>14</v>
      </c>
      <c r="I558" s="5">
        <v>3</v>
      </c>
      <c r="J558" s="5">
        <f>Table13[[#This Row],[ quantity_sold]]*Table13[[#This Row],[ sales_price]]</f>
        <v>91</v>
      </c>
      <c r="K558" s="5" t="str">
        <f>TEXT(Table13[[#This Row],[date]],"yyy")</f>
        <v>2021</v>
      </c>
      <c r="L558" s="5" t="str">
        <f>TEXT(Table13[[#This Row],[date]],"mmm")</f>
        <v>Jul</v>
      </c>
    </row>
    <row r="559" spans="1:12" x14ac:dyDescent="0.25">
      <c r="A559" s="6">
        <v>44388</v>
      </c>
      <c r="B559" s="5">
        <v>51</v>
      </c>
      <c r="C559" s="5">
        <v>55</v>
      </c>
      <c r="D559" s="5">
        <v>17</v>
      </c>
      <c r="E559" s="5" t="s">
        <v>10</v>
      </c>
      <c r="F559" s="5">
        <v>8</v>
      </c>
      <c r="G559" s="5">
        <v>23</v>
      </c>
      <c r="H559" s="5" t="s">
        <v>14</v>
      </c>
      <c r="I559" s="5">
        <v>3</v>
      </c>
      <c r="J559" s="5">
        <f>Table13[[#This Row],[ quantity_sold]]*Table13[[#This Row],[ sales_price]]</f>
        <v>935</v>
      </c>
      <c r="K559" s="5" t="str">
        <f>TEXT(Table13[[#This Row],[date]],"yyy")</f>
        <v>2021</v>
      </c>
      <c r="L559" s="5" t="str">
        <f>TEXT(Table13[[#This Row],[date]],"mmm")</f>
        <v>Jul</v>
      </c>
    </row>
    <row r="560" spans="1:12" x14ac:dyDescent="0.25">
      <c r="A560" s="6">
        <v>44389</v>
      </c>
      <c r="B560" s="5">
        <v>13</v>
      </c>
      <c r="C560" s="5">
        <v>74</v>
      </c>
      <c r="D560" s="5">
        <v>44</v>
      </c>
      <c r="E560" s="5" t="s">
        <v>15</v>
      </c>
      <c r="F560" s="5">
        <v>9</v>
      </c>
      <c r="G560" s="5">
        <v>23</v>
      </c>
      <c r="H560" s="5" t="s">
        <v>11</v>
      </c>
      <c r="I560" s="5">
        <v>2</v>
      </c>
      <c r="J560" s="5">
        <f>Table13[[#This Row],[ quantity_sold]]*Table13[[#This Row],[ sales_price]]</f>
        <v>3256</v>
      </c>
      <c r="K560" s="5" t="str">
        <f>TEXT(Table13[[#This Row],[date]],"yyy")</f>
        <v>2021</v>
      </c>
      <c r="L560" s="5" t="str">
        <f>TEXT(Table13[[#This Row],[date]],"mmm")</f>
        <v>Jul</v>
      </c>
    </row>
    <row r="561" spans="1:12" x14ac:dyDescent="0.25">
      <c r="A561" s="6">
        <v>44390</v>
      </c>
      <c r="B561" s="5">
        <v>17</v>
      </c>
      <c r="C561" s="5">
        <v>39</v>
      </c>
      <c r="D561" s="5">
        <v>7</v>
      </c>
      <c r="E561" s="5" t="s">
        <v>10</v>
      </c>
      <c r="F561" s="5">
        <v>10</v>
      </c>
      <c r="G561" s="5">
        <v>65</v>
      </c>
      <c r="H561" s="5" t="s">
        <v>14</v>
      </c>
      <c r="I561" s="5">
        <v>8</v>
      </c>
      <c r="J561" s="5">
        <f>Table13[[#This Row],[ quantity_sold]]*Table13[[#This Row],[ sales_price]]</f>
        <v>273</v>
      </c>
      <c r="K561" s="5" t="str">
        <f>TEXT(Table13[[#This Row],[date]],"yyy")</f>
        <v>2021</v>
      </c>
      <c r="L561" s="5" t="str">
        <f>TEXT(Table13[[#This Row],[date]],"mmm")</f>
        <v>Jul</v>
      </c>
    </row>
    <row r="562" spans="1:12" x14ac:dyDescent="0.25">
      <c r="A562" s="6">
        <v>44391</v>
      </c>
      <c r="B562" s="5">
        <v>22</v>
      </c>
      <c r="C562" s="5">
        <v>112</v>
      </c>
      <c r="D562" s="5">
        <v>55</v>
      </c>
      <c r="E562" s="5" t="s">
        <v>10</v>
      </c>
      <c r="F562" s="5">
        <v>11</v>
      </c>
      <c r="G562" s="5">
        <v>55</v>
      </c>
      <c r="H562" s="5" t="s">
        <v>11</v>
      </c>
      <c r="I562" s="5">
        <v>7</v>
      </c>
      <c r="J562" s="5">
        <f>Table13[[#This Row],[ quantity_sold]]*Table13[[#This Row],[ sales_price]]</f>
        <v>6160</v>
      </c>
      <c r="K562" s="5" t="str">
        <f>TEXT(Table13[[#This Row],[date]],"yyy")</f>
        <v>2021</v>
      </c>
      <c r="L562" s="5" t="str">
        <f>TEXT(Table13[[#This Row],[date]],"mmm")</f>
        <v>Jul</v>
      </c>
    </row>
    <row r="563" spans="1:12" x14ac:dyDescent="0.25">
      <c r="A563" s="6">
        <v>44392</v>
      </c>
      <c r="B563" s="5">
        <v>32</v>
      </c>
      <c r="C563" s="5">
        <v>323</v>
      </c>
      <c r="D563" s="5">
        <v>74</v>
      </c>
      <c r="E563" s="5" t="s">
        <v>12</v>
      </c>
      <c r="F563" s="5">
        <v>12</v>
      </c>
      <c r="G563" s="5">
        <v>60</v>
      </c>
      <c r="H563" s="5" t="s">
        <v>11</v>
      </c>
      <c r="I563" s="5">
        <v>5</v>
      </c>
      <c r="J563" s="5">
        <f>Table13[[#This Row],[ quantity_sold]]*Table13[[#This Row],[ sales_price]]</f>
        <v>23902</v>
      </c>
      <c r="K563" s="5" t="str">
        <f>TEXT(Table13[[#This Row],[date]],"yyy")</f>
        <v>2021</v>
      </c>
      <c r="L563" s="5" t="str">
        <f>TEXT(Table13[[#This Row],[date]],"mmm")</f>
        <v>Jul</v>
      </c>
    </row>
    <row r="564" spans="1:12" x14ac:dyDescent="0.25">
      <c r="A564" s="6">
        <v>44393</v>
      </c>
      <c r="B564" s="5">
        <v>11</v>
      </c>
      <c r="C564" s="5">
        <v>223</v>
      </c>
      <c r="D564" s="5">
        <v>39</v>
      </c>
      <c r="E564" s="5" t="s">
        <v>13</v>
      </c>
      <c r="F564" s="5">
        <v>13</v>
      </c>
      <c r="G564" s="5">
        <v>49</v>
      </c>
      <c r="H564" s="5" t="s">
        <v>14</v>
      </c>
      <c r="I564" s="5">
        <v>4</v>
      </c>
      <c r="J564" s="5">
        <f>Table13[[#This Row],[ quantity_sold]]*Table13[[#This Row],[ sales_price]]</f>
        <v>8697</v>
      </c>
      <c r="K564" s="5" t="str">
        <f>TEXT(Table13[[#This Row],[date]],"yyy")</f>
        <v>2021</v>
      </c>
      <c r="L564" s="5" t="str">
        <f>TEXT(Table13[[#This Row],[date]],"mmm")</f>
        <v>Jul</v>
      </c>
    </row>
    <row r="565" spans="1:12" x14ac:dyDescent="0.25">
      <c r="A565" s="6">
        <v>44394</v>
      </c>
      <c r="B565" s="5">
        <v>33</v>
      </c>
      <c r="C565" s="5">
        <v>43</v>
      </c>
      <c r="D565" s="5">
        <v>112</v>
      </c>
      <c r="E565" s="5" t="s">
        <v>15</v>
      </c>
      <c r="F565" s="5">
        <v>14</v>
      </c>
      <c r="G565" s="5">
        <v>29</v>
      </c>
      <c r="H565" s="5" t="s">
        <v>11</v>
      </c>
      <c r="I565" s="5">
        <v>7</v>
      </c>
      <c r="J565" s="5">
        <f>Table13[[#This Row],[ quantity_sold]]*Table13[[#This Row],[ sales_price]]</f>
        <v>4816</v>
      </c>
      <c r="K565" s="5" t="str">
        <f>TEXT(Table13[[#This Row],[date]],"yyy")</f>
        <v>2021</v>
      </c>
      <c r="L565" s="5" t="str">
        <f>TEXT(Table13[[#This Row],[date]],"mmm")</f>
        <v>Jul</v>
      </c>
    </row>
    <row r="566" spans="1:12" x14ac:dyDescent="0.25">
      <c r="A566" s="6">
        <v>44395</v>
      </c>
      <c r="B566" s="5">
        <v>26</v>
      </c>
      <c r="C566" s="5">
        <v>85</v>
      </c>
      <c r="D566" s="5">
        <v>323</v>
      </c>
      <c r="E566" s="5" t="s">
        <v>16</v>
      </c>
      <c r="F566" s="5">
        <v>15</v>
      </c>
      <c r="G566" s="5">
        <v>36</v>
      </c>
      <c r="H566" s="5" t="s">
        <v>11</v>
      </c>
      <c r="I566" s="5">
        <v>7</v>
      </c>
      <c r="J566" s="5">
        <f>Table13[[#This Row],[ quantity_sold]]*Table13[[#This Row],[ sales_price]]</f>
        <v>27455</v>
      </c>
      <c r="K566" s="5" t="str">
        <f>TEXT(Table13[[#This Row],[date]],"yyy")</f>
        <v>2021</v>
      </c>
      <c r="L566" s="5" t="str">
        <f>TEXT(Table13[[#This Row],[date]],"mmm")</f>
        <v>Jul</v>
      </c>
    </row>
    <row r="567" spans="1:12" x14ac:dyDescent="0.25">
      <c r="A567" s="6">
        <v>44396</v>
      </c>
      <c r="B567" s="5">
        <v>51</v>
      </c>
      <c r="C567" s="5">
        <v>33</v>
      </c>
      <c r="D567" s="5">
        <v>223</v>
      </c>
      <c r="E567" s="5" t="s">
        <v>16</v>
      </c>
      <c r="F567" s="5">
        <v>16</v>
      </c>
      <c r="G567" s="5">
        <v>37</v>
      </c>
      <c r="H567" s="5" t="s">
        <v>11</v>
      </c>
      <c r="I567" s="5">
        <v>8</v>
      </c>
      <c r="J567" s="5">
        <f>Table13[[#This Row],[ quantity_sold]]*Table13[[#This Row],[ sales_price]]</f>
        <v>7359</v>
      </c>
      <c r="K567" s="5" t="str">
        <f>TEXT(Table13[[#This Row],[date]],"yyy")</f>
        <v>2021</v>
      </c>
      <c r="L567" s="5" t="str">
        <f>TEXT(Table13[[#This Row],[date]],"mmm")</f>
        <v>Jul</v>
      </c>
    </row>
    <row r="568" spans="1:12" x14ac:dyDescent="0.25">
      <c r="A568" s="6">
        <v>44397</v>
      </c>
      <c r="B568" s="5">
        <v>13</v>
      </c>
      <c r="C568" s="5">
        <v>26</v>
      </c>
      <c r="D568" s="5">
        <v>43</v>
      </c>
      <c r="E568" s="5" t="s">
        <v>16</v>
      </c>
      <c r="F568" s="5">
        <v>17</v>
      </c>
      <c r="G568" s="5">
        <v>25</v>
      </c>
      <c r="H568" s="5" t="s">
        <v>11</v>
      </c>
      <c r="I568" s="5">
        <v>4</v>
      </c>
      <c r="J568" s="5">
        <f>Table13[[#This Row],[ quantity_sold]]*Table13[[#This Row],[ sales_price]]</f>
        <v>1118</v>
      </c>
      <c r="K568" s="5" t="str">
        <f>TEXT(Table13[[#This Row],[date]],"yyy")</f>
        <v>2021</v>
      </c>
      <c r="L568" s="5" t="str">
        <f>TEXT(Table13[[#This Row],[date]],"mmm")</f>
        <v>Jul</v>
      </c>
    </row>
    <row r="569" spans="1:12" x14ac:dyDescent="0.25">
      <c r="A569" s="6">
        <v>44398</v>
      </c>
      <c r="B569" s="5">
        <v>17</v>
      </c>
      <c r="C569" s="5">
        <v>51</v>
      </c>
      <c r="D569" s="5">
        <v>44</v>
      </c>
      <c r="E569" s="5" t="s">
        <v>16</v>
      </c>
      <c r="F569" s="5">
        <v>18</v>
      </c>
      <c r="G569" s="5">
        <v>33</v>
      </c>
      <c r="H569" s="5" t="s">
        <v>11</v>
      </c>
      <c r="I569" s="5">
        <v>9</v>
      </c>
      <c r="J569" s="5">
        <f>Table13[[#This Row],[ quantity_sold]]*Table13[[#This Row],[ sales_price]]</f>
        <v>2244</v>
      </c>
      <c r="K569" s="5" t="str">
        <f>TEXT(Table13[[#This Row],[date]],"yyy")</f>
        <v>2021</v>
      </c>
      <c r="L569" s="5" t="str">
        <f>TEXT(Table13[[#This Row],[date]],"mmm")</f>
        <v>Jul</v>
      </c>
    </row>
    <row r="570" spans="1:12" x14ac:dyDescent="0.25">
      <c r="A570" s="6">
        <v>44399</v>
      </c>
      <c r="B570" s="5">
        <v>22</v>
      </c>
      <c r="C570" s="5">
        <v>22</v>
      </c>
      <c r="D570" s="5">
        <v>7</v>
      </c>
      <c r="E570" s="5" t="s">
        <v>15</v>
      </c>
      <c r="F570" s="5">
        <v>19</v>
      </c>
      <c r="G570" s="5">
        <v>52</v>
      </c>
      <c r="H570" s="5" t="s">
        <v>14</v>
      </c>
      <c r="I570" s="5">
        <v>1</v>
      </c>
      <c r="J570" s="5">
        <f>Table13[[#This Row],[ quantity_sold]]*Table13[[#This Row],[ sales_price]]</f>
        <v>154</v>
      </c>
      <c r="K570" s="5" t="str">
        <f>TEXT(Table13[[#This Row],[date]],"yyy")</f>
        <v>2021</v>
      </c>
      <c r="L570" s="5" t="str">
        <f>TEXT(Table13[[#This Row],[date]],"mmm")</f>
        <v>Jul</v>
      </c>
    </row>
    <row r="571" spans="1:12" x14ac:dyDescent="0.25">
      <c r="A571" s="6">
        <v>44400</v>
      </c>
      <c r="B571" s="5">
        <v>32</v>
      </c>
      <c r="C571" s="5">
        <v>44</v>
      </c>
      <c r="D571" s="5">
        <v>55</v>
      </c>
      <c r="E571" s="5" t="s">
        <v>12</v>
      </c>
      <c r="F571" s="5">
        <v>20</v>
      </c>
      <c r="G571" s="5">
        <v>23</v>
      </c>
      <c r="H571" s="5" t="s">
        <v>14</v>
      </c>
      <c r="I571" s="5">
        <v>1</v>
      </c>
      <c r="J571" s="5">
        <f>Table13[[#This Row],[ quantity_sold]]*Table13[[#This Row],[ sales_price]]</f>
        <v>2420</v>
      </c>
      <c r="K571" s="5" t="str">
        <f>TEXT(Table13[[#This Row],[date]],"yyy")</f>
        <v>2021</v>
      </c>
      <c r="L571" s="5" t="str">
        <f>TEXT(Table13[[#This Row],[date]],"mmm")</f>
        <v>Jul</v>
      </c>
    </row>
    <row r="572" spans="1:12" x14ac:dyDescent="0.25">
      <c r="A572" s="6">
        <v>44401</v>
      </c>
      <c r="B572" s="5">
        <v>11</v>
      </c>
      <c r="C572" s="5">
        <v>7</v>
      </c>
      <c r="D572" s="5">
        <v>74</v>
      </c>
      <c r="E572" s="5" t="s">
        <v>12</v>
      </c>
      <c r="F572" s="5">
        <v>21</v>
      </c>
      <c r="G572" s="5">
        <v>65</v>
      </c>
      <c r="H572" s="5" t="s">
        <v>14</v>
      </c>
      <c r="I572" s="5">
        <v>2</v>
      </c>
      <c r="J572" s="5">
        <f>Table13[[#This Row],[ quantity_sold]]*Table13[[#This Row],[ sales_price]]</f>
        <v>518</v>
      </c>
      <c r="K572" s="5" t="str">
        <f>TEXT(Table13[[#This Row],[date]],"yyy")</f>
        <v>2021</v>
      </c>
      <c r="L572" s="5" t="str">
        <f>TEXT(Table13[[#This Row],[date]],"mmm")</f>
        <v>Jul</v>
      </c>
    </row>
    <row r="573" spans="1:12" x14ac:dyDescent="0.25">
      <c r="A573" s="6">
        <v>44402</v>
      </c>
      <c r="B573" s="5">
        <v>33</v>
      </c>
      <c r="C573" s="5">
        <v>55</v>
      </c>
      <c r="D573" s="5">
        <v>39</v>
      </c>
      <c r="E573" s="5" t="s">
        <v>15</v>
      </c>
      <c r="F573" s="5">
        <v>22</v>
      </c>
      <c r="G573" s="5">
        <v>55</v>
      </c>
      <c r="H573" s="5" t="s">
        <v>14</v>
      </c>
      <c r="I573" s="5">
        <v>2</v>
      </c>
      <c r="J573" s="5">
        <f>Table13[[#This Row],[ quantity_sold]]*Table13[[#This Row],[ sales_price]]</f>
        <v>2145</v>
      </c>
      <c r="K573" s="5" t="str">
        <f>TEXT(Table13[[#This Row],[date]],"yyy")</f>
        <v>2021</v>
      </c>
      <c r="L573" s="5" t="str">
        <f>TEXT(Table13[[#This Row],[date]],"mmm")</f>
        <v>Jul</v>
      </c>
    </row>
    <row r="574" spans="1:12" x14ac:dyDescent="0.25">
      <c r="A574" s="6">
        <v>44403</v>
      </c>
      <c r="B574" s="5">
        <v>26</v>
      </c>
      <c r="C574" s="5">
        <v>74</v>
      </c>
      <c r="D574" s="5">
        <v>26</v>
      </c>
      <c r="E574" s="5" t="s">
        <v>15</v>
      </c>
      <c r="F574" s="5">
        <v>23</v>
      </c>
      <c r="G574" s="5">
        <v>60</v>
      </c>
      <c r="H574" s="5" t="s">
        <v>11</v>
      </c>
      <c r="I574" s="5">
        <v>1</v>
      </c>
      <c r="J574" s="5">
        <f>Table13[[#This Row],[ quantity_sold]]*Table13[[#This Row],[ sales_price]]</f>
        <v>1924</v>
      </c>
      <c r="K574" s="5" t="str">
        <f>TEXT(Table13[[#This Row],[date]],"yyy")</f>
        <v>2021</v>
      </c>
      <c r="L574" s="5" t="str">
        <f>TEXT(Table13[[#This Row],[date]],"mmm")</f>
        <v>Jul</v>
      </c>
    </row>
    <row r="575" spans="1:12" x14ac:dyDescent="0.25">
      <c r="A575" s="6">
        <v>44404</v>
      </c>
      <c r="B575" s="5">
        <v>51</v>
      </c>
      <c r="C575" s="5">
        <v>39</v>
      </c>
      <c r="D575" s="5">
        <v>51</v>
      </c>
      <c r="E575" s="5" t="s">
        <v>12</v>
      </c>
      <c r="F575" s="5">
        <v>24</v>
      </c>
      <c r="G575" s="5">
        <v>29</v>
      </c>
      <c r="H575" s="5" t="s">
        <v>11</v>
      </c>
      <c r="I575" s="5">
        <v>5</v>
      </c>
      <c r="J575" s="5">
        <f>Table13[[#This Row],[ quantity_sold]]*Table13[[#This Row],[ sales_price]]</f>
        <v>1989</v>
      </c>
      <c r="K575" s="5" t="str">
        <f>TEXT(Table13[[#This Row],[date]],"yyy")</f>
        <v>2021</v>
      </c>
      <c r="L575" s="5" t="str">
        <f>TEXT(Table13[[#This Row],[date]],"mmm")</f>
        <v>Jul</v>
      </c>
    </row>
    <row r="576" spans="1:12" x14ac:dyDescent="0.25">
      <c r="A576" s="6">
        <v>44405</v>
      </c>
      <c r="B576" s="5">
        <v>13</v>
      </c>
      <c r="C576" s="5">
        <v>112</v>
      </c>
      <c r="D576" s="5">
        <v>13</v>
      </c>
      <c r="E576" s="5" t="s">
        <v>10</v>
      </c>
      <c r="F576" s="5">
        <v>25</v>
      </c>
      <c r="G576" s="5">
        <v>36</v>
      </c>
      <c r="H576" s="5" t="s">
        <v>11</v>
      </c>
      <c r="I576" s="5">
        <v>6</v>
      </c>
      <c r="J576" s="5">
        <f>Table13[[#This Row],[ quantity_sold]]*Table13[[#This Row],[ sales_price]]</f>
        <v>1456</v>
      </c>
      <c r="K576" s="5" t="str">
        <f>TEXT(Table13[[#This Row],[date]],"yyy")</f>
        <v>2021</v>
      </c>
      <c r="L576" s="5" t="str">
        <f>TEXT(Table13[[#This Row],[date]],"mmm")</f>
        <v>Jul</v>
      </c>
    </row>
    <row r="577" spans="1:12" x14ac:dyDescent="0.25">
      <c r="A577" s="6">
        <v>44406</v>
      </c>
      <c r="B577" s="5">
        <v>17</v>
      </c>
      <c r="C577" s="5">
        <v>323</v>
      </c>
      <c r="D577" s="5">
        <v>17</v>
      </c>
      <c r="E577" s="5" t="s">
        <v>12</v>
      </c>
      <c r="F577" s="5">
        <v>1</v>
      </c>
      <c r="G577" s="5">
        <v>25</v>
      </c>
      <c r="H577" s="5" t="s">
        <v>11</v>
      </c>
      <c r="I577" s="5">
        <v>8</v>
      </c>
      <c r="J577" s="5">
        <f>Table13[[#This Row],[ quantity_sold]]*Table13[[#This Row],[ sales_price]]</f>
        <v>5491</v>
      </c>
      <c r="K577" s="5" t="str">
        <f>TEXT(Table13[[#This Row],[date]],"yyy")</f>
        <v>2021</v>
      </c>
      <c r="L577" s="5" t="str">
        <f>TEXT(Table13[[#This Row],[date]],"mmm")</f>
        <v>Jul</v>
      </c>
    </row>
    <row r="578" spans="1:12" x14ac:dyDescent="0.25">
      <c r="A578" s="6">
        <v>44407</v>
      </c>
      <c r="B578" s="5">
        <v>22</v>
      </c>
      <c r="C578" s="5">
        <v>223</v>
      </c>
      <c r="D578" s="5">
        <v>44</v>
      </c>
      <c r="E578" s="5" t="s">
        <v>13</v>
      </c>
      <c r="F578" s="5">
        <v>2</v>
      </c>
      <c r="G578" s="5">
        <v>33</v>
      </c>
      <c r="H578" s="5" t="s">
        <v>11</v>
      </c>
      <c r="I578" s="5">
        <v>5</v>
      </c>
      <c r="J578" s="5">
        <f>Table13[[#This Row],[ quantity_sold]]*Table13[[#This Row],[ sales_price]]</f>
        <v>9812</v>
      </c>
      <c r="K578" s="5" t="str">
        <f>TEXT(Table13[[#This Row],[date]],"yyy")</f>
        <v>2021</v>
      </c>
      <c r="L578" s="5" t="str">
        <f>TEXT(Table13[[#This Row],[date]],"mmm")</f>
        <v>Jul</v>
      </c>
    </row>
    <row r="579" spans="1:12" x14ac:dyDescent="0.25">
      <c r="A579" s="6">
        <v>44408</v>
      </c>
      <c r="B579" s="5">
        <v>32</v>
      </c>
      <c r="C579" s="5">
        <v>43</v>
      </c>
      <c r="D579" s="5">
        <v>7</v>
      </c>
      <c r="E579" s="5" t="s">
        <v>15</v>
      </c>
      <c r="F579" s="5">
        <v>3</v>
      </c>
      <c r="G579" s="5">
        <v>52</v>
      </c>
      <c r="H579" s="5" t="s">
        <v>14</v>
      </c>
      <c r="I579" s="5">
        <v>4</v>
      </c>
      <c r="J579" s="5">
        <f>Table13[[#This Row],[ quantity_sold]]*Table13[[#This Row],[ sales_price]]</f>
        <v>301</v>
      </c>
      <c r="K579" s="5" t="str">
        <f>TEXT(Table13[[#This Row],[date]],"yyy")</f>
        <v>2021</v>
      </c>
      <c r="L579" s="5" t="str">
        <f>TEXT(Table13[[#This Row],[date]],"mmm")</f>
        <v>Jul</v>
      </c>
    </row>
    <row r="580" spans="1:12" x14ac:dyDescent="0.25">
      <c r="A580" s="6">
        <v>44409</v>
      </c>
      <c r="B580" s="5">
        <v>11</v>
      </c>
      <c r="C580" s="5">
        <v>643</v>
      </c>
      <c r="D580" s="5">
        <v>55</v>
      </c>
      <c r="E580" s="5" t="s">
        <v>16</v>
      </c>
      <c r="F580" s="5">
        <v>4</v>
      </c>
      <c r="G580" s="5">
        <v>29</v>
      </c>
      <c r="H580" s="5" t="s">
        <v>11</v>
      </c>
      <c r="I580" s="5">
        <v>3</v>
      </c>
      <c r="J580" s="5">
        <f>Table13[[#This Row],[ quantity_sold]]*Table13[[#This Row],[ sales_price]]</f>
        <v>35365</v>
      </c>
      <c r="K580" s="5" t="str">
        <f>TEXT(Table13[[#This Row],[date]],"yyy")</f>
        <v>2021</v>
      </c>
      <c r="L580" s="5" t="str">
        <f>TEXT(Table13[[#This Row],[date]],"mmm")</f>
        <v>Aug</v>
      </c>
    </row>
    <row r="581" spans="1:12" x14ac:dyDescent="0.25">
      <c r="A581" s="6">
        <v>44410</v>
      </c>
      <c r="B581" s="5">
        <v>33</v>
      </c>
      <c r="C581" s="5">
        <v>33</v>
      </c>
      <c r="D581" s="5">
        <v>74</v>
      </c>
      <c r="E581" s="5" t="s">
        <v>15</v>
      </c>
      <c r="F581" s="5">
        <v>5</v>
      </c>
      <c r="G581" s="5">
        <v>36</v>
      </c>
      <c r="H581" s="5" t="s">
        <v>11</v>
      </c>
      <c r="I581" s="5">
        <v>3</v>
      </c>
      <c r="J581" s="5">
        <f>Table13[[#This Row],[ quantity_sold]]*Table13[[#This Row],[ sales_price]]</f>
        <v>2442</v>
      </c>
      <c r="K581" s="5" t="str">
        <f>TEXT(Table13[[#This Row],[date]],"yyy")</f>
        <v>2021</v>
      </c>
      <c r="L581" s="5" t="str">
        <f>TEXT(Table13[[#This Row],[date]],"mmm")</f>
        <v>Aug</v>
      </c>
    </row>
    <row r="582" spans="1:12" x14ac:dyDescent="0.25">
      <c r="A582" s="6">
        <v>44411</v>
      </c>
      <c r="B582" s="5">
        <v>26</v>
      </c>
      <c r="C582" s="5">
        <v>26</v>
      </c>
      <c r="D582" s="5">
        <v>39</v>
      </c>
      <c r="E582" s="5" t="s">
        <v>15</v>
      </c>
      <c r="F582" s="5">
        <v>6</v>
      </c>
      <c r="G582" s="5">
        <v>37</v>
      </c>
      <c r="H582" s="5" t="s">
        <v>11</v>
      </c>
      <c r="I582" s="5">
        <v>2</v>
      </c>
      <c r="J582" s="5">
        <f>Table13[[#This Row],[ quantity_sold]]*Table13[[#This Row],[ sales_price]]</f>
        <v>1014</v>
      </c>
      <c r="K582" s="5" t="str">
        <f>TEXT(Table13[[#This Row],[date]],"yyy")</f>
        <v>2021</v>
      </c>
      <c r="L582" s="5" t="str">
        <f>TEXT(Table13[[#This Row],[date]],"mmm")</f>
        <v>Aug</v>
      </c>
    </row>
    <row r="583" spans="1:12" x14ac:dyDescent="0.25">
      <c r="A583" s="6">
        <v>44412</v>
      </c>
      <c r="B583" s="5">
        <v>51</v>
      </c>
      <c r="C583" s="5">
        <v>51</v>
      </c>
      <c r="D583" s="5">
        <v>112</v>
      </c>
      <c r="E583" s="5" t="s">
        <v>15</v>
      </c>
      <c r="F583" s="5">
        <v>7</v>
      </c>
      <c r="G583" s="5">
        <v>42</v>
      </c>
      <c r="H583" s="5" t="s">
        <v>14</v>
      </c>
      <c r="I583" s="5">
        <v>8</v>
      </c>
      <c r="J583" s="5">
        <f>Table13[[#This Row],[ quantity_sold]]*Table13[[#This Row],[ sales_price]]</f>
        <v>5712</v>
      </c>
      <c r="K583" s="5" t="str">
        <f>TEXT(Table13[[#This Row],[date]],"yyy")</f>
        <v>2021</v>
      </c>
      <c r="L583" s="5" t="str">
        <f>TEXT(Table13[[#This Row],[date]],"mmm")</f>
        <v>Aug</v>
      </c>
    </row>
    <row r="584" spans="1:12" x14ac:dyDescent="0.25">
      <c r="A584" s="6">
        <v>44413</v>
      </c>
      <c r="B584" s="5">
        <v>13</v>
      </c>
      <c r="C584" s="5">
        <v>22</v>
      </c>
      <c r="D584" s="5">
        <v>323</v>
      </c>
      <c r="E584" s="5" t="s">
        <v>15</v>
      </c>
      <c r="F584" s="5">
        <v>8</v>
      </c>
      <c r="G584" s="5">
        <v>23</v>
      </c>
      <c r="H584" s="5" t="s">
        <v>14</v>
      </c>
      <c r="I584" s="5">
        <v>7</v>
      </c>
      <c r="J584" s="5">
        <f>Table13[[#This Row],[ quantity_sold]]*Table13[[#This Row],[ sales_price]]</f>
        <v>7106</v>
      </c>
      <c r="K584" s="5" t="str">
        <f>TEXT(Table13[[#This Row],[date]],"yyy")</f>
        <v>2021</v>
      </c>
      <c r="L584" s="5" t="str">
        <f>TEXT(Table13[[#This Row],[date]],"mmm")</f>
        <v>Aug</v>
      </c>
    </row>
    <row r="585" spans="1:12" x14ac:dyDescent="0.25">
      <c r="A585" s="6">
        <v>44414</v>
      </c>
      <c r="B585" s="5">
        <v>17</v>
      </c>
      <c r="C585" s="5">
        <v>44</v>
      </c>
      <c r="D585" s="5">
        <v>223</v>
      </c>
      <c r="E585" s="5" t="s">
        <v>10</v>
      </c>
      <c r="F585" s="5">
        <v>9</v>
      </c>
      <c r="G585" s="5">
        <v>23</v>
      </c>
      <c r="H585" s="5" t="s">
        <v>11</v>
      </c>
      <c r="I585" s="5">
        <v>5</v>
      </c>
      <c r="J585" s="5">
        <f>Table13[[#This Row],[ quantity_sold]]*Table13[[#This Row],[ sales_price]]</f>
        <v>9812</v>
      </c>
      <c r="K585" s="5" t="str">
        <f>TEXT(Table13[[#This Row],[date]],"yyy")</f>
        <v>2021</v>
      </c>
      <c r="L585" s="5" t="str">
        <f>TEXT(Table13[[#This Row],[date]],"mmm")</f>
        <v>Aug</v>
      </c>
    </row>
    <row r="586" spans="1:12" x14ac:dyDescent="0.25">
      <c r="A586" s="6">
        <v>44415</v>
      </c>
      <c r="B586" s="5">
        <v>22</v>
      </c>
      <c r="C586" s="5">
        <v>7</v>
      </c>
      <c r="D586" s="5">
        <v>43</v>
      </c>
      <c r="E586" s="5" t="s">
        <v>15</v>
      </c>
      <c r="F586" s="5">
        <v>10</v>
      </c>
      <c r="G586" s="5">
        <v>65</v>
      </c>
      <c r="H586" s="5" t="s">
        <v>14</v>
      </c>
      <c r="I586" s="5">
        <v>4</v>
      </c>
      <c r="J586" s="5">
        <f>Table13[[#This Row],[ quantity_sold]]*Table13[[#This Row],[ sales_price]]</f>
        <v>301</v>
      </c>
      <c r="K586" s="5" t="str">
        <f>TEXT(Table13[[#This Row],[date]],"yyy")</f>
        <v>2021</v>
      </c>
      <c r="L586" s="5" t="str">
        <f>TEXT(Table13[[#This Row],[date]],"mmm")</f>
        <v>Aug</v>
      </c>
    </row>
    <row r="587" spans="1:12" x14ac:dyDescent="0.25">
      <c r="A587" s="6">
        <v>44416</v>
      </c>
      <c r="B587" s="5">
        <v>32</v>
      </c>
      <c r="C587" s="5">
        <v>55</v>
      </c>
      <c r="D587" s="5">
        <v>44</v>
      </c>
      <c r="E587" s="5" t="s">
        <v>10</v>
      </c>
      <c r="F587" s="5">
        <v>11</v>
      </c>
      <c r="G587" s="5">
        <v>55</v>
      </c>
      <c r="H587" s="5" t="s">
        <v>11</v>
      </c>
      <c r="I587" s="5">
        <v>7</v>
      </c>
      <c r="J587" s="5">
        <f>Table13[[#This Row],[ quantity_sold]]*Table13[[#This Row],[ sales_price]]</f>
        <v>2420</v>
      </c>
      <c r="K587" s="5" t="str">
        <f>TEXT(Table13[[#This Row],[date]],"yyy")</f>
        <v>2021</v>
      </c>
      <c r="L587" s="5" t="str">
        <f>TEXT(Table13[[#This Row],[date]],"mmm")</f>
        <v>Aug</v>
      </c>
    </row>
    <row r="588" spans="1:12" x14ac:dyDescent="0.25">
      <c r="A588" s="6">
        <v>44417</v>
      </c>
      <c r="B588" s="5">
        <v>11</v>
      </c>
      <c r="C588" s="5">
        <v>74</v>
      </c>
      <c r="D588" s="5">
        <v>7</v>
      </c>
      <c r="E588" s="5" t="s">
        <v>15</v>
      </c>
      <c r="F588" s="5">
        <v>12</v>
      </c>
      <c r="G588" s="5">
        <v>60</v>
      </c>
      <c r="H588" s="5" t="s">
        <v>11</v>
      </c>
      <c r="I588" s="5">
        <v>7</v>
      </c>
      <c r="J588" s="5">
        <f>Table13[[#This Row],[ quantity_sold]]*Table13[[#This Row],[ sales_price]]</f>
        <v>518</v>
      </c>
      <c r="K588" s="5" t="str">
        <f>TEXT(Table13[[#This Row],[date]],"yyy")</f>
        <v>2021</v>
      </c>
      <c r="L588" s="5" t="str">
        <f>TEXT(Table13[[#This Row],[date]],"mmm")</f>
        <v>Aug</v>
      </c>
    </row>
    <row r="589" spans="1:12" x14ac:dyDescent="0.25">
      <c r="A589" s="6">
        <v>44418</v>
      </c>
      <c r="B589" s="5">
        <v>33</v>
      </c>
      <c r="C589" s="5">
        <v>39</v>
      </c>
      <c r="D589" s="5">
        <v>55</v>
      </c>
      <c r="E589" s="5" t="s">
        <v>10</v>
      </c>
      <c r="F589" s="5">
        <v>13</v>
      </c>
      <c r="G589" s="5">
        <v>49</v>
      </c>
      <c r="H589" s="5" t="s">
        <v>14</v>
      </c>
      <c r="I589" s="5">
        <v>8</v>
      </c>
      <c r="J589" s="5">
        <f>Table13[[#This Row],[ quantity_sold]]*Table13[[#This Row],[ sales_price]]</f>
        <v>2145</v>
      </c>
      <c r="K589" s="5" t="str">
        <f>TEXT(Table13[[#This Row],[date]],"yyy")</f>
        <v>2021</v>
      </c>
      <c r="L589" s="5" t="str">
        <f>TEXT(Table13[[#This Row],[date]],"mmm")</f>
        <v>Aug</v>
      </c>
    </row>
    <row r="590" spans="1:12" x14ac:dyDescent="0.25">
      <c r="A590" s="6">
        <v>44419</v>
      </c>
      <c r="B590" s="5">
        <v>26</v>
      </c>
      <c r="C590" s="5">
        <v>112</v>
      </c>
      <c r="D590" s="5">
        <v>74</v>
      </c>
      <c r="E590" s="5" t="s">
        <v>10</v>
      </c>
      <c r="F590" s="5">
        <v>14</v>
      </c>
      <c r="G590" s="5">
        <v>29</v>
      </c>
      <c r="H590" s="5" t="s">
        <v>11</v>
      </c>
      <c r="I590" s="5">
        <v>4</v>
      </c>
      <c r="J590" s="5">
        <f>Table13[[#This Row],[ quantity_sold]]*Table13[[#This Row],[ sales_price]]</f>
        <v>8288</v>
      </c>
      <c r="K590" s="5" t="str">
        <f>TEXT(Table13[[#This Row],[date]],"yyy")</f>
        <v>2021</v>
      </c>
      <c r="L590" s="5" t="str">
        <f>TEXT(Table13[[#This Row],[date]],"mmm")</f>
        <v>Aug</v>
      </c>
    </row>
    <row r="591" spans="1:12" x14ac:dyDescent="0.25">
      <c r="A591" s="6">
        <v>44420</v>
      </c>
      <c r="B591" s="5">
        <v>51</v>
      </c>
      <c r="C591" s="5">
        <v>323</v>
      </c>
      <c r="D591" s="5">
        <v>39</v>
      </c>
      <c r="E591" s="5" t="s">
        <v>12</v>
      </c>
      <c r="F591" s="5">
        <v>15</v>
      </c>
      <c r="G591" s="5">
        <v>36</v>
      </c>
      <c r="H591" s="5" t="s">
        <v>11</v>
      </c>
      <c r="I591" s="5">
        <v>9</v>
      </c>
      <c r="J591" s="5">
        <f>Table13[[#This Row],[ quantity_sold]]*Table13[[#This Row],[ sales_price]]</f>
        <v>12597</v>
      </c>
      <c r="K591" s="5" t="str">
        <f>TEXT(Table13[[#This Row],[date]],"yyy")</f>
        <v>2021</v>
      </c>
      <c r="L591" s="5" t="str">
        <f>TEXT(Table13[[#This Row],[date]],"mmm")</f>
        <v>Aug</v>
      </c>
    </row>
    <row r="592" spans="1:12" x14ac:dyDescent="0.25">
      <c r="A592" s="6">
        <v>44421</v>
      </c>
      <c r="B592" s="5">
        <v>13</v>
      </c>
      <c r="C592" s="5">
        <v>223</v>
      </c>
      <c r="D592" s="5">
        <v>26</v>
      </c>
      <c r="E592" s="5" t="s">
        <v>13</v>
      </c>
      <c r="F592" s="5">
        <v>16</v>
      </c>
      <c r="G592" s="5">
        <v>37</v>
      </c>
      <c r="H592" s="5" t="s">
        <v>11</v>
      </c>
      <c r="I592" s="5">
        <v>1</v>
      </c>
      <c r="J592" s="5">
        <f>Table13[[#This Row],[ quantity_sold]]*Table13[[#This Row],[ sales_price]]</f>
        <v>5798</v>
      </c>
      <c r="K592" s="5" t="str">
        <f>TEXT(Table13[[#This Row],[date]],"yyy")</f>
        <v>2021</v>
      </c>
      <c r="L592" s="5" t="str">
        <f>TEXT(Table13[[#This Row],[date]],"mmm")</f>
        <v>Aug</v>
      </c>
    </row>
    <row r="593" spans="1:12" x14ac:dyDescent="0.25">
      <c r="A593" s="6">
        <v>44422</v>
      </c>
      <c r="B593" s="5">
        <v>17</v>
      </c>
      <c r="C593" s="5">
        <v>43</v>
      </c>
      <c r="D593" s="5">
        <v>51</v>
      </c>
      <c r="E593" s="5" t="s">
        <v>15</v>
      </c>
      <c r="F593" s="5">
        <v>17</v>
      </c>
      <c r="G593" s="5">
        <v>25</v>
      </c>
      <c r="H593" s="5" t="s">
        <v>11</v>
      </c>
      <c r="I593" s="5">
        <v>1</v>
      </c>
      <c r="J593" s="5">
        <f>Table13[[#This Row],[ quantity_sold]]*Table13[[#This Row],[ sales_price]]</f>
        <v>2193</v>
      </c>
      <c r="K593" s="5" t="str">
        <f>TEXT(Table13[[#This Row],[date]],"yyy")</f>
        <v>2021</v>
      </c>
      <c r="L593" s="5" t="str">
        <f>TEXT(Table13[[#This Row],[date]],"mmm")</f>
        <v>Aug</v>
      </c>
    </row>
    <row r="594" spans="1:12" x14ac:dyDescent="0.25">
      <c r="A594" s="6">
        <v>44423</v>
      </c>
      <c r="B594" s="5">
        <v>22</v>
      </c>
      <c r="C594" s="5">
        <v>643</v>
      </c>
      <c r="D594" s="5">
        <v>13</v>
      </c>
      <c r="E594" s="5" t="s">
        <v>16</v>
      </c>
      <c r="F594" s="5">
        <v>18</v>
      </c>
      <c r="G594" s="5">
        <v>33</v>
      </c>
      <c r="H594" s="5" t="s">
        <v>11</v>
      </c>
      <c r="I594" s="5">
        <v>2</v>
      </c>
      <c r="J594" s="5">
        <f>Table13[[#This Row],[ quantity_sold]]*Table13[[#This Row],[ sales_price]]</f>
        <v>8359</v>
      </c>
      <c r="K594" s="5" t="str">
        <f>TEXT(Table13[[#This Row],[date]],"yyy")</f>
        <v>2021</v>
      </c>
      <c r="L594" s="5" t="str">
        <f>TEXT(Table13[[#This Row],[date]],"mmm")</f>
        <v>Aug</v>
      </c>
    </row>
    <row r="595" spans="1:12" x14ac:dyDescent="0.25">
      <c r="A595" s="6">
        <v>44424</v>
      </c>
      <c r="B595" s="5">
        <v>32</v>
      </c>
      <c r="C595" s="5">
        <v>33</v>
      </c>
      <c r="D595" s="5">
        <v>17</v>
      </c>
      <c r="E595" s="5" t="s">
        <v>16</v>
      </c>
      <c r="F595" s="5">
        <v>19</v>
      </c>
      <c r="G595" s="5">
        <v>52</v>
      </c>
      <c r="H595" s="5" t="s">
        <v>14</v>
      </c>
      <c r="I595" s="5">
        <v>2</v>
      </c>
      <c r="J595" s="5">
        <f>Table13[[#This Row],[ quantity_sold]]*Table13[[#This Row],[ sales_price]]</f>
        <v>561</v>
      </c>
      <c r="K595" s="5" t="str">
        <f>TEXT(Table13[[#This Row],[date]],"yyy")</f>
        <v>2021</v>
      </c>
      <c r="L595" s="5" t="str">
        <f>TEXT(Table13[[#This Row],[date]],"mmm")</f>
        <v>Aug</v>
      </c>
    </row>
    <row r="596" spans="1:12" x14ac:dyDescent="0.25">
      <c r="A596" s="6">
        <v>44425</v>
      </c>
      <c r="B596" s="5">
        <v>11</v>
      </c>
      <c r="C596" s="5">
        <v>26</v>
      </c>
      <c r="D596" s="5">
        <v>44</v>
      </c>
      <c r="E596" s="5" t="s">
        <v>16</v>
      </c>
      <c r="F596" s="5">
        <v>20</v>
      </c>
      <c r="G596" s="5">
        <v>23</v>
      </c>
      <c r="H596" s="5" t="s">
        <v>14</v>
      </c>
      <c r="I596" s="5">
        <v>1</v>
      </c>
      <c r="J596" s="5">
        <f>Table13[[#This Row],[ quantity_sold]]*Table13[[#This Row],[ sales_price]]</f>
        <v>1144</v>
      </c>
      <c r="K596" s="5" t="str">
        <f>TEXT(Table13[[#This Row],[date]],"yyy")</f>
        <v>2021</v>
      </c>
      <c r="L596" s="5" t="str">
        <f>TEXT(Table13[[#This Row],[date]],"mmm")</f>
        <v>Aug</v>
      </c>
    </row>
    <row r="597" spans="1:12" x14ac:dyDescent="0.25">
      <c r="A597" s="6">
        <v>44426</v>
      </c>
      <c r="B597" s="5">
        <v>33</v>
      </c>
      <c r="C597" s="5">
        <v>51</v>
      </c>
      <c r="D597" s="5">
        <v>7</v>
      </c>
      <c r="E597" s="5" t="s">
        <v>16</v>
      </c>
      <c r="F597" s="5">
        <v>21</v>
      </c>
      <c r="G597" s="5">
        <v>65</v>
      </c>
      <c r="H597" s="5" t="s">
        <v>14</v>
      </c>
      <c r="I597" s="5">
        <v>5</v>
      </c>
      <c r="J597" s="5">
        <f>Table13[[#This Row],[ quantity_sold]]*Table13[[#This Row],[ sales_price]]</f>
        <v>357</v>
      </c>
      <c r="K597" s="5" t="str">
        <f>TEXT(Table13[[#This Row],[date]],"yyy")</f>
        <v>2021</v>
      </c>
      <c r="L597" s="5" t="str">
        <f>TEXT(Table13[[#This Row],[date]],"mmm")</f>
        <v>Aug</v>
      </c>
    </row>
    <row r="598" spans="1:12" x14ac:dyDescent="0.25">
      <c r="A598" s="6">
        <v>44427</v>
      </c>
      <c r="B598" s="5">
        <v>26</v>
      </c>
      <c r="C598" s="5">
        <v>22</v>
      </c>
      <c r="D598" s="5">
        <v>55</v>
      </c>
      <c r="E598" s="5" t="s">
        <v>15</v>
      </c>
      <c r="F598" s="5">
        <v>22</v>
      </c>
      <c r="G598" s="5">
        <v>55</v>
      </c>
      <c r="H598" s="5" t="s">
        <v>14</v>
      </c>
      <c r="I598" s="5">
        <v>6</v>
      </c>
      <c r="J598" s="5">
        <f>Table13[[#This Row],[ quantity_sold]]*Table13[[#This Row],[ sales_price]]</f>
        <v>1210</v>
      </c>
      <c r="K598" s="5" t="str">
        <f>TEXT(Table13[[#This Row],[date]],"yyy")</f>
        <v>2021</v>
      </c>
      <c r="L598" s="5" t="str">
        <f>TEXT(Table13[[#This Row],[date]],"mmm")</f>
        <v>Aug</v>
      </c>
    </row>
    <row r="599" spans="1:12" x14ac:dyDescent="0.25">
      <c r="A599" s="6">
        <v>44428</v>
      </c>
      <c r="B599" s="5">
        <v>51</v>
      </c>
      <c r="C599" s="5">
        <v>44</v>
      </c>
      <c r="D599" s="5">
        <v>74</v>
      </c>
      <c r="E599" s="5" t="s">
        <v>12</v>
      </c>
      <c r="F599" s="5">
        <v>23</v>
      </c>
      <c r="G599" s="5">
        <v>60</v>
      </c>
      <c r="H599" s="5" t="s">
        <v>11</v>
      </c>
      <c r="I599" s="5">
        <v>8</v>
      </c>
      <c r="J599" s="5">
        <f>Table13[[#This Row],[ quantity_sold]]*Table13[[#This Row],[ sales_price]]</f>
        <v>3256</v>
      </c>
      <c r="K599" s="5" t="str">
        <f>TEXT(Table13[[#This Row],[date]],"yyy")</f>
        <v>2021</v>
      </c>
      <c r="L599" s="5" t="str">
        <f>TEXT(Table13[[#This Row],[date]],"mmm")</f>
        <v>Aug</v>
      </c>
    </row>
    <row r="600" spans="1:12" x14ac:dyDescent="0.25">
      <c r="A600" s="6">
        <v>44429</v>
      </c>
      <c r="B600" s="5">
        <v>13</v>
      </c>
      <c r="C600" s="5">
        <v>7</v>
      </c>
      <c r="D600" s="5">
        <v>39</v>
      </c>
      <c r="E600" s="5" t="s">
        <v>12</v>
      </c>
      <c r="F600" s="5">
        <v>24</v>
      </c>
      <c r="G600" s="5">
        <v>29</v>
      </c>
      <c r="H600" s="5" t="s">
        <v>11</v>
      </c>
      <c r="I600" s="5">
        <v>5</v>
      </c>
      <c r="J600" s="5">
        <f>Table13[[#This Row],[ quantity_sold]]*Table13[[#This Row],[ sales_price]]</f>
        <v>273</v>
      </c>
      <c r="K600" s="5" t="str">
        <f>TEXT(Table13[[#This Row],[date]],"yyy")</f>
        <v>2021</v>
      </c>
      <c r="L600" s="5" t="str">
        <f>TEXT(Table13[[#This Row],[date]],"mmm")</f>
        <v>Aug</v>
      </c>
    </row>
    <row r="601" spans="1:12" x14ac:dyDescent="0.25">
      <c r="A601" s="6">
        <v>44430</v>
      </c>
      <c r="B601" s="5">
        <v>17</v>
      </c>
      <c r="C601" s="5">
        <v>55</v>
      </c>
      <c r="D601" s="5">
        <v>112</v>
      </c>
      <c r="E601" s="5" t="s">
        <v>15</v>
      </c>
      <c r="F601" s="5">
        <v>25</v>
      </c>
      <c r="G601" s="5">
        <v>36</v>
      </c>
      <c r="H601" s="5" t="s">
        <v>11</v>
      </c>
      <c r="I601" s="5">
        <v>4</v>
      </c>
      <c r="J601" s="5">
        <f>Table13[[#This Row],[ quantity_sold]]*Table13[[#This Row],[ sales_price]]</f>
        <v>6160</v>
      </c>
      <c r="K601" s="5" t="str">
        <f>TEXT(Table13[[#This Row],[date]],"yyy")</f>
        <v>2021</v>
      </c>
      <c r="L601" s="5" t="str">
        <f>TEXT(Table13[[#This Row],[date]],"mmm")</f>
        <v>Aug</v>
      </c>
    </row>
    <row r="602" spans="1:12" x14ac:dyDescent="0.25">
      <c r="A602" s="6">
        <v>44431</v>
      </c>
      <c r="B602" s="5">
        <v>22</v>
      </c>
      <c r="C602" s="5">
        <v>74</v>
      </c>
      <c r="D602" s="5">
        <v>323</v>
      </c>
      <c r="E602" s="5" t="s">
        <v>15</v>
      </c>
      <c r="F602" s="5">
        <v>1</v>
      </c>
      <c r="G602" s="5">
        <v>25</v>
      </c>
      <c r="H602" s="5" t="s">
        <v>11</v>
      </c>
      <c r="I602" s="5">
        <v>3</v>
      </c>
      <c r="J602" s="5">
        <f>Table13[[#This Row],[ quantity_sold]]*Table13[[#This Row],[ sales_price]]</f>
        <v>23902</v>
      </c>
      <c r="K602" s="5" t="str">
        <f>TEXT(Table13[[#This Row],[date]],"yyy")</f>
        <v>2021</v>
      </c>
      <c r="L602" s="5" t="str">
        <f>TEXT(Table13[[#This Row],[date]],"mmm")</f>
        <v>Aug</v>
      </c>
    </row>
    <row r="603" spans="1:12" x14ac:dyDescent="0.25">
      <c r="A603" s="6">
        <v>44432</v>
      </c>
      <c r="B603" s="5">
        <v>32</v>
      </c>
      <c r="C603" s="5">
        <v>39</v>
      </c>
      <c r="D603" s="5">
        <v>223</v>
      </c>
      <c r="E603" s="5" t="s">
        <v>12</v>
      </c>
      <c r="F603" s="5">
        <v>2</v>
      </c>
      <c r="G603" s="5">
        <v>33</v>
      </c>
      <c r="H603" s="5" t="s">
        <v>11</v>
      </c>
      <c r="I603" s="5">
        <v>3</v>
      </c>
      <c r="J603" s="5">
        <f>Table13[[#This Row],[ quantity_sold]]*Table13[[#This Row],[ sales_price]]</f>
        <v>8697</v>
      </c>
      <c r="K603" s="5" t="str">
        <f>TEXT(Table13[[#This Row],[date]],"yyy")</f>
        <v>2021</v>
      </c>
      <c r="L603" s="5" t="str">
        <f>TEXT(Table13[[#This Row],[date]],"mmm")</f>
        <v>Aug</v>
      </c>
    </row>
    <row r="604" spans="1:12" x14ac:dyDescent="0.25">
      <c r="A604" s="6">
        <v>44433</v>
      </c>
      <c r="B604" s="5">
        <v>11</v>
      </c>
      <c r="C604" s="5">
        <v>112</v>
      </c>
      <c r="D604" s="5">
        <v>43</v>
      </c>
      <c r="E604" s="5" t="s">
        <v>10</v>
      </c>
      <c r="F604" s="5">
        <v>3</v>
      </c>
      <c r="G604" s="5">
        <v>52</v>
      </c>
      <c r="H604" s="5" t="s">
        <v>14</v>
      </c>
      <c r="I604" s="5">
        <v>2</v>
      </c>
      <c r="J604" s="5">
        <f>Table13[[#This Row],[ quantity_sold]]*Table13[[#This Row],[ sales_price]]</f>
        <v>4816</v>
      </c>
      <c r="K604" s="5" t="str">
        <f>TEXT(Table13[[#This Row],[date]],"yyy")</f>
        <v>2021</v>
      </c>
      <c r="L604" s="5" t="str">
        <f>TEXT(Table13[[#This Row],[date]],"mmm")</f>
        <v>Aug</v>
      </c>
    </row>
    <row r="605" spans="1:12" x14ac:dyDescent="0.25">
      <c r="A605" s="6">
        <v>44434</v>
      </c>
      <c r="B605" s="5">
        <v>33</v>
      </c>
      <c r="C605" s="5">
        <v>323</v>
      </c>
      <c r="D605" s="5">
        <v>44</v>
      </c>
      <c r="E605" s="5" t="s">
        <v>12</v>
      </c>
      <c r="F605" s="5">
        <v>4</v>
      </c>
      <c r="G605" s="5">
        <v>29</v>
      </c>
      <c r="H605" s="5" t="s">
        <v>11</v>
      </c>
      <c r="I605" s="5">
        <v>8</v>
      </c>
      <c r="J605" s="5">
        <f>Table13[[#This Row],[ quantity_sold]]*Table13[[#This Row],[ sales_price]]</f>
        <v>14212</v>
      </c>
      <c r="K605" s="5" t="str">
        <f>TEXT(Table13[[#This Row],[date]],"yyy")</f>
        <v>2021</v>
      </c>
      <c r="L605" s="5" t="str">
        <f>TEXT(Table13[[#This Row],[date]],"mmm")</f>
        <v>Aug</v>
      </c>
    </row>
    <row r="606" spans="1:12" x14ac:dyDescent="0.25">
      <c r="A606" s="6">
        <v>44435</v>
      </c>
      <c r="B606" s="5">
        <v>26</v>
      </c>
      <c r="C606" s="5">
        <v>223</v>
      </c>
      <c r="D606" s="5">
        <v>7</v>
      </c>
      <c r="E606" s="5" t="s">
        <v>13</v>
      </c>
      <c r="F606" s="5">
        <v>5</v>
      </c>
      <c r="G606" s="5">
        <v>36</v>
      </c>
      <c r="H606" s="5" t="s">
        <v>11</v>
      </c>
      <c r="I606" s="5">
        <v>7</v>
      </c>
      <c r="J606" s="5">
        <f>Table13[[#This Row],[ quantity_sold]]*Table13[[#This Row],[ sales_price]]</f>
        <v>1561</v>
      </c>
      <c r="K606" s="5" t="str">
        <f>TEXT(Table13[[#This Row],[date]],"yyy")</f>
        <v>2021</v>
      </c>
      <c r="L606" s="5" t="str">
        <f>TEXT(Table13[[#This Row],[date]],"mmm")</f>
        <v>Aug</v>
      </c>
    </row>
    <row r="607" spans="1:12" x14ac:dyDescent="0.25">
      <c r="A607" s="6">
        <v>44436</v>
      </c>
      <c r="B607" s="5">
        <v>51</v>
      </c>
      <c r="C607" s="5">
        <v>43</v>
      </c>
      <c r="D607" s="5">
        <v>55</v>
      </c>
      <c r="E607" s="5" t="s">
        <v>15</v>
      </c>
      <c r="F607" s="5">
        <v>6</v>
      </c>
      <c r="G607" s="5">
        <v>37</v>
      </c>
      <c r="H607" s="5" t="s">
        <v>11</v>
      </c>
      <c r="I607" s="5">
        <v>5</v>
      </c>
      <c r="J607" s="5">
        <f>Table13[[#This Row],[ quantity_sold]]*Table13[[#This Row],[ sales_price]]</f>
        <v>2365</v>
      </c>
      <c r="K607" s="5" t="str">
        <f>TEXT(Table13[[#This Row],[date]],"yyy")</f>
        <v>2021</v>
      </c>
      <c r="L607" s="5" t="str">
        <f>TEXT(Table13[[#This Row],[date]],"mmm")</f>
        <v>Aug</v>
      </c>
    </row>
    <row r="608" spans="1:12" x14ac:dyDescent="0.25">
      <c r="A608" s="6">
        <v>44437</v>
      </c>
      <c r="B608" s="5">
        <v>13</v>
      </c>
      <c r="C608" s="5">
        <v>643</v>
      </c>
      <c r="D608" s="5">
        <v>74</v>
      </c>
      <c r="E608" s="5" t="s">
        <v>16</v>
      </c>
      <c r="F608" s="5">
        <v>7</v>
      </c>
      <c r="G608" s="5">
        <v>42</v>
      </c>
      <c r="H608" s="5" t="s">
        <v>14</v>
      </c>
      <c r="I608" s="5">
        <v>4</v>
      </c>
      <c r="J608" s="5">
        <f>Table13[[#This Row],[ quantity_sold]]*Table13[[#This Row],[ sales_price]]</f>
        <v>47582</v>
      </c>
      <c r="K608" s="5" t="str">
        <f>TEXT(Table13[[#This Row],[date]],"yyy")</f>
        <v>2021</v>
      </c>
      <c r="L608" s="5" t="str">
        <f>TEXT(Table13[[#This Row],[date]],"mmm")</f>
        <v>Aug</v>
      </c>
    </row>
    <row r="609" spans="1:12" x14ac:dyDescent="0.25">
      <c r="A609" s="6">
        <v>44438</v>
      </c>
      <c r="B609" s="5">
        <v>17</v>
      </c>
      <c r="C609" s="5">
        <v>33</v>
      </c>
      <c r="D609" s="5">
        <v>39</v>
      </c>
      <c r="E609" s="5" t="s">
        <v>15</v>
      </c>
      <c r="F609" s="5">
        <v>8</v>
      </c>
      <c r="G609" s="5">
        <v>23</v>
      </c>
      <c r="H609" s="5" t="s">
        <v>14</v>
      </c>
      <c r="I609" s="5">
        <v>7</v>
      </c>
      <c r="J609" s="5">
        <f>Table13[[#This Row],[ quantity_sold]]*Table13[[#This Row],[ sales_price]]</f>
        <v>1287</v>
      </c>
      <c r="K609" s="5" t="str">
        <f>TEXT(Table13[[#This Row],[date]],"yyy")</f>
        <v>2021</v>
      </c>
      <c r="L609" s="5" t="str">
        <f>TEXT(Table13[[#This Row],[date]],"mmm")</f>
        <v>Aug</v>
      </c>
    </row>
    <row r="610" spans="1:12" x14ac:dyDescent="0.25">
      <c r="A610" s="6">
        <v>44439</v>
      </c>
      <c r="B610" s="5">
        <v>22</v>
      </c>
      <c r="C610" s="5">
        <v>26</v>
      </c>
      <c r="D610" s="5">
        <v>26</v>
      </c>
      <c r="E610" s="5" t="s">
        <v>15</v>
      </c>
      <c r="F610" s="5">
        <v>9</v>
      </c>
      <c r="G610" s="5">
        <v>23</v>
      </c>
      <c r="H610" s="5" t="s">
        <v>11</v>
      </c>
      <c r="I610" s="5">
        <v>7</v>
      </c>
      <c r="J610" s="5">
        <f>Table13[[#This Row],[ quantity_sold]]*Table13[[#This Row],[ sales_price]]</f>
        <v>676</v>
      </c>
      <c r="K610" s="5" t="str">
        <f>TEXT(Table13[[#This Row],[date]],"yyy")</f>
        <v>2021</v>
      </c>
      <c r="L610" s="5" t="str">
        <f>TEXT(Table13[[#This Row],[date]],"mmm")</f>
        <v>Aug</v>
      </c>
    </row>
    <row r="611" spans="1:12" x14ac:dyDescent="0.25">
      <c r="A611" s="6">
        <v>44440</v>
      </c>
      <c r="B611" s="5">
        <v>32</v>
      </c>
      <c r="C611" s="5">
        <v>51</v>
      </c>
      <c r="D611" s="5">
        <v>51</v>
      </c>
      <c r="E611" s="5" t="s">
        <v>15</v>
      </c>
      <c r="F611" s="5">
        <v>10</v>
      </c>
      <c r="G611" s="5">
        <v>65</v>
      </c>
      <c r="H611" s="5" t="s">
        <v>14</v>
      </c>
      <c r="I611" s="5">
        <v>8</v>
      </c>
      <c r="J611" s="5">
        <f>Table13[[#This Row],[ quantity_sold]]*Table13[[#This Row],[ sales_price]]</f>
        <v>2601</v>
      </c>
      <c r="K611" s="5" t="str">
        <f>TEXT(Table13[[#This Row],[date]],"yyy")</f>
        <v>2021</v>
      </c>
      <c r="L611" s="5" t="str">
        <f>TEXT(Table13[[#This Row],[date]],"mmm")</f>
        <v>Sep</v>
      </c>
    </row>
    <row r="612" spans="1:12" x14ac:dyDescent="0.25">
      <c r="A612" s="6">
        <v>44441</v>
      </c>
      <c r="B612" s="5">
        <v>11</v>
      </c>
      <c r="C612" s="5">
        <v>22</v>
      </c>
      <c r="D612" s="5">
        <v>13</v>
      </c>
      <c r="E612" s="5" t="s">
        <v>15</v>
      </c>
      <c r="F612" s="5">
        <v>11</v>
      </c>
      <c r="G612" s="5">
        <v>55</v>
      </c>
      <c r="H612" s="5" t="s">
        <v>11</v>
      </c>
      <c r="I612" s="5">
        <v>4</v>
      </c>
      <c r="J612" s="5">
        <f>Table13[[#This Row],[ quantity_sold]]*Table13[[#This Row],[ sales_price]]</f>
        <v>286</v>
      </c>
      <c r="K612" s="5" t="str">
        <f>TEXT(Table13[[#This Row],[date]],"yyy")</f>
        <v>2021</v>
      </c>
      <c r="L612" s="5" t="str">
        <f>TEXT(Table13[[#This Row],[date]],"mmm")</f>
        <v>Sep</v>
      </c>
    </row>
    <row r="613" spans="1:12" x14ac:dyDescent="0.25">
      <c r="A613" s="6">
        <v>44442</v>
      </c>
      <c r="B613" s="5">
        <v>33</v>
      </c>
      <c r="C613" s="5">
        <v>44</v>
      </c>
      <c r="D613" s="5">
        <v>17</v>
      </c>
      <c r="E613" s="5" t="s">
        <v>10</v>
      </c>
      <c r="F613" s="5">
        <v>12</v>
      </c>
      <c r="G613" s="5">
        <v>60</v>
      </c>
      <c r="H613" s="5" t="s">
        <v>11</v>
      </c>
      <c r="I613" s="5">
        <v>9</v>
      </c>
      <c r="J613" s="5">
        <f>Table13[[#This Row],[ quantity_sold]]*Table13[[#This Row],[ sales_price]]</f>
        <v>748</v>
      </c>
      <c r="K613" s="5" t="str">
        <f>TEXT(Table13[[#This Row],[date]],"yyy")</f>
        <v>2021</v>
      </c>
      <c r="L613" s="5" t="str">
        <f>TEXT(Table13[[#This Row],[date]],"mmm")</f>
        <v>Sep</v>
      </c>
    </row>
    <row r="614" spans="1:12" x14ac:dyDescent="0.25">
      <c r="A614" s="6">
        <v>44443</v>
      </c>
      <c r="B614" s="5">
        <v>26</v>
      </c>
      <c r="C614" s="5">
        <v>7</v>
      </c>
      <c r="D614" s="5">
        <v>44</v>
      </c>
      <c r="E614" s="5" t="s">
        <v>15</v>
      </c>
      <c r="F614" s="5">
        <v>13</v>
      </c>
      <c r="G614" s="5">
        <v>49</v>
      </c>
      <c r="H614" s="5" t="s">
        <v>14</v>
      </c>
      <c r="I614" s="5">
        <v>1</v>
      </c>
      <c r="J614" s="5">
        <f>Table13[[#This Row],[ quantity_sold]]*Table13[[#This Row],[ sales_price]]</f>
        <v>308</v>
      </c>
      <c r="K614" s="5" t="str">
        <f>TEXT(Table13[[#This Row],[date]],"yyy")</f>
        <v>2021</v>
      </c>
      <c r="L614" s="5" t="str">
        <f>TEXT(Table13[[#This Row],[date]],"mmm")</f>
        <v>Sep</v>
      </c>
    </row>
    <row r="615" spans="1:12" x14ac:dyDescent="0.25">
      <c r="A615" s="6">
        <v>44444</v>
      </c>
      <c r="B615" s="5">
        <v>51</v>
      </c>
      <c r="C615" s="5">
        <v>55</v>
      </c>
      <c r="D615" s="5">
        <v>7</v>
      </c>
      <c r="E615" s="5" t="s">
        <v>10</v>
      </c>
      <c r="F615" s="5">
        <v>14</v>
      </c>
      <c r="G615" s="5">
        <v>29</v>
      </c>
      <c r="H615" s="5" t="s">
        <v>11</v>
      </c>
      <c r="I615" s="5">
        <v>1</v>
      </c>
      <c r="J615" s="5">
        <f>Table13[[#This Row],[ quantity_sold]]*Table13[[#This Row],[ sales_price]]</f>
        <v>385</v>
      </c>
      <c r="K615" s="5" t="str">
        <f>TEXT(Table13[[#This Row],[date]],"yyy")</f>
        <v>2021</v>
      </c>
      <c r="L615" s="5" t="str">
        <f>TEXT(Table13[[#This Row],[date]],"mmm")</f>
        <v>Sep</v>
      </c>
    </row>
    <row r="616" spans="1:12" x14ac:dyDescent="0.25">
      <c r="A616" s="6">
        <v>44445</v>
      </c>
      <c r="B616" s="5">
        <v>13</v>
      </c>
      <c r="C616" s="5">
        <v>74</v>
      </c>
      <c r="D616" s="5">
        <v>55</v>
      </c>
      <c r="E616" s="5" t="s">
        <v>15</v>
      </c>
      <c r="F616" s="5">
        <v>15</v>
      </c>
      <c r="G616" s="5">
        <v>36</v>
      </c>
      <c r="H616" s="5" t="s">
        <v>11</v>
      </c>
      <c r="I616" s="5">
        <v>2</v>
      </c>
      <c r="J616" s="5">
        <f>Table13[[#This Row],[ quantity_sold]]*Table13[[#This Row],[ sales_price]]</f>
        <v>4070</v>
      </c>
      <c r="K616" s="5" t="str">
        <f>TEXT(Table13[[#This Row],[date]],"yyy")</f>
        <v>2021</v>
      </c>
      <c r="L616" s="5" t="str">
        <f>TEXT(Table13[[#This Row],[date]],"mmm")</f>
        <v>Sep</v>
      </c>
    </row>
    <row r="617" spans="1:12" x14ac:dyDescent="0.25">
      <c r="A617" s="6">
        <v>44446</v>
      </c>
      <c r="B617" s="5">
        <v>17</v>
      </c>
      <c r="C617" s="5">
        <v>39</v>
      </c>
      <c r="D617" s="5">
        <v>74</v>
      </c>
      <c r="E617" s="5" t="s">
        <v>10</v>
      </c>
      <c r="F617" s="5">
        <v>16</v>
      </c>
      <c r="G617" s="5">
        <v>37</v>
      </c>
      <c r="H617" s="5" t="s">
        <v>11</v>
      </c>
      <c r="I617" s="5">
        <v>2</v>
      </c>
      <c r="J617" s="5">
        <f>Table13[[#This Row],[ quantity_sold]]*Table13[[#This Row],[ sales_price]]</f>
        <v>2886</v>
      </c>
      <c r="K617" s="5" t="str">
        <f>TEXT(Table13[[#This Row],[date]],"yyy")</f>
        <v>2021</v>
      </c>
      <c r="L617" s="5" t="str">
        <f>TEXT(Table13[[#This Row],[date]],"mmm")</f>
        <v>Sep</v>
      </c>
    </row>
    <row r="618" spans="1:12" x14ac:dyDescent="0.25">
      <c r="A618" s="6">
        <v>44447</v>
      </c>
      <c r="B618" s="5">
        <v>22</v>
      </c>
      <c r="C618" s="5">
        <v>112</v>
      </c>
      <c r="D618" s="5">
        <v>39</v>
      </c>
      <c r="E618" s="5" t="s">
        <v>10</v>
      </c>
      <c r="F618" s="5">
        <v>17</v>
      </c>
      <c r="G618" s="5">
        <v>25</v>
      </c>
      <c r="H618" s="5" t="s">
        <v>11</v>
      </c>
      <c r="I618" s="5">
        <v>1</v>
      </c>
      <c r="J618" s="5">
        <f>Table13[[#This Row],[ quantity_sold]]*Table13[[#This Row],[ sales_price]]</f>
        <v>4368</v>
      </c>
      <c r="K618" s="5" t="str">
        <f>TEXT(Table13[[#This Row],[date]],"yyy")</f>
        <v>2021</v>
      </c>
      <c r="L618" s="5" t="str">
        <f>TEXT(Table13[[#This Row],[date]],"mmm")</f>
        <v>Sep</v>
      </c>
    </row>
    <row r="619" spans="1:12" x14ac:dyDescent="0.25">
      <c r="A619" s="6">
        <v>44448</v>
      </c>
      <c r="B619" s="5">
        <v>32</v>
      </c>
      <c r="C619" s="5">
        <v>323</v>
      </c>
      <c r="D619" s="5">
        <v>112</v>
      </c>
      <c r="E619" s="5" t="s">
        <v>12</v>
      </c>
      <c r="F619" s="5">
        <v>18</v>
      </c>
      <c r="G619" s="5">
        <v>33</v>
      </c>
      <c r="H619" s="5" t="s">
        <v>11</v>
      </c>
      <c r="I619" s="5">
        <v>5</v>
      </c>
      <c r="J619" s="5">
        <f>Table13[[#This Row],[ quantity_sold]]*Table13[[#This Row],[ sales_price]]</f>
        <v>36176</v>
      </c>
      <c r="K619" s="5" t="str">
        <f>TEXT(Table13[[#This Row],[date]],"yyy")</f>
        <v>2021</v>
      </c>
      <c r="L619" s="5" t="str">
        <f>TEXT(Table13[[#This Row],[date]],"mmm")</f>
        <v>Sep</v>
      </c>
    </row>
    <row r="620" spans="1:12" x14ac:dyDescent="0.25">
      <c r="A620" s="6">
        <v>44449</v>
      </c>
      <c r="B620" s="5">
        <v>11</v>
      </c>
      <c r="C620" s="5">
        <v>223</v>
      </c>
      <c r="D620" s="5">
        <v>323</v>
      </c>
      <c r="E620" s="5" t="s">
        <v>13</v>
      </c>
      <c r="F620" s="5">
        <v>19</v>
      </c>
      <c r="G620" s="5">
        <v>52</v>
      </c>
      <c r="H620" s="5" t="s">
        <v>14</v>
      </c>
      <c r="I620" s="5">
        <v>6</v>
      </c>
      <c r="J620" s="5">
        <f>Table13[[#This Row],[ quantity_sold]]*Table13[[#This Row],[ sales_price]]</f>
        <v>72029</v>
      </c>
      <c r="K620" s="5" t="str">
        <f>TEXT(Table13[[#This Row],[date]],"yyy")</f>
        <v>2021</v>
      </c>
      <c r="L620" s="5" t="str">
        <f>TEXT(Table13[[#This Row],[date]],"mmm")</f>
        <v>Sep</v>
      </c>
    </row>
    <row r="621" spans="1:12" x14ac:dyDescent="0.25">
      <c r="A621" s="6">
        <v>44450</v>
      </c>
      <c r="B621" s="5">
        <v>33</v>
      </c>
      <c r="C621" s="5">
        <v>43</v>
      </c>
      <c r="D621" s="5">
        <v>223</v>
      </c>
      <c r="E621" s="5" t="s">
        <v>15</v>
      </c>
      <c r="F621" s="5">
        <v>20</v>
      </c>
      <c r="G621" s="5">
        <v>23</v>
      </c>
      <c r="H621" s="5" t="s">
        <v>14</v>
      </c>
      <c r="I621" s="5">
        <v>8</v>
      </c>
      <c r="J621" s="5">
        <f>Table13[[#This Row],[ quantity_sold]]*Table13[[#This Row],[ sales_price]]</f>
        <v>9589</v>
      </c>
      <c r="K621" s="5" t="str">
        <f>TEXT(Table13[[#This Row],[date]],"yyy")</f>
        <v>2021</v>
      </c>
      <c r="L621" s="5" t="str">
        <f>TEXT(Table13[[#This Row],[date]],"mmm")</f>
        <v>Sep</v>
      </c>
    </row>
    <row r="622" spans="1:12" x14ac:dyDescent="0.25">
      <c r="A622" s="6">
        <v>44451</v>
      </c>
      <c r="B622" s="5">
        <v>26</v>
      </c>
      <c r="C622" s="5">
        <v>643</v>
      </c>
      <c r="D622" s="5">
        <v>43</v>
      </c>
      <c r="E622" s="5" t="s">
        <v>16</v>
      </c>
      <c r="F622" s="5">
        <v>21</v>
      </c>
      <c r="G622" s="5">
        <v>65</v>
      </c>
      <c r="H622" s="5" t="s">
        <v>14</v>
      </c>
      <c r="I622" s="5">
        <v>5</v>
      </c>
      <c r="J622" s="5">
        <f>Table13[[#This Row],[ quantity_sold]]*Table13[[#This Row],[ sales_price]]</f>
        <v>27649</v>
      </c>
      <c r="K622" s="5" t="str">
        <f>TEXT(Table13[[#This Row],[date]],"yyy")</f>
        <v>2021</v>
      </c>
      <c r="L622" s="5" t="str">
        <f>TEXT(Table13[[#This Row],[date]],"mmm")</f>
        <v>Sep</v>
      </c>
    </row>
    <row r="623" spans="1:12" x14ac:dyDescent="0.25">
      <c r="A623" s="6">
        <v>44452</v>
      </c>
      <c r="B623" s="5">
        <v>51</v>
      </c>
      <c r="C623" s="5">
        <v>33</v>
      </c>
      <c r="D623" s="5">
        <v>44</v>
      </c>
      <c r="E623" s="5" t="s">
        <v>16</v>
      </c>
      <c r="F623" s="5">
        <v>22</v>
      </c>
      <c r="G623" s="5">
        <v>55</v>
      </c>
      <c r="H623" s="5" t="s">
        <v>14</v>
      </c>
      <c r="I623" s="5">
        <v>4</v>
      </c>
      <c r="J623" s="5">
        <f>Table13[[#This Row],[ quantity_sold]]*Table13[[#This Row],[ sales_price]]</f>
        <v>1452</v>
      </c>
      <c r="K623" s="5" t="str">
        <f>TEXT(Table13[[#This Row],[date]],"yyy")</f>
        <v>2021</v>
      </c>
      <c r="L623" s="5" t="str">
        <f>TEXT(Table13[[#This Row],[date]],"mmm")</f>
        <v>Sep</v>
      </c>
    </row>
    <row r="624" spans="1:12" x14ac:dyDescent="0.25">
      <c r="A624" s="6">
        <v>44453</v>
      </c>
      <c r="B624" s="5">
        <v>13</v>
      </c>
      <c r="C624" s="5">
        <v>26</v>
      </c>
      <c r="D624" s="5">
        <v>7</v>
      </c>
      <c r="E624" s="5" t="s">
        <v>16</v>
      </c>
      <c r="F624" s="5">
        <v>23</v>
      </c>
      <c r="G624" s="5">
        <v>60</v>
      </c>
      <c r="H624" s="5" t="s">
        <v>11</v>
      </c>
      <c r="I624" s="5">
        <v>3</v>
      </c>
      <c r="J624" s="5">
        <f>Table13[[#This Row],[ quantity_sold]]*Table13[[#This Row],[ sales_price]]</f>
        <v>182</v>
      </c>
      <c r="K624" s="5" t="str">
        <f>TEXT(Table13[[#This Row],[date]],"yyy")</f>
        <v>2021</v>
      </c>
      <c r="L624" s="5" t="str">
        <f>TEXT(Table13[[#This Row],[date]],"mmm")</f>
        <v>Sep</v>
      </c>
    </row>
    <row r="625" spans="1:12" x14ac:dyDescent="0.25">
      <c r="A625" s="6">
        <v>44454</v>
      </c>
      <c r="B625" s="5">
        <v>17</v>
      </c>
      <c r="C625" s="5">
        <v>51</v>
      </c>
      <c r="D625" s="5">
        <v>55</v>
      </c>
      <c r="E625" s="5" t="s">
        <v>16</v>
      </c>
      <c r="F625" s="5">
        <v>24</v>
      </c>
      <c r="G625" s="5">
        <v>29</v>
      </c>
      <c r="H625" s="5" t="s">
        <v>11</v>
      </c>
      <c r="I625" s="5">
        <v>3</v>
      </c>
      <c r="J625" s="5">
        <f>Table13[[#This Row],[ quantity_sold]]*Table13[[#This Row],[ sales_price]]</f>
        <v>2805</v>
      </c>
      <c r="K625" s="5" t="str">
        <f>TEXT(Table13[[#This Row],[date]],"yyy")</f>
        <v>2021</v>
      </c>
      <c r="L625" s="5" t="str">
        <f>TEXT(Table13[[#This Row],[date]],"mmm")</f>
        <v>Sep</v>
      </c>
    </row>
    <row r="626" spans="1:12" x14ac:dyDescent="0.25">
      <c r="A626" s="6">
        <v>44455</v>
      </c>
      <c r="B626" s="5">
        <v>22</v>
      </c>
      <c r="C626" s="5">
        <v>22</v>
      </c>
      <c r="D626" s="5">
        <v>74</v>
      </c>
      <c r="E626" s="5" t="s">
        <v>15</v>
      </c>
      <c r="F626" s="5">
        <v>25</v>
      </c>
      <c r="G626" s="5">
        <v>36</v>
      </c>
      <c r="H626" s="5" t="s">
        <v>11</v>
      </c>
      <c r="I626" s="5">
        <v>2</v>
      </c>
      <c r="J626" s="5">
        <f>Table13[[#This Row],[ quantity_sold]]*Table13[[#This Row],[ sales_price]]</f>
        <v>1628</v>
      </c>
      <c r="K626" s="5" t="str">
        <f>TEXT(Table13[[#This Row],[date]],"yyy")</f>
        <v>2021</v>
      </c>
      <c r="L626" s="5" t="str">
        <f>TEXT(Table13[[#This Row],[date]],"mmm")</f>
        <v>Sep</v>
      </c>
    </row>
    <row r="627" spans="1:12" x14ac:dyDescent="0.25">
      <c r="A627" s="6">
        <v>44456</v>
      </c>
      <c r="B627" s="5">
        <v>32</v>
      </c>
      <c r="C627" s="5">
        <v>44</v>
      </c>
      <c r="D627" s="5">
        <v>39</v>
      </c>
      <c r="E627" s="5" t="s">
        <v>12</v>
      </c>
      <c r="F627" s="5">
        <v>1</v>
      </c>
      <c r="G627" s="5">
        <v>25</v>
      </c>
      <c r="H627" s="5" t="s">
        <v>11</v>
      </c>
      <c r="I627" s="5">
        <v>8</v>
      </c>
      <c r="J627" s="5">
        <f>Table13[[#This Row],[ quantity_sold]]*Table13[[#This Row],[ sales_price]]</f>
        <v>1716</v>
      </c>
      <c r="K627" s="5" t="str">
        <f>TEXT(Table13[[#This Row],[date]],"yyy")</f>
        <v>2021</v>
      </c>
      <c r="L627" s="5" t="str">
        <f>TEXT(Table13[[#This Row],[date]],"mmm")</f>
        <v>Sep</v>
      </c>
    </row>
    <row r="628" spans="1:12" x14ac:dyDescent="0.25">
      <c r="A628" s="6">
        <v>44457</v>
      </c>
      <c r="B628" s="5">
        <v>11</v>
      </c>
      <c r="C628" s="5">
        <v>7</v>
      </c>
      <c r="D628" s="5">
        <v>26</v>
      </c>
      <c r="E628" s="5" t="s">
        <v>12</v>
      </c>
      <c r="F628" s="5">
        <v>2</v>
      </c>
      <c r="G628" s="5">
        <v>33</v>
      </c>
      <c r="H628" s="5" t="s">
        <v>11</v>
      </c>
      <c r="I628" s="5">
        <v>7</v>
      </c>
      <c r="J628" s="5">
        <f>Table13[[#This Row],[ quantity_sold]]*Table13[[#This Row],[ sales_price]]</f>
        <v>182</v>
      </c>
      <c r="K628" s="5" t="str">
        <f>TEXT(Table13[[#This Row],[date]],"yyy")</f>
        <v>2021</v>
      </c>
      <c r="L628" s="5" t="str">
        <f>TEXT(Table13[[#This Row],[date]],"mmm")</f>
        <v>Sep</v>
      </c>
    </row>
    <row r="629" spans="1:12" x14ac:dyDescent="0.25">
      <c r="A629" s="6">
        <v>44458</v>
      </c>
      <c r="B629" s="5">
        <v>33</v>
      </c>
      <c r="C629" s="5">
        <v>55</v>
      </c>
      <c r="D629" s="5">
        <v>51</v>
      </c>
      <c r="E629" s="5" t="s">
        <v>15</v>
      </c>
      <c r="F629" s="5">
        <v>3</v>
      </c>
      <c r="G629" s="5">
        <v>52</v>
      </c>
      <c r="H629" s="5" t="s">
        <v>14</v>
      </c>
      <c r="I629" s="5">
        <v>5</v>
      </c>
      <c r="J629" s="5">
        <f>Table13[[#This Row],[ quantity_sold]]*Table13[[#This Row],[ sales_price]]</f>
        <v>2805</v>
      </c>
      <c r="K629" s="5" t="str">
        <f>TEXT(Table13[[#This Row],[date]],"yyy")</f>
        <v>2021</v>
      </c>
      <c r="L629" s="5" t="str">
        <f>TEXT(Table13[[#This Row],[date]],"mmm")</f>
        <v>Sep</v>
      </c>
    </row>
    <row r="630" spans="1:12" x14ac:dyDescent="0.25">
      <c r="A630" s="6">
        <v>44459</v>
      </c>
      <c r="B630" s="5">
        <v>26</v>
      </c>
      <c r="C630" s="5">
        <v>74</v>
      </c>
      <c r="D630" s="5">
        <v>13</v>
      </c>
      <c r="E630" s="5" t="s">
        <v>15</v>
      </c>
      <c r="F630" s="5">
        <v>4</v>
      </c>
      <c r="G630" s="5">
        <v>29</v>
      </c>
      <c r="H630" s="5" t="s">
        <v>11</v>
      </c>
      <c r="I630" s="5">
        <v>4</v>
      </c>
      <c r="J630" s="5">
        <f>Table13[[#This Row],[ quantity_sold]]*Table13[[#This Row],[ sales_price]]</f>
        <v>962</v>
      </c>
      <c r="K630" s="5" t="str">
        <f>TEXT(Table13[[#This Row],[date]],"yyy")</f>
        <v>2021</v>
      </c>
      <c r="L630" s="5" t="str">
        <f>TEXT(Table13[[#This Row],[date]],"mmm")</f>
        <v>Sep</v>
      </c>
    </row>
    <row r="631" spans="1:12" x14ac:dyDescent="0.25">
      <c r="A631" s="6">
        <v>44460</v>
      </c>
      <c r="B631" s="5">
        <v>51</v>
      </c>
      <c r="C631" s="5">
        <v>39</v>
      </c>
      <c r="D631" s="5">
        <v>17</v>
      </c>
      <c r="E631" s="5" t="s">
        <v>12</v>
      </c>
      <c r="F631" s="5">
        <v>5</v>
      </c>
      <c r="G631" s="5">
        <v>36</v>
      </c>
      <c r="H631" s="5" t="s">
        <v>11</v>
      </c>
      <c r="I631" s="5">
        <v>7</v>
      </c>
      <c r="J631" s="5">
        <f>Table13[[#This Row],[ quantity_sold]]*Table13[[#This Row],[ sales_price]]</f>
        <v>663</v>
      </c>
      <c r="K631" s="5" t="str">
        <f>TEXT(Table13[[#This Row],[date]],"yyy")</f>
        <v>2021</v>
      </c>
      <c r="L631" s="5" t="str">
        <f>TEXT(Table13[[#This Row],[date]],"mmm")</f>
        <v>Sep</v>
      </c>
    </row>
    <row r="632" spans="1:12" x14ac:dyDescent="0.25">
      <c r="A632" s="6">
        <v>44461</v>
      </c>
      <c r="B632" s="5">
        <v>13</v>
      </c>
      <c r="C632" s="5">
        <v>112</v>
      </c>
      <c r="D632" s="5">
        <v>44</v>
      </c>
      <c r="E632" s="5" t="s">
        <v>10</v>
      </c>
      <c r="F632" s="5">
        <v>6</v>
      </c>
      <c r="G632" s="5">
        <v>37</v>
      </c>
      <c r="H632" s="5" t="s">
        <v>11</v>
      </c>
      <c r="I632" s="5">
        <v>7</v>
      </c>
      <c r="J632" s="5">
        <f>Table13[[#This Row],[ quantity_sold]]*Table13[[#This Row],[ sales_price]]</f>
        <v>4928</v>
      </c>
      <c r="K632" s="5" t="str">
        <f>TEXT(Table13[[#This Row],[date]],"yyy")</f>
        <v>2021</v>
      </c>
      <c r="L632" s="5" t="str">
        <f>TEXT(Table13[[#This Row],[date]],"mmm")</f>
        <v>Sep</v>
      </c>
    </row>
    <row r="633" spans="1:12" x14ac:dyDescent="0.25">
      <c r="A633" s="6">
        <v>44462</v>
      </c>
      <c r="B633" s="5">
        <v>17</v>
      </c>
      <c r="C633" s="5">
        <v>323</v>
      </c>
      <c r="D633" s="5">
        <v>7</v>
      </c>
      <c r="E633" s="5" t="s">
        <v>12</v>
      </c>
      <c r="F633" s="5">
        <v>7</v>
      </c>
      <c r="G633" s="5">
        <v>42</v>
      </c>
      <c r="H633" s="5" t="s">
        <v>14</v>
      </c>
      <c r="I633" s="5">
        <v>8</v>
      </c>
      <c r="J633" s="5">
        <f>Table13[[#This Row],[ quantity_sold]]*Table13[[#This Row],[ sales_price]]</f>
        <v>2261</v>
      </c>
      <c r="K633" s="5" t="str">
        <f>TEXT(Table13[[#This Row],[date]],"yyy")</f>
        <v>2021</v>
      </c>
      <c r="L633" s="5" t="str">
        <f>TEXT(Table13[[#This Row],[date]],"mmm")</f>
        <v>Sep</v>
      </c>
    </row>
    <row r="634" spans="1:12" x14ac:dyDescent="0.25">
      <c r="A634" s="6">
        <v>44463</v>
      </c>
      <c r="B634" s="5">
        <v>22</v>
      </c>
      <c r="C634" s="5">
        <v>223</v>
      </c>
      <c r="D634" s="5">
        <v>55</v>
      </c>
      <c r="E634" s="5" t="s">
        <v>13</v>
      </c>
      <c r="F634" s="5">
        <v>8</v>
      </c>
      <c r="G634" s="5">
        <v>23</v>
      </c>
      <c r="H634" s="5" t="s">
        <v>14</v>
      </c>
      <c r="I634" s="5">
        <v>4</v>
      </c>
      <c r="J634" s="5">
        <f>Table13[[#This Row],[ quantity_sold]]*Table13[[#This Row],[ sales_price]]</f>
        <v>12265</v>
      </c>
      <c r="K634" s="5" t="str">
        <f>TEXT(Table13[[#This Row],[date]],"yyy")</f>
        <v>2021</v>
      </c>
      <c r="L634" s="5" t="str">
        <f>TEXT(Table13[[#This Row],[date]],"mmm")</f>
        <v>Sep</v>
      </c>
    </row>
    <row r="635" spans="1:12" x14ac:dyDescent="0.25">
      <c r="A635" s="6">
        <v>44464</v>
      </c>
      <c r="B635" s="5">
        <v>32</v>
      </c>
      <c r="C635" s="5">
        <v>43</v>
      </c>
      <c r="D635" s="5">
        <v>74</v>
      </c>
      <c r="E635" s="5" t="s">
        <v>15</v>
      </c>
      <c r="F635" s="5">
        <v>9</v>
      </c>
      <c r="G635" s="5">
        <v>23</v>
      </c>
      <c r="H635" s="5" t="s">
        <v>11</v>
      </c>
      <c r="I635" s="5">
        <v>9</v>
      </c>
      <c r="J635" s="5">
        <f>Table13[[#This Row],[ quantity_sold]]*Table13[[#This Row],[ sales_price]]</f>
        <v>3182</v>
      </c>
      <c r="K635" s="5" t="str">
        <f>TEXT(Table13[[#This Row],[date]],"yyy")</f>
        <v>2021</v>
      </c>
      <c r="L635" s="5" t="str">
        <f>TEXT(Table13[[#This Row],[date]],"mmm")</f>
        <v>Sep</v>
      </c>
    </row>
    <row r="636" spans="1:12" x14ac:dyDescent="0.25">
      <c r="A636" s="6">
        <v>44465</v>
      </c>
      <c r="B636" s="5">
        <v>11</v>
      </c>
      <c r="C636" s="5">
        <v>643</v>
      </c>
      <c r="D636" s="5">
        <v>39</v>
      </c>
      <c r="E636" s="5" t="s">
        <v>16</v>
      </c>
      <c r="F636" s="5">
        <v>10</v>
      </c>
      <c r="G636" s="5">
        <v>65</v>
      </c>
      <c r="H636" s="5" t="s">
        <v>14</v>
      </c>
      <c r="I636" s="5">
        <v>1</v>
      </c>
      <c r="J636" s="5">
        <f>Table13[[#This Row],[ quantity_sold]]*Table13[[#This Row],[ sales_price]]</f>
        <v>25077</v>
      </c>
      <c r="K636" s="5" t="str">
        <f>TEXT(Table13[[#This Row],[date]],"yyy")</f>
        <v>2021</v>
      </c>
      <c r="L636" s="5" t="str">
        <f>TEXT(Table13[[#This Row],[date]],"mmm")</f>
        <v>Sep</v>
      </c>
    </row>
    <row r="637" spans="1:12" x14ac:dyDescent="0.25">
      <c r="A637" s="6">
        <v>44466</v>
      </c>
      <c r="B637" s="5">
        <v>33</v>
      </c>
      <c r="C637" s="5">
        <v>33</v>
      </c>
      <c r="D637" s="5">
        <v>112</v>
      </c>
      <c r="E637" s="5" t="s">
        <v>15</v>
      </c>
      <c r="F637" s="5">
        <v>11</v>
      </c>
      <c r="G637" s="5">
        <v>55</v>
      </c>
      <c r="H637" s="5" t="s">
        <v>11</v>
      </c>
      <c r="I637" s="5">
        <v>1</v>
      </c>
      <c r="J637" s="5">
        <f>Table13[[#This Row],[ quantity_sold]]*Table13[[#This Row],[ sales_price]]</f>
        <v>3696</v>
      </c>
      <c r="K637" s="5" t="str">
        <f>TEXT(Table13[[#This Row],[date]],"yyy")</f>
        <v>2021</v>
      </c>
      <c r="L637" s="5" t="str">
        <f>TEXT(Table13[[#This Row],[date]],"mmm")</f>
        <v>Sep</v>
      </c>
    </row>
    <row r="638" spans="1:12" x14ac:dyDescent="0.25">
      <c r="A638" s="6">
        <v>44467</v>
      </c>
      <c r="B638" s="5">
        <v>26</v>
      </c>
      <c r="C638" s="5">
        <v>26</v>
      </c>
      <c r="D638" s="5">
        <v>323</v>
      </c>
      <c r="E638" s="5" t="s">
        <v>15</v>
      </c>
      <c r="F638" s="5">
        <v>12</v>
      </c>
      <c r="G638" s="5">
        <v>60</v>
      </c>
      <c r="H638" s="5" t="s">
        <v>11</v>
      </c>
      <c r="I638" s="5">
        <v>2</v>
      </c>
      <c r="J638" s="5">
        <f>Table13[[#This Row],[ quantity_sold]]*Table13[[#This Row],[ sales_price]]</f>
        <v>8398</v>
      </c>
      <c r="K638" s="5" t="str">
        <f>TEXT(Table13[[#This Row],[date]],"yyy")</f>
        <v>2021</v>
      </c>
      <c r="L638" s="5" t="str">
        <f>TEXT(Table13[[#This Row],[date]],"mmm")</f>
        <v>Sep</v>
      </c>
    </row>
    <row r="639" spans="1:12" x14ac:dyDescent="0.25">
      <c r="A639" s="6">
        <v>44468</v>
      </c>
      <c r="B639" s="5">
        <v>51</v>
      </c>
      <c r="C639" s="5">
        <v>51</v>
      </c>
      <c r="D639" s="5">
        <v>223</v>
      </c>
      <c r="E639" s="5" t="s">
        <v>15</v>
      </c>
      <c r="F639" s="5">
        <v>13</v>
      </c>
      <c r="G639" s="5">
        <v>49</v>
      </c>
      <c r="H639" s="5" t="s">
        <v>14</v>
      </c>
      <c r="I639" s="5">
        <v>2</v>
      </c>
      <c r="J639" s="5">
        <f>Table13[[#This Row],[ quantity_sold]]*Table13[[#This Row],[ sales_price]]</f>
        <v>11373</v>
      </c>
      <c r="K639" s="5" t="str">
        <f>TEXT(Table13[[#This Row],[date]],"yyy")</f>
        <v>2021</v>
      </c>
      <c r="L639" s="5" t="str">
        <f>TEXT(Table13[[#This Row],[date]],"mmm")</f>
        <v>Sep</v>
      </c>
    </row>
    <row r="640" spans="1:12" x14ac:dyDescent="0.25">
      <c r="A640" s="6">
        <v>44469</v>
      </c>
      <c r="B640" s="5">
        <v>13</v>
      </c>
      <c r="C640" s="5">
        <v>22</v>
      </c>
      <c r="D640" s="5">
        <v>43</v>
      </c>
      <c r="E640" s="5" t="s">
        <v>15</v>
      </c>
      <c r="F640" s="5">
        <v>14</v>
      </c>
      <c r="G640" s="5">
        <v>29</v>
      </c>
      <c r="H640" s="5" t="s">
        <v>11</v>
      </c>
      <c r="I640" s="5">
        <v>1</v>
      </c>
      <c r="J640" s="5">
        <f>Table13[[#This Row],[ quantity_sold]]*Table13[[#This Row],[ sales_price]]</f>
        <v>946</v>
      </c>
      <c r="K640" s="5" t="str">
        <f>TEXT(Table13[[#This Row],[date]],"yyy")</f>
        <v>2021</v>
      </c>
      <c r="L640" s="5" t="str">
        <f>TEXT(Table13[[#This Row],[date]],"mmm")</f>
        <v>Sep</v>
      </c>
    </row>
    <row r="641" spans="1:12" x14ac:dyDescent="0.25">
      <c r="A641" s="6">
        <v>44470</v>
      </c>
      <c r="B641" s="5">
        <v>17</v>
      </c>
      <c r="C641" s="5">
        <v>44</v>
      </c>
      <c r="D641" s="5">
        <v>44</v>
      </c>
      <c r="E641" s="5" t="s">
        <v>10</v>
      </c>
      <c r="F641" s="5">
        <v>15</v>
      </c>
      <c r="G641" s="5">
        <v>36</v>
      </c>
      <c r="H641" s="5" t="s">
        <v>11</v>
      </c>
      <c r="I641" s="5">
        <v>5</v>
      </c>
      <c r="J641" s="5">
        <f>Table13[[#This Row],[ quantity_sold]]*Table13[[#This Row],[ sales_price]]</f>
        <v>1936</v>
      </c>
      <c r="K641" s="5" t="str">
        <f>TEXT(Table13[[#This Row],[date]],"yyy")</f>
        <v>2021</v>
      </c>
      <c r="L641" s="5" t="str">
        <f>TEXT(Table13[[#This Row],[date]],"mmm")</f>
        <v>Oct</v>
      </c>
    </row>
    <row r="642" spans="1:12" x14ac:dyDescent="0.25">
      <c r="A642" s="6">
        <v>44471</v>
      </c>
      <c r="B642" s="5">
        <v>22</v>
      </c>
      <c r="C642" s="5">
        <v>7</v>
      </c>
      <c r="D642" s="5">
        <v>7</v>
      </c>
      <c r="E642" s="5" t="s">
        <v>15</v>
      </c>
      <c r="F642" s="5">
        <v>16</v>
      </c>
      <c r="G642" s="5">
        <v>37</v>
      </c>
      <c r="H642" s="5" t="s">
        <v>11</v>
      </c>
      <c r="I642" s="5">
        <v>6</v>
      </c>
      <c r="J642" s="5">
        <f>Table13[[#This Row],[ quantity_sold]]*Table13[[#This Row],[ sales_price]]</f>
        <v>49</v>
      </c>
      <c r="K642" s="5" t="str">
        <f>TEXT(Table13[[#This Row],[date]],"yyy")</f>
        <v>2021</v>
      </c>
      <c r="L642" s="5" t="str">
        <f>TEXT(Table13[[#This Row],[date]],"mmm")</f>
        <v>Oct</v>
      </c>
    </row>
    <row r="643" spans="1:12" x14ac:dyDescent="0.25">
      <c r="A643" s="6">
        <v>44472</v>
      </c>
      <c r="B643" s="5">
        <v>32</v>
      </c>
      <c r="C643" s="5">
        <v>55</v>
      </c>
      <c r="D643" s="5">
        <v>55</v>
      </c>
      <c r="E643" s="5" t="s">
        <v>10</v>
      </c>
      <c r="F643" s="5">
        <v>17</v>
      </c>
      <c r="G643" s="5">
        <v>25</v>
      </c>
      <c r="H643" s="5" t="s">
        <v>11</v>
      </c>
      <c r="I643" s="5">
        <v>8</v>
      </c>
      <c r="J643" s="5">
        <f>Table13[[#This Row],[ quantity_sold]]*Table13[[#This Row],[ sales_price]]</f>
        <v>3025</v>
      </c>
      <c r="K643" s="5" t="str">
        <f>TEXT(Table13[[#This Row],[date]],"yyy")</f>
        <v>2021</v>
      </c>
      <c r="L643" s="5" t="str">
        <f>TEXT(Table13[[#This Row],[date]],"mmm")</f>
        <v>Oct</v>
      </c>
    </row>
    <row r="644" spans="1:12" x14ac:dyDescent="0.25">
      <c r="A644" s="6">
        <v>44473</v>
      </c>
      <c r="B644" s="5">
        <v>11</v>
      </c>
      <c r="C644" s="5">
        <v>74</v>
      </c>
      <c r="D644" s="5">
        <v>74</v>
      </c>
      <c r="E644" s="5" t="s">
        <v>15</v>
      </c>
      <c r="F644" s="5">
        <v>18</v>
      </c>
      <c r="G644" s="5">
        <v>33</v>
      </c>
      <c r="H644" s="5" t="s">
        <v>11</v>
      </c>
      <c r="I644" s="5">
        <v>5</v>
      </c>
      <c r="J644" s="5">
        <f>Table13[[#This Row],[ quantity_sold]]*Table13[[#This Row],[ sales_price]]</f>
        <v>5476</v>
      </c>
      <c r="K644" s="5" t="str">
        <f>TEXT(Table13[[#This Row],[date]],"yyy")</f>
        <v>2021</v>
      </c>
      <c r="L644" s="5" t="str">
        <f>TEXT(Table13[[#This Row],[date]],"mmm")</f>
        <v>Oct</v>
      </c>
    </row>
    <row r="645" spans="1:12" x14ac:dyDescent="0.25">
      <c r="A645" s="6">
        <v>44474</v>
      </c>
      <c r="B645" s="5">
        <v>33</v>
      </c>
      <c r="C645" s="5">
        <v>39</v>
      </c>
      <c r="D645" s="5">
        <v>39</v>
      </c>
      <c r="E645" s="5" t="s">
        <v>10</v>
      </c>
      <c r="F645" s="5">
        <v>19</v>
      </c>
      <c r="G645" s="5">
        <v>52</v>
      </c>
      <c r="H645" s="5" t="s">
        <v>14</v>
      </c>
      <c r="I645" s="5">
        <v>4</v>
      </c>
      <c r="J645" s="5">
        <f>Table13[[#This Row],[ quantity_sold]]*Table13[[#This Row],[ sales_price]]</f>
        <v>1521</v>
      </c>
      <c r="K645" s="5" t="str">
        <f>TEXT(Table13[[#This Row],[date]],"yyy")</f>
        <v>2021</v>
      </c>
      <c r="L645" s="5" t="str">
        <f>TEXT(Table13[[#This Row],[date]],"mmm")</f>
        <v>Oct</v>
      </c>
    </row>
    <row r="646" spans="1:12" x14ac:dyDescent="0.25">
      <c r="A646" s="6">
        <v>44475</v>
      </c>
      <c r="B646" s="5">
        <v>26</v>
      </c>
      <c r="C646" s="5">
        <v>112</v>
      </c>
      <c r="D646" s="5">
        <v>26</v>
      </c>
      <c r="E646" s="5" t="s">
        <v>10</v>
      </c>
      <c r="F646" s="5">
        <v>20</v>
      </c>
      <c r="G646" s="5">
        <v>23</v>
      </c>
      <c r="H646" s="5" t="s">
        <v>14</v>
      </c>
      <c r="I646" s="5">
        <v>3</v>
      </c>
      <c r="J646" s="5">
        <f>Table13[[#This Row],[ quantity_sold]]*Table13[[#This Row],[ sales_price]]</f>
        <v>2912</v>
      </c>
      <c r="K646" s="5" t="str">
        <f>TEXT(Table13[[#This Row],[date]],"yyy")</f>
        <v>2021</v>
      </c>
      <c r="L646" s="5" t="str">
        <f>TEXT(Table13[[#This Row],[date]],"mmm")</f>
        <v>Oct</v>
      </c>
    </row>
    <row r="647" spans="1:12" x14ac:dyDescent="0.25">
      <c r="A647" s="6">
        <v>44476</v>
      </c>
      <c r="B647" s="5">
        <v>51</v>
      </c>
      <c r="C647" s="5">
        <v>323</v>
      </c>
      <c r="D647" s="5">
        <v>51</v>
      </c>
      <c r="E647" s="5" t="s">
        <v>12</v>
      </c>
      <c r="F647" s="5">
        <v>21</v>
      </c>
      <c r="G647" s="5">
        <v>65</v>
      </c>
      <c r="H647" s="5" t="s">
        <v>14</v>
      </c>
      <c r="I647" s="5">
        <v>3</v>
      </c>
      <c r="J647" s="5">
        <f>Table13[[#This Row],[ quantity_sold]]*Table13[[#This Row],[ sales_price]]</f>
        <v>16473</v>
      </c>
      <c r="K647" s="5" t="str">
        <f>TEXT(Table13[[#This Row],[date]],"yyy")</f>
        <v>2021</v>
      </c>
      <c r="L647" s="5" t="str">
        <f>TEXT(Table13[[#This Row],[date]],"mmm")</f>
        <v>Oct</v>
      </c>
    </row>
    <row r="648" spans="1:12" x14ac:dyDescent="0.25">
      <c r="A648" s="6">
        <v>44477</v>
      </c>
      <c r="B648" s="5">
        <v>13</v>
      </c>
      <c r="C648" s="5">
        <v>223</v>
      </c>
      <c r="D648" s="5">
        <v>13</v>
      </c>
      <c r="E648" s="5" t="s">
        <v>13</v>
      </c>
      <c r="F648" s="5">
        <v>22</v>
      </c>
      <c r="G648" s="5">
        <v>55</v>
      </c>
      <c r="H648" s="5" t="s">
        <v>14</v>
      </c>
      <c r="I648" s="5">
        <v>2</v>
      </c>
      <c r="J648" s="5">
        <f>Table13[[#This Row],[ quantity_sold]]*Table13[[#This Row],[ sales_price]]</f>
        <v>2899</v>
      </c>
      <c r="K648" s="5" t="str">
        <f>TEXT(Table13[[#This Row],[date]],"yyy")</f>
        <v>2021</v>
      </c>
      <c r="L648" s="5" t="str">
        <f>TEXT(Table13[[#This Row],[date]],"mmm")</f>
        <v>Oct</v>
      </c>
    </row>
    <row r="649" spans="1:12" x14ac:dyDescent="0.25">
      <c r="A649" s="6">
        <v>44478</v>
      </c>
      <c r="B649" s="5">
        <v>17</v>
      </c>
      <c r="C649" s="5">
        <v>43</v>
      </c>
      <c r="D649" s="5">
        <v>17</v>
      </c>
      <c r="E649" s="5" t="s">
        <v>15</v>
      </c>
      <c r="F649" s="5">
        <v>23</v>
      </c>
      <c r="G649" s="5">
        <v>60</v>
      </c>
      <c r="H649" s="5" t="s">
        <v>11</v>
      </c>
      <c r="I649" s="5">
        <v>8</v>
      </c>
      <c r="J649" s="5">
        <f>Table13[[#This Row],[ quantity_sold]]*Table13[[#This Row],[ sales_price]]</f>
        <v>731</v>
      </c>
      <c r="K649" s="5" t="str">
        <f>TEXT(Table13[[#This Row],[date]],"yyy")</f>
        <v>2021</v>
      </c>
      <c r="L649" s="5" t="str">
        <f>TEXT(Table13[[#This Row],[date]],"mmm")</f>
        <v>Oct</v>
      </c>
    </row>
    <row r="650" spans="1:12" x14ac:dyDescent="0.25">
      <c r="A650" s="6">
        <v>44479</v>
      </c>
      <c r="B650" s="5">
        <v>22</v>
      </c>
      <c r="C650" s="5">
        <v>643</v>
      </c>
      <c r="D650" s="5">
        <v>44</v>
      </c>
      <c r="E650" s="5" t="s">
        <v>16</v>
      </c>
      <c r="F650" s="5">
        <v>24</v>
      </c>
      <c r="G650" s="5">
        <v>29</v>
      </c>
      <c r="H650" s="5" t="s">
        <v>11</v>
      </c>
      <c r="I650" s="5">
        <v>7</v>
      </c>
      <c r="J650" s="5">
        <f>Table13[[#This Row],[ quantity_sold]]*Table13[[#This Row],[ sales_price]]</f>
        <v>28292</v>
      </c>
      <c r="K650" s="5" t="str">
        <f>TEXT(Table13[[#This Row],[date]],"yyy")</f>
        <v>2021</v>
      </c>
      <c r="L650" s="5" t="str">
        <f>TEXT(Table13[[#This Row],[date]],"mmm")</f>
        <v>Oct</v>
      </c>
    </row>
    <row r="651" spans="1:12" x14ac:dyDescent="0.25">
      <c r="A651" s="6">
        <v>44480</v>
      </c>
      <c r="B651" s="5">
        <v>32</v>
      </c>
      <c r="C651" s="5">
        <v>33</v>
      </c>
      <c r="D651" s="5">
        <v>7</v>
      </c>
      <c r="E651" s="5" t="s">
        <v>16</v>
      </c>
      <c r="F651" s="5">
        <v>25</v>
      </c>
      <c r="G651" s="5">
        <v>36</v>
      </c>
      <c r="H651" s="5" t="s">
        <v>11</v>
      </c>
      <c r="I651" s="5">
        <v>5</v>
      </c>
      <c r="J651" s="5">
        <f>Table13[[#This Row],[ quantity_sold]]*Table13[[#This Row],[ sales_price]]</f>
        <v>231</v>
      </c>
      <c r="K651" s="5" t="str">
        <f>TEXT(Table13[[#This Row],[date]],"yyy")</f>
        <v>2021</v>
      </c>
      <c r="L651" s="5" t="str">
        <f>TEXT(Table13[[#This Row],[date]],"mmm")</f>
        <v>Oct</v>
      </c>
    </row>
    <row r="652" spans="1:12" x14ac:dyDescent="0.25">
      <c r="A652" s="6">
        <v>44481</v>
      </c>
      <c r="B652" s="5">
        <v>11</v>
      </c>
      <c r="C652" s="5">
        <v>26</v>
      </c>
      <c r="D652" s="5">
        <v>55</v>
      </c>
      <c r="E652" s="5" t="s">
        <v>16</v>
      </c>
      <c r="F652" s="5">
        <v>1</v>
      </c>
      <c r="G652" s="5">
        <v>25</v>
      </c>
      <c r="H652" s="5" t="s">
        <v>11</v>
      </c>
      <c r="I652" s="5">
        <v>4</v>
      </c>
      <c r="J652" s="5">
        <f>Table13[[#This Row],[ quantity_sold]]*Table13[[#This Row],[ sales_price]]</f>
        <v>1430</v>
      </c>
      <c r="K652" s="5" t="str">
        <f>TEXT(Table13[[#This Row],[date]],"yyy")</f>
        <v>2021</v>
      </c>
      <c r="L652" s="5" t="str">
        <f>TEXT(Table13[[#This Row],[date]],"mmm")</f>
        <v>Oct</v>
      </c>
    </row>
    <row r="653" spans="1:12" x14ac:dyDescent="0.25">
      <c r="A653" s="6">
        <v>44482</v>
      </c>
      <c r="B653" s="5">
        <v>33</v>
      </c>
      <c r="C653" s="5">
        <v>51</v>
      </c>
      <c r="D653" s="5">
        <v>74</v>
      </c>
      <c r="E653" s="5" t="s">
        <v>16</v>
      </c>
      <c r="F653" s="5">
        <v>2</v>
      </c>
      <c r="G653" s="5">
        <v>33</v>
      </c>
      <c r="H653" s="5" t="s">
        <v>11</v>
      </c>
      <c r="I653" s="5">
        <v>7</v>
      </c>
      <c r="J653" s="5">
        <f>Table13[[#This Row],[ quantity_sold]]*Table13[[#This Row],[ sales_price]]</f>
        <v>3774</v>
      </c>
      <c r="K653" s="5" t="str">
        <f>TEXT(Table13[[#This Row],[date]],"yyy")</f>
        <v>2021</v>
      </c>
      <c r="L653" s="5" t="str">
        <f>TEXT(Table13[[#This Row],[date]],"mmm")</f>
        <v>Oct</v>
      </c>
    </row>
    <row r="654" spans="1:12" x14ac:dyDescent="0.25">
      <c r="A654" s="6">
        <v>44483</v>
      </c>
      <c r="B654" s="5">
        <v>26</v>
      </c>
      <c r="C654" s="5">
        <v>22</v>
      </c>
      <c r="D654" s="5">
        <v>39</v>
      </c>
      <c r="E654" s="5" t="s">
        <v>15</v>
      </c>
      <c r="F654" s="5">
        <v>3</v>
      </c>
      <c r="G654" s="5">
        <v>52</v>
      </c>
      <c r="H654" s="5" t="s">
        <v>14</v>
      </c>
      <c r="I654" s="5">
        <v>7</v>
      </c>
      <c r="J654" s="5">
        <f>Table13[[#This Row],[ quantity_sold]]*Table13[[#This Row],[ sales_price]]</f>
        <v>858</v>
      </c>
      <c r="K654" s="5" t="str">
        <f>TEXT(Table13[[#This Row],[date]],"yyy")</f>
        <v>2021</v>
      </c>
      <c r="L654" s="5" t="str">
        <f>TEXT(Table13[[#This Row],[date]],"mmm")</f>
        <v>Oct</v>
      </c>
    </row>
    <row r="655" spans="1:12" x14ac:dyDescent="0.25">
      <c r="A655" s="6">
        <v>44484</v>
      </c>
      <c r="B655" s="5">
        <v>51</v>
      </c>
      <c r="C655" s="5">
        <v>44</v>
      </c>
      <c r="D655" s="5">
        <v>112</v>
      </c>
      <c r="E655" s="5" t="s">
        <v>12</v>
      </c>
      <c r="F655" s="5">
        <v>4</v>
      </c>
      <c r="G655" s="5">
        <v>29</v>
      </c>
      <c r="H655" s="5" t="s">
        <v>11</v>
      </c>
      <c r="I655" s="5">
        <v>8</v>
      </c>
      <c r="J655" s="5">
        <f>Table13[[#This Row],[ quantity_sold]]*Table13[[#This Row],[ sales_price]]</f>
        <v>4928</v>
      </c>
      <c r="K655" s="5" t="str">
        <f>TEXT(Table13[[#This Row],[date]],"yyy")</f>
        <v>2021</v>
      </c>
      <c r="L655" s="5" t="str">
        <f>TEXT(Table13[[#This Row],[date]],"mmm")</f>
        <v>Oct</v>
      </c>
    </row>
    <row r="656" spans="1:12" x14ac:dyDescent="0.25">
      <c r="A656" s="6">
        <v>44485</v>
      </c>
      <c r="B656" s="5">
        <v>13</v>
      </c>
      <c r="C656" s="5">
        <v>7</v>
      </c>
      <c r="D656" s="5">
        <v>323</v>
      </c>
      <c r="E656" s="5" t="s">
        <v>12</v>
      </c>
      <c r="F656" s="5">
        <v>5</v>
      </c>
      <c r="G656" s="5">
        <v>36</v>
      </c>
      <c r="H656" s="5" t="s">
        <v>11</v>
      </c>
      <c r="I656" s="5">
        <v>4</v>
      </c>
      <c r="J656" s="5">
        <f>Table13[[#This Row],[ quantity_sold]]*Table13[[#This Row],[ sales_price]]</f>
        <v>2261</v>
      </c>
      <c r="K656" s="5" t="str">
        <f>TEXT(Table13[[#This Row],[date]],"yyy")</f>
        <v>2021</v>
      </c>
      <c r="L656" s="5" t="str">
        <f>TEXT(Table13[[#This Row],[date]],"mmm")</f>
        <v>Oct</v>
      </c>
    </row>
    <row r="657" spans="1:12" x14ac:dyDescent="0.25">
      <c r="A657" s="6">
        <v>44486</v>
      </c>
      <c r="B657" s="5">
        <v>17</v>
      </c>
      <c r="C657" s="5">
        <v>55</v>
      </c>
      <c r="D657" s="5">
        <v>223</v>
      </c>
      <c r="E657" s="5" t="s">
        <v>15</v>
      </c>
      <c r="F657" s="5">
        <v>6</v>
      </c>
      <c r="G657" s="5">
        <v>37</v>
      </c>
      <c r="H657" s="5" t="s">
        <v>11</v>
      </c>
      <c r="I657" s="5">
        <v>9</v>
      </c>
      <c r="J657" s="5">
        <f>Table13[[#This Row],[ quantity_sold]]*Table13[[#This Row],[ sales_price]]</f>
        <v>12265</v>
      </c>
      <c r="K657" s="5" t="str">
        <f>TEXT(Table13[[#This Row],[date]],"yyy")</f>
        <v>2021</v>
      </c>
      <c r="L657" s="5" t="str">
        <f>TEXT(Table13[[#This Row],[date]],"mmm")</f>
        <v>Oct</v>
      </c>
    </row>
    <row r="658" spans="1:12" x14ac:dyDescent="0.25">
      <c r="A658" s="6">
        <v>44487</v>
      </c>
      <c r="B658" s="5">
        <v>22</v>
      </c>
      <c r="C658" s="5">
        <v>74</v>
      </c>
      <c r="D658" s="5">
        <v>43</v>
      </c>
      <c r="E658" s="5" t="s">
        <v>15</v>
      </c>
      <c r="F658" s="5">
        <v>7</v>
      </c>
      <c r="G658" s="5">
        <v>42</v>
      </c>
      <c r="H658" s="5" t="s">
        <v>14</v>
      </c>
      <c r="I658" s="5">
        <v>1</v>
      </c>
      <c r="J658" s="5">
        <f>Table13[[#This Row],[ quantity_sold]]*Table13[[#This Row],[ sales_price]]</f>
        <v>3182</v>
      </c>
      <c r="K658" s="5" t="str">
        <f>TEXT(Table13[[#This Row],[date]],"yyy")</f>
        <v>2021</v>
      </c>
      <c r="L658" s="5" t="str">
        <f>TEXT(Table13[[#This Row],[date]],"mmm")</f>
        <v>Oct</v>
      </c>
    </row>
    <row r="659" spans="1:12" x14ac:dyDescent="0.25">
      <c r="A659" s="6">
        <v>44488</v>
      </c>
      <c r="B659" s="5">
        <v>32</v>
      </c>
      <c r="C659" s="5">
        <v>39</v>
      </c>
      <c r="D659" s="5">
        <v>44</v>
      </c>
      <c r="E659" s="5" t="s">
        <v>12</v>
      </c>
      <c r="F659" s="5">
        <v>8</v>
      </c>
      <c r="G659" s="5">
        <v>23</v>
      </c>
      <c r="H659" s="5" t="s">
        <v>14</v>
      </c>
      <c r="I659" s="5">
        <v>1</v>
      </c>
      <c r="J659" s="5">
        <f>Table13[[#This Row],[ quantity_sold]]*Table13[[#This Row],[ sales_price]]</f>
        <v>1716</v>
      </c>
      <c r="K659" s="5" t="str">
        <f>TEXT(Table13[[#This Row],[date]],"yyy")</f>
        <v>2021</v>
      </c>
      <c r="L659" s="5" t="str">
        <f>TEXT(Table13[[#This Row],[date]],"mmm")</f>
        <v>Oct</v>
      </c>
    </row>
    <row r="660" spans="1:12" x14ac:dyDescent="0.25">
      <c r="A660" s="6">
        <v>44489</v>
      </c>
      <c r="B660" s="5">
        <v>11</v>
      </c>
      <c r="C660" s="5">
        <v>112</v>
      </c>
      <c r="D660" s="5">
        <v>7</v>
      </c>
      <c r="E660" s="5" t="s">
        <v>10</v>
      </c>
      <c r="F660" s="5">
        <v>9</v>
      </c>
      <c r="G660" s="5">
        <v>23</v>
      </c>
      <c r="H660" s="5" t="s">
        <v>11</v>
      </c>
      <c r="I660" s="5">
        <v>2</v>
      </c>
      <c r="J660" s="5">
        <f>Table13[[#This Row],[ quantity_sold]]*Table13[[#This Row],[ sales_price]]</f>
        <v>784</v>
      </c>
      <c r="K660" s="5" t="str">
        <f>TEXT(Table13[[#This Row],[date]],"yyy")</f>
        <v>2021</v>
      </c>
      <c r="L660" s="5" t="str">
        <f>TEXT(Table13[[#This Row],[date]],"mmm")</f>
        <v>Oct</v>
      </c>
    </row>
    <row r="661" spans="1:12" x14ac:dyDescent="0.25">
      <c r="A661" s="6">
        <v>44490</v>
      </c>
      <c r="B661" s="5">
        <v>33</v>
      </c>
      <c r="C661" s="5">
        <v>323</v>
      </c>
      <c r="D661" s="5">
        <v>55</v>
      </c>
      <c r="E661" s="5" t="s">
        <v>12</v>
      </c>
      <c r="F661" s="5">
        <v>10</v>
      </c>
      <c r="G661" s="5">
        <v>65</v>
      </c>
      <c r="H661" s="5" t="s">
        <v>14</v>
      </c>
      <c r="I661" s="5">
        <v>2</v>
      </c>
      <c r="J661" s="5">
        <f>Table13[[#This Row],[ quantity_sold]]*Table13[[#This Row],[ sales_price]]</f>
        <v>17765</v>
      </c>
      <c r="K661" s="5" t="str">
        <f>TEXT(Table13[[#This Row],[date]],"yyy")</f>
        <v>2021</v>
      </c>
      <c r="L661" s="5" t="str">
        <f>TEXT(Table13[[#This Row],[date]],"mmm")</f>
        <v>Oct</v>
      </c>
    </row>
    <row r="662" spans="1:12" x14ac:dyDescent="0.25">
      <c r="A662" s="6">
        <v>44491</v>
      </c>
      <c r="B662" s="5">
        <v>26</v>
      </c>
      <c r="C662" s="5">
        <v>223</v>
      </c>
      <c r="D662" s="5">
        <v>74</v>
      </c>
      <c r="E662" s="5" t="s">
        <v>13</v>
      </c>
      <c r="F662" s="5">
        <v>11</v>
      </c>
      <c r="G662" s="5">
        <v>55</v>
      </c>
      <c r="H662" s="5" t="s">
        <v>11</v>
      </c>
      <c r="I662" s="5">
        <v>1</v>
      </c>
      <c r="J662" s="5">
        <f>Table13[[#This Row],[ quantity_sold]]*Table13[[#This Row],[ sales_price]]</f>
        <v>16502</v>
      </c>
      <c r="K662" s="5" t="str">
        <f>TEXT(Table13[[#This Row],[date]],"yyy")</f>
        <v>2021</v>
      </c>
      <c r="L662" s="5" t="str">
        <f>TEXT(Table13[[#This Row],[date]],"mmm")</f>
        <v>Oct</v>
      </c>
    </row>
    <row r="663" spans="1:12" x14ac:dyDescent="0.25">
      <c r="A663" s="6">
        <v>44492</v>
      </c>
      <c r="B663" s="5">
        <v>51</v>
      </c>
      <c r="C663" s="5">
        <v>43</v>
      </c>
      <c r="D663" s="5">
        <v>39</v>
      </c>
      <c r="E663" s="5" t="s">
        <v>15</v>
      </c>
      <c r="F663" s="5">
        <v>12</v>
      </c>
      <c r="G663" s="5">
        <v>60</v>
      </c>
      <c r="H663" s="5" t="s">
        <v>11</v>
      </c>
      <c r="I663" s="5">
        <v>5</v>
      </c>
      <c r="J663" s="5">
        <f>Table13[[#This Row],[ quantity_sold]]*Table13[[#This Row],[ sales_price]]</f>
        <v>1677</v>
      </c>
      <c r="K663" s="5" t="str">
        <f>TEXT(Table13[[#This Row],[date]],"yyy")</f>
        <v>2021</v>
      </c>
      <c r="L663" s="5" t="str">
        <f>TEXT(Table13[[#This Row],[date]],"mmm")</f>
        <v>Oct</v>
      </c>
    </row>
    <row r="664" spans="1:12" x14ac:dyDescent="0.25">
      <c r="A664" s="6">
        <v>44493</v>
      </c>
      <c r="B664" s="5">
        <v>13</v>
      </c>
      <c r="C664" s="5">
        <v>643</v>
      </c>
      <c r="D664" s="5">
        <v>26</v>
      </c>
      <c r="E664" s="5" t="s">
        <v>16</v>
      </c>
      <c r="F664" s="5">
        <v>13</v>
      </c>
      <c r="G664" s="5">
        <v>49</v>
      </c>
      <c r="H664" s="5" t="s">
        <v>14</v>
      </c>
      <c r="I664" s="5">
        <v>6</v>
      </c>
      <c r="J664" s="5">
        <f>Table13[[#This Row],[ quantity_sold]]*Table13[[#This Row],[ sales_price]]</f>
        <v>16718</v>
      </c>
      <c r="K664" s="5" t="str">
        <f>TEXT(Table13[[#This Row],[date]],"yyy")</f>
        <v>2021</v>
      </c>
      <c r="L664" s="5" t="str">
        <f>TEXT(Table13[[#This Row],[date]],"mmm")</f>
        <v>Oct</v>
      </c>
    </row>
    <row r="665" spans="1:12" x14ac:dyDescent="0.25">
      <c r="A665" s="6">
        <v>44494</v>
      </c>
      <c r="B665" s="5">
        <v>17</v>
      </c>
      <c r="C665" s="5">
        <v>33</v>
      </c>
      <c r="D665" s="5">
        <v>51</v>
      </c>
      <c r="E665" s="5" t="s">
        <v>15</v>
      </c>
      <c r="F665" s="5">
        <v>14</v>
      </c>
      <c r="G665" s="5">
        <v>29</v>
      </c>
      <c r="H665" s="5" t="s">
        <v>11</v>
      </c>
      <c r="I665" s="5">
        <v>8</v>
      </c>
      <c r="J665" s="5">
        <f>Table13[[#This Row],[ quantity_sold]]*Table13[[#This Row],[ sales_price]]</f>
        <v>1683</v>
      </c>
      <c r="K665" s="5" t="str">
        <f>TEXT(Table13[[#This Row],[date]],"yyy")</f>
        <v>2021</v>
      </c>
      <c r="L665" s="5" t="str">
        <f>TEXT(Table13[[#This Row],[date]],"mmm")</f>
        <v>Oct</v>
      </c>
    </row>
    <row r="666" spans="1:12" x14ac:dyDescent="0.25">
      <c r="A666" s="6">
        <v>44495</v>
      </c>
      <c r="B666" s="5">
        <v>22</v>
      </c>
      <c r="C666" s="5">
        <v>26</v>
      </c>
      <c r="D666" s="5">
        <v>13</v>
      </c>
      <c r="E666" s="5" t="s">
        <v>15</v>
      </c>
      <c r="F666" s="5">
        <v>15</v>
      </c>
      <c r="G666" s="5">
        <v>36</v>
      </c>
      <c r="H666" s="5" t="s">
        <v>11</v>
      </c>
      <c r="I666" s="5">
        <v>5</v>
      </c>
      <c r="J666" s="5">
        <f>Table13[[#This Row],[ quantity_sold]]*Table13[[#This Row],[ sales_price]]</f>
        <v>338</v>
      </c>
      <c r="K666" s="5" t="str">
        <f>TEXT(Table13[[#This Row],[date]],"yyy")</f>
        <v>2021</v>
      </c>
      <c r="L666" s="5" t="str">
        <f>TEXT(Table13[[#This Row],[date]],"mmm")</f>
        <v>Oct</v>
      </c>
    </row>
    <row r="667" spans="1:12" x14ac:dyDescent="0.25">
      <c r="A667" s="6">
        <v>44496</v>
      </c>
      <c r="B667" s="5">
        <v>32</v>
      </c>
      <c r="C667" s="5">
        <v>51</v>
      </c>
      <c r="D667" s="5">
        <v>17</v>
      </c>
      <c r="E667" s="5" t="s">
        <v>15</v>
      </c>
      <c r="F667" s="5">
        <v>16</v>
      </c>
      <c r="G667" s="5">
        <v>37</v>
      </c>
      <c r="H667" s="5" t="s">
        <v>11</v>
      </c>
      <c r="I667" s="5">
        <v>4</v>
      </c>
      <c r="J667" s="5">
        <f>Table13[[#This Row],[ quantity_sold]]*Table13[[#This Row],[ sales_price]]</f>
        <v>867</v>
      </c>
      <c r="K667" s="5" t="str">
        <f>TEXT(Table13[[#This Row],[date]],"yyy")</f>
        <v>2021</v>
      </c>
      <c r="L667" s="5" t="str">
        <f>TEXT(Table13[[#This Row],[date]],"mmm")</f>
        <v>Oct</v>
      </c>
    </row>
    <row r="668" spans="1:12" x14ac:dyDescent="0.25">
      <c r="A668" s="6">
        <v>44497</v>
      </c>
      <c r="B668" s="5">
        <v>11</v>
      </c>
      <c r="C668" s="5">
        <v>22</v>
      </c>
      <c r="D668" s="5">
        <v>44</v>
      </c>
      <c r="E668" s="5" t="s">
        <v>15</v>
      </c>
      <c r="F668" s="5">
        <v>17</v>
      </c>
      <c r="G668" s="5">
        <v>25</v>
      </c>
      <c r="H668" s="5" t="s">
        <v>11</v>
      </c>
      <c r="I668" s="5">
        <v>3</v>
      </c>
      <c r="J668" s="5">
        <f>Table13[[#This Row],[ quantity_sold]]*Table13[[#This Row],[ sales_price]]</f>
        <v>968</v>
      </c>
      <c r="K668" s="5" t="str">
        <f>TEXT(Table13[[#This Row],[date]],"yyy")</f>
        <v>2021</v>
      </c>
      <c r="L668" s="5" t="str">
        <f>TEXT(Table13[[#This Row],[date]],"mmm")</f>
        <v>Oct</v>
      </c>
    </row>
    <row r="669" spans="1:12" x14ac:dyDescent="0.25">
      <c r="A669" s="6">
        <v>44498</v>
      </c>
      <c r="B669" s="5">
        <v>33</v>
      </c>
      <c r="C669" s="5">
        <v>44</v>
      </c>
      <c r="D669" s="5">
        <v>7</v>
      </c>
      <c r="E669" s="5" t="s">
        <v>10</v>
      </c>
      <c r="F669" s="5">
        <v>18</v>
      </c>
      <c r="G669" s="5">
        <v>33</v>
      </c>
      <c r="H669" s="5" t="s">
        <v>11</v>
      </c>
      <c r="I669" s="5">
        <v>3</v>
      </c>
      <c r="J669" s="5">
        <f>Table13[[#This Row],[ quantity_sold]]*Table13[[#This Row],[ sales_price]]</f>
        <v>308</v>
      </c>
      <c r="K669" s="5" t="str">
        <f>TEXT(Table13[[#This Row],[date]],"yyy")</f>
        <v>2021</v>
      </c>
      <c r="L669" s="5" t="str">
        <f>TEXT(Table13[[#This Row],[date]],"mmm")</f>
        <v>Oct</v>
      </c>
    </row>
    <row r="670" spans="1:12" x14ac:dyDescent="0.25">
      <c r="A670" s="6">
        <v>44499</v>
      </c>
      <c r="B670" s="5">
        <v>26</v>
      </c>
      <c r="C670" s="5">
        <v>7</v>
      </c>
      <c r="D670" s="5">
        <v>55</v>
      </c>
      <c r="E670" s="5" t="s">
        <v>15</v>
      </c>
      <c r="F670" s="5">
        <v>19</v>
      </c>
      <c r="G670" s="5">
        <v>52</v>
      </c>
      <c r="H670" s="5" t="s">
        <v>14</v>
      </c>
      <c r="I670" s="5">
        <v>2</v>
      </c>
      <c r="J670" s="5">
        <f>Table13[[#This Row],[ quantity_sold]]*Table13[[#This Row],[ sales_price]]</f>
        <v>385</v>
      </c>
      <c r="K670" s="5" t="str">
        <f>TEXT(Table13[[#This Row],[date]],"yyy")</f>
        <v>2021</v>
      </c>
      <c r="L670" s="5" t="str">
        <f>TEXT(Table13[[#This Row],[date]],"mmm")</f>
        <v>Oct</v>
      </c>
    </row>
    <row r="671" spans="1:12" x14ac:dyDescent="0.25">
      <c r="A671" s="6">
        <v>44500</v>
      </c>
      <c r="B671" s="5">
        <v>51</v>
      </c>
      <c r="C671" s="5">
        <v>55</v>
      </c>
      <c r="D671" s="5">
        <v>74</v>
      </c>
      <c r="E671" s="5" t="s">
        <v>10</v>
      </c>
      <c r="F671" s="5">
        <v>20</v>
      </c>
      <c r="G671" s="5">
        <v>23</v>
      </c>
      <c r="H671" s="5" t="s">
        <v>14</v>
      </c>
      <c r="I671" s="5">
        <v>8</v>
      </c>
      <c r="J671" s="5">
        <f>Table13[[#This Row],[ quantity_sold]]*Table13[[#This Row],[ sales_price]]</f>
        <v>4070</v>
      </c>
      <c r="K671" s="5" t="str">
        <f>TEXT(Table13[[#This Row],[date]],"yyy")</f>
        <v>2021</v>
      </c>
      <c r="L671" s="5" t="str">
        <f>TEXT(Table13[[#This Row],[date]],"mmm")</f>
        <v>Oct</v>
      </c>
    </row>
    <row r="672" spans="1:12" x14ac:dyDescent="0.25">
      <c r="A672" s="6">
        <v>44501</v>
      </c>
      <c r="B672" s="5">
        <v>13</v>
      </c>
      <c r="C672" s="5">
        <v>74</v>
      </c>
      <c r="D672" s="5">
        <v>39</v>
      </c>
      <c r="E672" s="5" t="s">
        <v>15</v>
      </c>
      <c r="F672" s="5">
        <v>21</v>
      </c>
      <c r="G672" s="5">
        <v>65</v>
      </c>
      <c r="H672" s="5" t="s">
        <v>14</v>
      </c>
      <c r="I672" s="5">
        <v>7</v>
      </c>
      <c r="J672" s="5">
        <f>Table13[[#This Row],[ quantity_sold]]*Table13[[#This Row],[ sales_price]]</f>
        <v>2886</v>
      </c>
      <c r="K672" s="5" t="str">
        <f>TEXT(Table13[[#This Row],[date]],"yyy")</f>
        <v>2021</v>
      </c>
      <c r="L672" s="5" t="str">
        <f>TEXT(Table13[[#This Row],[date]],"mmm")</f>
        <v>Nov</v>
      </c>
    </row>
    <row r="673" spans="1:12" x14ac:dyDescent="0.25">
      <c r="A673" s="6">
        <v>44502</v>
      </c>
      <c r="B673" s="5">
        <v>17</v>
      </c>
      <c r="C673" s="5">
        <v>39</v>
      </c>
      <c r="D673" s="5">
        <v>112</v>
      </c>
      <c r="E673" s="5" t="s">
        <v>10</v>
      </c>
      <c r="F673" s="5">
        <v>22</v>
      </c>
      <c r="G673" s="5">
        <v>55</v>
      </c>
      <c r="H673" s="5" t="s">
        <v>14</v>
      </c>
      <c r="I673" s="5">
        <v>5</v>
      </c>
      <c r="J673" s="5">
        <f>Table13[[#This Row],[ quantity_sold]]*Table13[[#This Row],[ sales_price]]</f>
        <v>4368</v>
      </c>
      <c r="K673" s="5" t="str">
        <f>TEXT(Table13[[#This Row],[date]],"yyy")</f>
        <v>2021</v>
      </c>
      <c r="L673" s="5" t="str">
        <f>TEXT(Table13[[#This Row],[date]],"mmm")</f>
        <v>Nov</v>
      </c>
    </row>
    <row r="674" spans="1:12" x14ac:dyDescent="0.25">
      <c r="A674" s="6">
        <v>44503</v>
      </c>
      <c r="B674" s="5">
        <v>22</v>
      </c>
      <c r="C674" s="5">
        <v>112</v>
      </c>
      <c r="D674" s="5">
        <v>323</v>
      </c>
      <c r="E674" s="5" t="s">
        <v>10</v>
      </c>
      <c r="F674" s="5">
        <v>23</v>
      </c>
      <c r="G674" s="5">
        <v>60</v>
      </c>
      <c r="H674" s="5" t="s">
        <v>11</v>
      </c>
      <c r="I674" s="5">
        <v>4</v>
      </c>
      <c r="J674" s="5">
        <f>Table13[[#This Row],[ quantity_sold]]*Table13[[#This Row],[ sales_price]]</f>
        <v>36176</v>
      </c>
      <c r="K674" s="5" t="str">
        <f>TEXT(Table13[[#This Row],[date]],"yyy")</f>
        <v>2021</v>
      </c>
      <c r="L674" s="5" t="str">
        <f>TEXT(Table13[[#This Row],[date]],"mmm")</f>
        <v>Nov</v>
      </c>
    </row>
    <row r="675" spans="1:12" x14ac:dyDescent="0.25">
      <c r="A675" s="6">
        <v>44504</v>
      </c>
      <c r="B675" s="5">
        <v>32</v>
      </c>
      <c r="C675" s="5">
        <v>323</v>
      </c>
      <c r="D675" s="5">
        <v>223</v>
      </c>
      <c r="E675" s="5" t="s">
        <v>12</v>
      </c>
      <c r="F675" s="5">
        <v>24</v>
      </c>
      <c r="G675" s="5">
        <v>29</v>
      </c>
      <c r="H675" s="5" t="s">
        <v>11</v>
      </c>
      <c r="I675" s="5">
        <v>7</v>
      </c>
      <c r="J675" s="5">
        <f>Table13[[#This Row],[ quantity_sold]]*Table13[[#This Row],[ sales_price]]</f>
        <v>72029</v>
      </c>
      <c r="K675" s="5" t="str">
        <f>TEXT(Table13[[#This Row],[date]],"yyy")</f>
        <v>2021</v>
      </c>
      <c r="L675" s="5" t="str">
        <f>TEXT(Table13[[#This Row],[date]],"mmm")</f>
        <v>Nov</v>
      </c>
    </row>
    <row r="676" spans="1:12" x14ac:dyDescent="0.25">
      <c r="A676" s="6">
        <v>44505</v>
      </c>
      <c r="B676" s="5">
        <v>11</v>
      </c>
      <c r="C676" s="5">
        <v>223</v>
      </c>
      <c r="D676" s="5">
        <v>43</v>
      </c>
      <c r="E676" s="5" t="s">
        <v>13</v>
      </c>
      <c r="F676" s="5">
        <v>25</v>
      </c>
      <c r="G676" s="5">
        <v>36</v>
      </c>
      <c r="H676" s="5" t="s">
        <v>11</v>
      </c>
      <c r="I676" s="5">
        <v>7</v>
      </c>
      <c r="J676" s="5">
        <f>Table13[[#This Row],[ quantity_sold]]*Table13[[#This Row],[ sales_price]]</f>
        <v>9589</v>
      </c>
      <c r="K676" s="5" t="str">
        <f>TEXT(Table13[[#This Row],[date]],"yyy")</f>
        <v>2021</v>
      </c>
      <c r="L676" s="5" t="str">
        <f>TEXT(Table13[[#This Row],[date]],"mmm")</f>
        <v>Nov</v>
      </c>
    </row>
    <row r="677" spans="1:12" x14ac:dyDescent="0.25">
      <c r="A677" s="6">
        <v>44506</v>
      </c>
      <c r="B677" s="5">
        <v>33</v>
      </c>
      <c r="C677" s="5">
        <v>43</v>
      </c>
      <c r="D677" s="5">
        <v>44</v>
      </c>
      <c r="E677" s="5" t="s">
        <v>15</v>
      </c>
      <c r="F677" s="5">
        <v>1</v>
      </c>
      <c r="G677" s="5">
        <v>25</v>
      </c>
      <c r="H677" s="5" t="s">
        <v>11</v>
      </c>
      <c r="I677" s="5">
        <v>8</v>
      </c>
      <c r="J677" s="5">
        <f>Table13[[#This Row],[ quantity_sold]]*Table13[[#This Row],[ sales_price]]</f>
        <v>1892</v>
      </c>
      <c r="K677" s="5" t="str">
        <f>TEXT(Table13[[#This Row],[date]],"yyy")</f>
        <v>2021</v>
      </c>
      <c r="L677" s="5" t="str">
        <f>TEXT(Table13[[#This Row],[date]],"mmm")</f>
        <v>Nov</v>
      </c>
    </row>
    <row r="678" spans="1:12" x14ac:dyDescent="0.25">
      <c r="A678" s="6">
        <v>44507</v>
      </c>
      <c r="B678" s="5">
        <v>26</v>
      </c>
      <c r="C678" s="5">
        <v>643</v>
      </c>
      <c r="D678" s="5">
        <v>7</v>
      </c>
      <c r="E678" s="5" t="s">
        <v>16</v>
      </c>
      <c r="F678" s="5">
        <v>2</v>
      </c>
      <c r="G678" s="5">
        <v>33</v>
      </c>
      <c r="H678" s="5" t="s">
        <v>11</v>
      </c>
      <c r="I678" s="5">
        <v>4</v>
      </c>
      <c r="J678" s="5">
        <f>Table13[[#This Row],[ quantity_sold]]*Table13[[#This Row],[ sales_price]]</f>
        <v>4501</v>
      </c>
      <c r="K678" s="5" t="str">
        <f>TEXT(Table13[[#This Row],[date]],"yyy")</f>
        <v>2021</v>
      </c>
      <c r="L678" s="5" t="str">
        <f>TEXT(Table13[[#This Row],[date]],"mmm")</f>
        <v>Nov</v>
      </c>
    </row>
    <row r="679" spans="1:12" x14ac:dyDescent="0.25">
      <c r="A679" s="6">
        <v>44508</v>
      </c>
      <c r="B679" s="5">
        <v>51</v>
      </c>
      <c r="C679" s="5">
        <v>33</v>
      </c>
      <c r="D679" s="5">
        <v>55</v>
      </c>
      <c r="E679" s="5" t="s">
        <v>16</v>
      </c>
      <c r="F679" s="5">
        <v>3</v>
      </c>
      <c r="G679" s="5">
        <v>52</v>
      </c>
      <c r="H679" s="5" t="s">
        <v>14</v>
      </c>
      <c r="I679" s="5">
        <v>9</v>
      </c>
      <c r="J679" s="5">
        <f>Table13[[#This Row],[ quantity_sold]]*Table13[[#This Row],[ sales_price]]</f>
        <v>1815</v>
      </c>
      <c r="K679" s="5" t="str">
        <f>TEXT(Table13[[#This Row],[date]],"yyy")</f>
        <v>2021</v>
      </c>
      <c r="L679" s="5" t="str">
        <f>TEXT(Table13[[#This Row],[date]],"mmm")</f>
        <v>Nov</v>
      </c>
    </row>
    <row r="680" spans="1:12" x14ac:dyDescent="0.25">
      <c r="A680" s="6">
        <v>44509</v>
      </c>
      <c r="B680" s="5">
        <v>13</v>
      </c>
      <c r="C680" s="5">
        <v>26</v>
      </c>
      <c r="D680" s="5">
        <v>74</v>
      </c>
      <c r="E680" s="5" t="s">
        <v>16</v>
      </c>
      <c r="F680" s="5">
        <v>4</v>
      </c>
      <c r="G680" s="5">
        <v>29</v>
      </c>
      <c r="H680" s="5" t="s">
        <v>11</v>
      </c>
      <c r="I680" s="5">
        <v>1</v>
      </c>
      <c r="J680" s="5">
        <f>Table13[[#This Row],[ quantity_sold]]*Table13[[#This Row],[ sales_price]]</f>
        <v>1924</v>
      </c>
      <c r="K680" s="5" t="str">
        <f>TEXT(Table13[[#This Row],[date]],"yyy")</f>
        <v>2021</v>
      </c>
      <c r="L680" s="5" t="str">
        <f>TEXT(Table13[[#This Row],[date]],"mmm")</f>
        <v>Nov</v>
      </c>
    </row>
    <row r="681" spans="1:12" x14ac:dyDescent="0.25">
      <c r="A681" s="6">
        <v>44510</v>
      </c>
      <c r="B681" s="5">
        <v>17</v>
      </c>
      <c r="C681" s="5">
        <v>51</v>
      </c>
      <c r="D681" s="5">
        <v>39</v>
      </c>
      <c r="E681" s="5" t="s">
        <v>16</v>
      </c>
      <c r="F681" s="5">
        <v>5</v>
      </c>
      <c r="G681" s="5">
        <v>36</v>
      </c>
      <c r="H681" s="5" t="s">
        <v>11</v>
      </c>
      <c r="I681" s="5">
        <v>1</v>
      </c>
      <c r="J681" s="5">
        <f>Table13[[#This Row],[ quantity_sold]]*Table13[[#This Row],[ sales_price]]</f>
        <v>1989</v>
      </c>
      <c r="K681" s="5" t="str">
        <f>TEXT(Table13[[#This Row],[date]],"yyy")</f>
        <v>2021</v>
      </c>
      <c r="L681" s="5" t="str">
        <f>TEXT(Table13[[#This Row],[date]],"mmm")</f>
        <v>Nov</v>
      </c>
    </row>
    <row r="682" spans="1:12" x14ac:dyDescent="0.25">
      <c r="A682" s="6">
        <v>44511</v>
      </c>
      <c r="B682" s="5">
        <v>22</v>
      </c>
      <c r="C682" s="5">
        <v>22</v>
      </c>
      <c r="D682" s="5">
        <v>26</v>
      </c>
      <c r="E682" s="5" t="s">
        <v>15</v>
      </c>
      <c r="F682" s="5">
        <v>6</v>
      </c>
      <c r="G682" s="5">
        <v>37</v>
      </c>
      <c r="H682" s="5" t="s">
        <v>11</v>
      </c>
      <c r="I682" s="5">
        <v>2</v>
      </c>
      <c r="J682" s="5">
        <f>Table13[[#This Row],[ quantity_sold]]*Table13[[#This Row],[ sales_price]]</f>
        <v>572</v>
      </c>
      <c r="K682" s="5" t="str">
        <f>TEXT(Table13[[#This Row],[date]],"yyy")</f>
        <v>2021</v>
      </c>
      <c r="L682" s="5" t="str">
        <f>TEXT(Table13[[#This Row],[date]],"mmm")</f>
        <v>Nov</v>
      </c>
    </row>
    <row r="683" spans="1:12" x14ac:dyDescent="0.25">
      <c r="A683" s="6">
        <v>44512</v>
      </c>
      <c r="B683" s="5">
        <v>32</v>
      </c>
      <c r="C683" s="5">
        <v>44</v>
      </c>
      <c r="D683" s="5">
        <v>51</v>
      </c>
      <c r="E683" s="5" t="s">
        <v>12</v>
      </c>
      <c r="F683" s="5">
        <v>7</v>
      </c>
      <c r="G683" s="5">
        <v>42</v>
      </c>
      <c r="H683" s="5" t="s">
        <v>14</v>
      </c>
      <c r="I683" s="5">
        <v>2</v>
      </c>
      <c r="J683" s="5">
        <f>Table13[[#This Row],[ quantity_sold]]*Table13[[#This Row],[ sales_price]]</f>
        <v>2244</v>
      </c>
      <c r="K683" s="5" t="str">
        <f>TEXT(Table13[[#This Row],[date]],"yyy")</f>
        <v>2021</v>
      </c>
      <c r="L683" s="5" t="str">
        <f>TEXT(Table13[[#This Row],[date]],"mmm")</f>
        <v>Nov</v>
      </c>
    </row>
    <row r="684" spans="1:12" x14ac:dyDescent="0.25">
      <c r="A684" s="6">
        <v>44513</v>
      </c>
      <c r="B684" s="5">
        <v>11</v>
      </c>
      <c r="C684" s="5">
        <v>7</v>
      </c>
      <c r="D684" s="5">
        <v>13</v>
      </c>
      <c r="E684" s="5" t="s">
        <v>12</v>
      </c>
      <c r="F684" s="5">
        <v>8</v>
      </c>
      <c r="G684" s="5">
        <v>23</v>
      </c>
      <c r="H684" s="5" t="s">
        <v>14</v>
      </c>
      <c r="I684" s="5">
        <v>1</v>
      </c>
      <c r="J684" s="5">
        <f>Table13[[#This Row],[ quantity_sold]]*Table13[[#This Row],[ sales_price]]</f>
        <v>91</v>
      </c>
      <c r="K684" s="5" t="str">
        <f>TEXT(Table13[[#This Row],[date]],"yyy")</f>
        <v>2021</v>
      </c>
      <c r="L684" s="5" t="str">
        <f>TEXT(Table13[[#This Row],[date]],"mmm")</f>
        <v>Nov</v>
      </c>
    </row>
    <row r="685" spans="1:12" x14ac:dyDescent="0.25">
      <c r="A685" s="6">
        <v>44514</v>
      </c>
      <c r="B685" s="5">
        <v>33</v>
      </c>
      <c r="C685" s="5">
        <v>55</v>
      </c>
      <c r="D685" s="5">
        <v>17</v>
      </c>
      <c r="E685" s="5" t="s">
        <v>15</v>
      </c>
      <c r="F685" s="5">
        <v>9</v>
      </c>
      <c r="G685" s="5">
        <v>23</v>
      </c>
      <c r="H685" s="5" t="s">
        <v>11</v>
      </c>
      <c r="I685" s="5">
        <v>5</v>
      </c>
      <c r="J685" s="5">
        <f>Table13[[#This Row],[ quantity_sold]]*Table13[[#This Row],[ sales_price]]</f>
        <v>935</v>
      </c>
      <c r="K685" s="5" t="str">
        <f>TEXT(Table13[[#This Row],[date]],"yyy")</f>
        <v>2021</v>
      </c>
      <c r="L685" s="5" t="str">
        <f>TEXT(Table13[[#This Row],[date]],"mmm")</f>
        <v>Nov</v>
      </c>
    </row>
    <row r="686" spans="1:12" x14ac:dyDescent="0.25">
      <c r="A686" s="6">
        <v>44515</v>
      </c>
      <c r="B686" s="5">
        <v>26</v>
      </c>
      <c r="C686" s="5">
        <v>74</v>
      </c>
      <c r="D686" s="5">
        <v>44</v>
      </c>
      <c r="E686" s="5" t="s">
        <v>15</v>
      </c>
      <c r="F686" s="5">
        <v>10</v>
      </c>
      <c r="G686" s="5">
        <v>65</v>
      </c>
      <c r="H686" s="5" t="s">
        <v>14</v>
      </c>
      <c r="I686" s="5">
        <v>6</v>
      </c>
      <c r="J686" s="5">
        <f>Table13[[#This Row],[ quantity_sold]]*Table13[[#This Row],[ sales_price]]</f>
        <v>3256</v>
      </c>
      <c r="K686" s="5" t="str">
        <f>TEXT(Table13[[#This Row],[date]],"yyy")</f>
        <v>2021</v>
      </c>
      <c r="L686" s="5" t="str">
        <f>TEXT(Table13[[#This Row],[date]],"mmm")</f>
        <v>Nov</v>
      </c>
    </row>
    <row r="687" spans="1:12" x14ac:dyDescent="0.25">
      <c r="A687" s="6">
        <v>44516</v>
      </c>
      <c r="B687" s="5">
        <v>51</v>
      </c>
      <c r="C687" s="5">
        <v>39</v>
      </c>
      <c r="D687" s="5">
        <v>7</v>
      </c>
      <c r="E687" s="5" t="s">
        <v>12</v>
      </c>
      <c r="F687" s="5">
        <v>11</v>
      </c>
      <c r="G687" s="5">
        <v>55</v>
      </c>
      <c r="H687" s="5" t="s">
        <v>11</v>
      </c>
      <c r="I687" s="5">
        <v>8</v>
      </c>
      <c r="J687" s="5">
        <f>Table13[[#This Row],[ quantity_sold]]*Table13[[#This Row],[ sales_price]]</f>
        <v>273</v>
      </c>
      <c r="K687" s="5" t="str">
        <f>TEXT(Table13[[#This Row],[date]],"yyy")</f>
        <v>2021</v>
      </c>
      <c r="L687" s="5" t="str">
        <f>TEXT(Table13[[#This Row],[date]],"mmm")</f>
        <v>Nov</v>
      </c>
    </row>
    <row r="688" spans="1:12" x14ac:dyDescent="0.25">
      <c r="A688" s="6">
        <v>44517</v>
      </c>
      <c r="B688" s="5">
        <v>13</v>
      </c>
      <c r="C688" s="5">
        <v>112</v>
      </c>
      <c r="D688" s="5">
        <v>55</v>
      </c>
      <c r="E688" s="5" t="s">
        <v>10</v>
      </c>
      <c r="F688" s="5">
        <v>12</v>
      </c>
      <c r="G688" s="5">
        <v>60</v>
      </c>
      <c r="H688" s="5" t="s">
        <v>11</v>
      </c>
      <c r="I688" s="5">
        <v>5</v>
      </c>
      <c r="J688" s="5">
        <f>Table13[[#This Row],[ quantity_sold]]*Table13[[#This Row],[ sales_price]]</f>
        <v>6160</v>
      </c>
      <c r="K688" s="5" t="str">
        <f>TEXT(Table13[[#This Row],[date]],"yyy")</f>
        <v>2021</v>
      </c>
      <c r="L688" s="5" t="str">
        <f>TEXT(Table13[[#This Row],[date]],"mmm")</f>
        <v>Nov</v>
      </c>
    </row>
    <row r="689" spans="1:12" x14ac:dyDescent="0.25">
      <c r="A689" s="6">
        <v>44518</v>
      </c>
      <c r="B689" s="5">
        <v>17</v>
      </c>
      <c r="C689" s="5">
        <v>323</v>
      </c>
      <c r="D689" s="5">
        <v>74</v>
      </c>
      <c r="E689" s="5" t="s">
        <v>12</v>
      </c>
      <c r="F689" s="5">
        <v>13</v>
      </c>
      <c r="G689" s="5">
        <v>49</v>
      </c>
      <c r="H689" s="5" t="s">
        <v>14</v>
      </c>
      <c r="I689" s="5">
        <v>4</v>
      </c>
      <c r="J689" s="5">
        <f>Table13[[#This Row],[ quantity_sold]]*Table13[[#This Row],[ sales_price]]</f>
        <v>23902</v>
      </c>
      <c r="K689" s="5" t="str">
        <f>TEXT(Table13[[#This Row],[date]],"yyy")</f>
        <v>2021</v>
      </c>
      <c r="L689" s="5" t="str">
        <f>TEXT(Table13[[#This Row],[date]],"mmm")</f>
        <v>Nov</v>
      </c>
    </row>
    <row r="690" spans="1:12" x14ac:dyDescent="0.25">
      <c r="A690" s="6">
        <v>44519</v>
      </c>
      <c r="B690" s="5">
        <v>22</v>
      </c>
      <c r="C690" s="5">
        <v>223</v>
      </c>
      <c r="D690" s="5">
        <v>39</v>
      </c>
      <c r="E690" s="5" t="s">
        <v>13</v>
      </c>
      <c r="F690" s="5">
        <v>14</v>
      </c>
      <c r="G690" s="5">
        <v>29</v>
      </c>
      <c r="H690" s="5" t="s">
        <v>11</v>
      </c>
      <c r="I690" s="5">
        <v>3</v>
      </c>
      <c r="J690" s="5">
        <f>Table13[[#This Row],[ quantity_sold]]*Table13[[#This Row],[ sales_price]]</f>
        <v>8697</v>
      </c>
      <c r="K690" s="5" t="str">
        <f>TEXT(Table13[[#This Row],[date]],"yyy")</f>
        <v>2021</v>
      </c>
      <c r="L690" s="5" t="str">
        <f>TEXT(Table13[[#This Row],[date]],"mmm")</f>
        <v>Nov</v>
      </c>
    </row>
    <row r="691" spans="1:12" x14ac:dyDescent="0.25">
      <c r="A691" s="6">
        <v>44520</v>
      </c>
      <c r="B691" s="5">
        <v>32</v>
      </c>
      <c r="C691" s="5">
        <v>43</v>
      </c>
      <c r="D691" s="5">
        <v>112</v>
      </c>
      <c r="E691" s="5" t="s">
        <v>15</v>
      </c>
      <c r="F691" s="5">
        <v>15</v>
      </c>
      <c r="G691" s="5">
        <v>36</v>
      </c>
      <c r="H691" s="5" t="s">
        <v>11</v>
      </c>
      <c r="I691" s="5">
        <v>3</v>
      </c>
      <c r="J691" s="5">
        <f>Table13[[#This Row],[ quantity_sold]]*Table13[[#This Row],[ sales_price]]</f>
        <v>4816</v>
      </c>
      <c r="K691" s="5" t="str">
        <f>TEXT(Table13[[#This Row],[date]],"yyy")</f>
        <v>2021</v>
      </c>
      <c r="L691" s="5" t="str">
        <f>TEXT(Table13[[#This Row],[date]],"mmm")</f>
        <v>Nov</v>
      </c>
    </row>
    <row r="692" spans="1:12" x14ac:dyDescent="0.25">
      <c r="A692" s="6">
        <v>44521</v>
      </c>
      <c r="B692" s="5">
        <v>11</v>
      </c>
      <c r="C692" s="5">
        <v>230</v>
      </c>
      <c r="D692" s="5">
        <v>323</v>
      </c>
      <c r="E692" s="5" t="s">
        <v>16</v>
      </c>
      <c r="F692" s="5">
        <v>16</v>
      </c>
      <c r="G692" s="5">
        <v>37</v>
      </c>
      <c r="H692" s="5" t="s">
        <v>11</v>
      </c>
      <c r="I692" s="5">
        <v>2</v>
      </c>
      <c r="J692" s="5">
        <f>Table13[[#This Row],[ quantity_sold]]*Table13[[#This Row],[ sales_price]]</f>
        <v>74290</v>
      </c>
      <c r="K692" s="5" t="str">
        <f>TEXT(Table13[[#This Row],[date]],"yyy")</f>
        <v>2021</v>
      </c>
      <c r="L692" s="5" t="str">
        <f>TEXT(Table13[[#This Row],[date]],"mmm")</f>
        <v>Nov</v>
      </c>
    </row>
    <row r="693" spans="1:12" x14ac:dyDescent="0.25">
      <c r="A693" s="6">
        <v>44522</v>
      </c>
      <c r="B693" s="5">
        <v>33</v>
      </c>
      <c r="C693" s="5">
        <v>33</v>
      </c>
      <c r="D693" s="5">
        <v>223</v>
      </c>
      <c r="E693" s="5" t="s">
        <v>15</v>
      </c>
      <c r="F693" s="5">
        <v>17</v>
      </c>
      <c r="G693" s="5">
        <v>25</v>
      </c>
      <c r="H693" s="5" t="s">
        <v>11</v>
      </c>
      <c r="I693" s="5">
        <v>8</v>
      </c>
      <c r="J693" s="5">
        <f>Table13[[#This Row],[ quantity_sold]]*Table13[[#This Row],[ sales_price]]</f>
        <v>7359</v>
      </c>
      <c r="K693" s="5" t="str">
        <f>TEXT(Table13[[#This Row],[date]],"yyy")</f>
        <v>2021</v>
      </c>
      <c r="L693" s="5" t="str">
        <f>TEXT(Table13[[#This Row],[date]],"mmm")</f>
        <v>Nov</v>
      </c>
    </row>
    <row r="694" spans="1:12" x14ac:dyDescent="0.25">
      <c r="A694" s="6">
        <v>44523</v>
      </c>
      <c r="B694" s="5">
        <v>26</v>
      </c>
      <c r="C694" s="5">
        <v>26</v>
      </c>
      <c r="D694" s="5">
        <v>43</v>
      </c>
      <c r="E694" s="5" t="s">
        <v>15</v>
      </c>
      <c r="F694" s="5">
        <v>18</v>
      </c>
      <c r="G694" s="5">
        <v>33</v>
      </c>
      <c r="H694" s="5" t="s">
        <v>11</v>
      </c>
      <c r="I694" s="5">
        <v>7</v>
      </c>
      <c r="J694" s="5">
        <f>Table13[[#This Row],[ quantity_sold]]*Table13[[#This Row],[ sales_price]]</f>
        <v>1118</v>
      </c>
      <c r="K694" s="5" t="str">
        <f>TEXT(Table13[[#This Row],[date]],"yyy")</f>
        <v>2021</v>
      </c>
      <c r="L694" s="5" t="str">
        <f>TEXT(Table13[[#This Row],[date]],"mmm")</f>
        <v>Nov</v>
      </c>
    </row>
    <row r="695" spans="1:12" x14ac:dyDescent="0.25">
      <c r="A695" s="6">
        <v>44524</v>
      </c>
      <c r="B695" s="5">
        <v>51</v>
      </c>
      <c r="C695" s="5">
        <v>51</v>
      </c>
      <c r="D695" s="5">
        <v>44</v>
      </c>
      <c r="E695" s="5" t="s">
        <v>15</v>
      </c>
      <c r="F695" s="5">
        <v>19</v>
      </c>
      <c r="G695" s="5">
        <v>52</v>
      </c>
      <c r="H695" s="5" t="s">
        <v>14</v>
      </c>
      <c r="I695" s="5">
        <v>5</v>
      </c>
      <c r="J695" s="5">
        <f>Table13[[#This Row],[ quantity_sold]]*Table13[[#This Row],[ sales_price]]</f>
        <v>2244</v>
      </c>
      <c r="K695" s="5" t="str">
        <f>TEXT(Table13[[#This Row],[date]],"yyy")</f>
        <v>2021</v>
      </c>
      <c r="L695" s="5" t="str">
        <f>TEXT(Table13[[#This Row],[date]],"mmm")</f>
        <v>Nov</v>
      </c>
    </row>
    <row r="696" spans="1:12" x14ac:dyDescent="0.25">
      <c r="A696" s="6">
        <v>44525</v>
      </c>
      <c r="B696" s="5">
        <v>13</v>
      </c>
      <c r="C696" s="5">
        <v>22</v>
      </c>
      <c r="D696" s="5">
        <v>7</v>
      </c>
      <c r="E696" s="5" t="s">
        <v>15</v>
      </c>
      <c r="F696" s="5">
        <v>20</v>
      </c>
      <c r="G696" s="5">
        <v>23</v>
      </c>
      <c r="H696" s="5" t="s">
        <v>14</v>
      </c>
      <c r="I696" s="5">
        <v>4</v>
      </c>
      <c r="J696" s="5">
        <f>Table13[[#This Row],[ quantity_sold]]*Table13[[#This Row],[ sales_price]]</f>
        <v>154</v>
      </c>
      <c r="K696" s="5" t="str">
        <f>TEXT(Table13[[#This Row],[date]],"yyy")</f>
        <v>2021</v>
      </c>
      <c r="L696" s="5" t="str">
        <f>TEXT(Table13[[#This Row],[date]],"mmm")</f>
        <v>Nov</v>
      </c>
    </row>
    <row r="697" spans="1:12" x14ac:dyDescent="0.25">
      <c r="A697" s="6">
        <v>44526</v>
      </c>
      <c r="B697" s="5">
        <v>17</v>
      </c>
      <c r="C697" s="5">
        <v>44</v>
      </c>
      <c r="D697" s="5">
        <v>55</v>
      </c>
      <c r="E697" s="5" t="s">
        <v>10</v>
      </c>
      <c r="F697" s="5">
        <v>21</v>
      </c>
      <c r="G697" s="5">
        <v>65</v>
      </c>
      <c r="H697" s="5" t="s">
        <v>14</v>
      </c>
      <c r="I697" s="5">
        <v>7</v>
      </c>
      <c r="J697" s="5">
        <f>Table13[[#This Row],[ quantity_sold]]*Table13[[#This Row],[ sales_price]]</f>
        <v>2420</v>
      </c>
      <c r="K697" s="5" t="str">
        <f>TEXT(Table13[[#This Row],[date]],"yyy")</f>
        <v>2021</v>
      </c>
      <c r="L697" s="5" t="str">
        <f>TEXT(Table13[[#This Row],[date]],"mmm")</f>
        <v>Nov</v>
      </c>
    </row>
    <row r="698" spans="1:12" x14ac:dyDescent="0.25">
      <c r="A698" s="6">
        <v>44527</v>
      </c>
      <c r="B698" s="5">
        <v>22</v>
      </c>
      <c r="C698" s="5">
        <v>7</v>
      </c>
      <c r="D698" s="5">
        <v>74</v>
      </c>
      <c r="E698" s="5" t="s">
        <v>15</v>
      </c>
      <c r="F698" s="5">
        <v>22</v>
      </c>
      <c r="G698" s="5">
        <v>55</v>
      </c>
      <c r="H698" s="5" t="s">
        <v>14</v>
      </c>
      <c r="I698" s="5">
        <v>7</v>
      </c>
      <c r="J698" s="5">
        <f>Table13[[#This Row],[ quantity_sold]]*Table13[[#This Row],[ sales_price]]</f>
        <v>518</v>
      </c>
      <c r="K698" s="5" t="str">
        <f>TEXT(Table13[[#This Row],[date]],"yyy")</f>
        <v>2021</v>
      </c>
      <c r="L698" s="5" t="str">
        <f>TEXT(Table13[[#This Row],[date]],"mmm")</f>
        <v>Nov</v>
      </c>
    </row>
    <row r="699" spans="1:12" x14ac:dyDescent="0.25">
      <c r="A699" s="6">
        <v>44528</v>
      </c>
      <c r="B699" s="5">
        <v>32</v>
      </c>
      <c r="C699" s="5">
        <v>55</v>
      </c>
      <c r="D699" s="5">
        <v>39</v>
      </c>
      <c r="E699" s="5" t="s">
        <v>10</v>
      </c>
      <c r="F699" s="5">
        <v>23</v>
      </c>
      <c r="G699" s="5">
        <v>60</v>
      </c>
      <c r="H699" s="5" t="s">
        <v>11</v>
      </c>
      <c r="I699" s="5">
        <v>8</v>
      </c>
      <c r="J699" s="5">
        <f>Table13[[#This Row],[ quantity_sold]]*Table13[[#This Row],[ sales_price]]</f>
        <v>2145</v>
      </c>
      <c r="K699" s="5" t="str">
        <f>TEXT(Table13[[#This Row],[date]],"yyy")</f>
        <v>2021</v>
      </c>
      <c r="L699" s="5" t="str">
        <f>TEXT(Table13[[#This Row],[date]],"mmm")</f>
        <v>Nov</v>
      </c>
    </row>
    <row r="700" spans="1:12" x14ac:dyDescent="0.25">
      <c r="A700" s="6">
        <v>44529</v>
      </c>
      <c r="B700" s="5">
        <v>11</v>
      </c>
      <c r="C700" s="5">
        <v>74</v>
      </c>
      <c r="D700" s="5">
        <v>26</v>
      </c>
      <c r="E700" s="5" t="s">
        <v>15</v>
      </c>
      <c r="F700" s="5">
        <v>24</v>
      </c>
      <c r="G700" s="5">
        <v>29</v>
      </c>
      <c r="H700" s="5" t="s">
        <v>11</v>
      </c>
      <c r="I700" s="5">
        <v>4</v>
      </c>
      <c r="J700" s="5">
        <f>Table13[[#This Row],[ quantity_sold]]*Table13[[#This Row],[ sales_price]]</f>
        <v>1924</v>
      </c>
      <c r="K700" s="5" t="str">
        <f>TEXT(Table13[[#This Row],[date]],"yyy")</f>
        <v>2021</v>
      </c>
      <c r="L700" s="5" t="str">
        <f>TEXT(Table13[[#This Row],[date]],"mmm")</f>
        <v>Nov</v>
      </c>
    </row>
    <row r="701" spans="1:12" x14ac:dyDescent="0.25">
      <c r="A701" s="6">
        <v>44530</v>
      </c>
      <c r="B701" s="5">
        <v>33</v>
      </c>
      <c r="C701" s="5">
        <v>39</v>
      </c>
      <c r="D701" s="5">
        <v>51</v>
      </c>
      <c r="E701" s="5" t="s">
        <v>10</v>
      </c>
      <c r="F701" s="5">
        <v>25</v>
      </c>
      <c r="G701" s="5">
        <v>36</v>
      </c>
      <c r="H701" s="5" t="s">
        <v>11</v>
      </c>
      <c r="I701" s="5">
        <v>9</v>
      </c>
      <c r="J701" s="5">
        <f>Table13[[#This Row],[ quantity_sold]]*Table13[[#This Row],[ sales_price]]</f>
        <v>1989</v>
      </c>
      <c r="K701" s="5" t="str">
        <f>TEXT(Table13[[#This Row],[date]],"yyy")</f>
        <v>2021</v>
      </c>
      <c r="L701" s="5" t="str">
        <f>TEXT(Table13[[#This Row],[date]],"mmm")</f>
        <v>Nov</v>
      </c>
    </row>
    <row r="702" spans="1:12" x14ac:dyDescent="0.25">
      <c r="A702" s="6">
        <v>44531</v>
      </c>
      <c r="B702" s="5">
        <v>26</v>
      </c>
      <c r="C702" s="5">
        <v>112</v>
      </c>
      <c r="D702" s="5">
        <v>13</v>
      </c>
      <c r="E702" s="5" t="s">
        <v>10</v>
      </c>
      <c r="F702" s="5">
        <v>1</v>
      </c>
      <c r="G702" s="5">
        <v>25</v>
      </c>
      <c r="H702" s="5" t="s">
        <v>11</v>
      </c>
      <c r="I702" s="5">
        <v>1</v>
      </c>
      <c r="J702" s="5">
        <f>Table13[[#This Row],[ quantity_sold]]*Table13[[#This Row],[ sales_price]]</f>
        <v>1456</v>
      </c>
      <c r="K702" s="5" t="str">
        <f>TEXT(Table13[[#This Row],[date]],"yyy")</f>
        <v>2021</v>
      </c>
      <c r="L702" s="5" t="str">
        <f>TEXT(Table13[[#This Row],[date]],"mmm")</f>
        <v>Dec</v>
      </c>
    </row>
    <row r="703" spans="1:12" x14ac:dyDescent="0.25">
      <c r="A703" s="6">
        <v>44532</v>
      </c>
      <c r="B703" s="5">
        <v>51</v>
      </c>
      <c r="C703" s="5">
        <v>323</v>
      </c>
      <c r="D703" s="5">
        <v>17</v>
      </c>
      <c r="E703" s="5" t="s">
        <v>12</v>
      </c>
      <c r="F703" s="5">
        <v>2</v>
      </c>
      <c r="G703" s="5">
        <v>33</v>
      </c>
      <c r="H703" s="5" t="s">
        <v>11</v>
      </c>
      <c r="I703" s="5">
        <v>1</v>
      </c>
      <c r="J703" s="5">
        <f>Table13[[#This Row],[ quantity_sold]]*Table13[[#This Row],[ sales_price]]</f>
        <v>5491</v>
      </c>
      <c r="K703" s="5" t="str">
        <f>TEXT(Table13[[#This Row],[date]],"yyy")</f>
        <v>2021</v>
      </c>
      <c r="L703" s="5" t="str">
        <f>TEXT(Table13[[#This Row],[date]],"mmm")</f>
        <v>Dec</v>
      </c>
    </row>
    <row r="704" spans="1:12" x14ac:dyDescent="0.25">
      <c r="A704" s="6">
        <v>44533</v>
      </c>
      <c r="B704" s="5">
        <v>13</v>
      </c>
      <c r="C704" s="5">
        <v>223</v>
      </c>
      <c r="D704" s="5">
        <v>44</v>
      </c>
      <c r="E704" s="5" t="s">
        <v>13</v>
      </c>
      <c r="F704" s="5">
        <v>3</v>
      </c>
      <c r="G704" s="5">
        <v>52</v>
      </c>
      <c r="H704" s="5" t="s">
        <v>14</v>
      </c>
      <c r="I704" s="5">
        <v>2</v>
      </c>
      <c r="J704" s="5">
        <f>Table13[[#This Row],[ quantity_sold]]*Table13[[#This Row],[ sales_price]]</f>
        <v>9812</v>
      </c>
      <c r="K704" s="5" t="str">
        <f>TEXT(Table13[[#This Row],[date]],"yyy")</f>
        <v>2021</v>
      </c>
      <c r="L704" s="5" t="str">
        <f>TEXT(Table13[[#This Row],[date]],"mmm")</f>
        <v>Dec</v>
      </c>
    </row>
    <row r="705" spans="1:12" x14ac:dyDescent="0.25">
      <c r="A705" s="6">
        <v>44534</v>
      </c>
      <c r="B705" s="5">
        <v>17</v>
      </c>
      <c r="C705" s="5">
        <v>43</v>
      </c>
      <c r="D705" s="5">
        <v>7</v>
      </c>
      <c r="E705" s="5" t="s">
        <v>15</v>
      </c>
      <c r="F705" s="5">
        <v>4</v>
      </c>
      <c r="G705" s="5">
        <v>29</v>
      </c>
      <c r="H705" s="5" t="s">
        <v>11</v>
      </c>
      <c r="I705" s="5">
        <v>2</v>
      </c>
      <c r="J705" s="5">
        <f>Table13[[#This Row],[ quantity_sold]]*Table13[[#This Row],[ sales_price]]</f>
        <v>301</v>
      </c>
      <c r="K705" s="5" t="str">
        <f>TEXT(Table13[[#This Row],[date]],"yyy")</f>
        <v>2021</v>
      </c>
      <c r="L705" s="5" t="str">
        <f>TEXT(Table13[[#This Row],[date]],"mmm")</f>
        <v>Dec</v>
      </c>
    </row>
    <row r="706" spans="1:12" x14ac:dyDescent="0.25">
      <c r="A706" s="6">
        <v>44535</v>
      </c>
      <c r="B706" s="5">
        <v>22</v>
      </c>
      <c r="C706" s="5">
        <v>643</v>
      </c>
      <c r="D706" s="5">
        <v>55</v>
      </c>
      <c r="E706" s="5" t="s">
        <v>16</v>
      </c>
      <c r="F706" s="5">
        <v>5</v>
      </c>
      <c r="G706" s="5">
        <v>36</v>
      </c>
      <c r="H706" s="5" t="s">
        <v>11</v>
      </c>
      <c r="I706" s="5">
        <v>1</v>
      </c>
      <c r="J706" s="5">
        <f>Table13[[#This Row],[ quantity_sold]]*Table13[[#This Row],[ sales_price]]</f>
        <v>35365</v>
      </c>
      <c r="K706" s="5" t="str">
        <f>TEXT(Table13[[#This Row],[date]],"yyy")</f>
        <v>2021</v>
      </c>
      <c r="L706" s="5" t="str">
        <f>TEXT(Table13[[#This Row],[date]],"mmm")</f>
        <v>Dec</v>
      </c>
    </row>
    <row r="707" spans="1:12" x14ac:dyDescent="0.25">
      <c r="A707" s="6">
        <v>44536</v>
      </c>
      <c r="B707" s="5">
        <v>32</v>
      </c>
      <c r="C707" s="5">
        <v>33</v>
      </c>
      <c r="D707" s="5">
        <v>74</v>
      </c>
      <c r="E707" s="5" t="s">
        <v>16</v>
      </c>
      <c r="F707" s="5">
        <v>6</v>
      </c>
      <c r="G707" s="5">
        <v>37</v>
      </c>
      <c r="H707" s="5" t="s">
        <v>11</v>
      </c>
      <c r="I707" s="5">
        <v>5</v>
      </c>
      <c r="J707" s="5">
        <f>Table13[[#This Row],[ quantity_sold]]*Table13[[#This Row],[ sales_price]]</f>
        <v>2442</v>
      </c>
      <c r="K707" s="5" t="str">
        <f>TEXT(Table13[[#This Row],[date]],"yyy")</f>
        <v>2021</v>
      </c>
      <c r="L707" s="5" t="str">
        <f>TEXT(Table13[[#This Row],[date]],"mmm")</f>
        <v>Dec</v>
      </c>
    </row>
    <row r="708" spans="1:12" x14ac:dyDescent="0.25">
      <c r="A708" s="6">
        <v>44537</v>
      </c>
      <c r="B708" s="5">
        <v>11</v>
      </c>
      <c r="C708" s="5">
        <v>26</v>
      </c>
      <c r="D708" s="5">
        <v>39</v>
      </c>
      <c r="E708" s="5" t="s">
        <v>16</v>
      </c>
      <c r="F708" s="5">
        <v>7</v>
      </c>
      <c r="G708" s="5">
        <v>42</v>
      </c>
      <c r="H708" s="5" t="s">
        <v>14</v>
      </c>
      <c r="I708" s="5">
        <v>6</v>
      </c>
      <c r="J708" s="5">
        <f>Table13[[#This Row],[ quantity_sold]]*Table13[[#This Row],[ sales_price]]</f>
        <v>1014</v>
      </c>
      <c r="K708" s="5" t="str">
        <f>TEXT(Table13[[#This Row],[date]],"yyy")</f>
        <v>2021</v>
      </c>
      <c r="L708" s="5" t="str">
        <f>TEXT(Table13[[#This Row],[date]],"mmm")</f>
        <v>Dec</v>
      </c>
    </row>
    <row r="709" spans="1:12" x14ac:dyDescent="0.25">
      <c r="A709" s="6">
        <v>44538</v>
      </c>
      <c r="B709" s="5">
        <v>33</v>
      </c>
      <c r="C709" s="5">
        <v>51</v>
      </c>
      <c r="D709" s="5">
        <v>112</v>
      </c>
      <c r="E709" s="5" t="s">
        <v>16</v>
      </c>
      <c r="F709" s="5">
        <v>8</v>
      </c>
      <c r="G709" s="5">
        <v>23</v>
      </c>
      <c r="H709" s="5" t="s">
        <v>14</v>
      </c>
      <c r="I709" s="5">
        <v>8</v>
      </c>
      <c r="J709" s="5">
        <f>Table13[[#This Row],[ quantity_sold]]*Table13[[#This Row],[ sales_price]]</f>
        <v>5712</v>
      </c>
      <c r="K709" s="5" t="str">
        <f>TEXT(Table13[[#This Row],[date]],"yyy")</f>
        <v>2021</v>
      </c>
      <c r="L709" s="5" t="str">
        <f>TEXT(Table13[[#This Row],[date]],"mmm")</f>
        <v>Dec</v>
      </c>
    </row>
    <row r="710" spans="1:12" x14ac:dyDescent="0.25">
      <c r="A710" s="6">
        <v>44539</v>
      </c>
      <c r="B710" s="5">
        <v>26</v>
      </c>
      <c r="C710" s="5">
        <v>22</v>
      </c>
      <c r="D710" s="5">
        <v>323</v>
      </c>
      <c r="E710" s="5" t="s">
        <v>15</v>
      </c>
      <c r="F710" s="5">
        <v>9</v>
      </c>
      <c r="G710" s="5">
        <v>23</v>
      </c>
      <c r="H710" s="5" t="s">
        <v>11</v>
      </c>
      <c r="I710" s="5">
        <v>5</v>
      </c>
      <c r="J710" s="5">
        <f>Table13[[#This Row],[ quantity_sold]]*Table13[[#This Row],[ sales_price]]</f>
        <v>7106</v>
      </c>
      <c r="K710" s="5" t="str">
        <f>TEXT(Table13[[#This Row],[date]],"yyy")</f>
        <v>2021</v>
      </c>
      <c r="L710" s="5" t="str">
        <f>TEXT(Table13[[#This Row],[date]],"mmm")</f>
        <v>Dec</v>
      </c>
    </row>
    <row r="711" spans="1:12" x14ac:dyDescent="0.25">
      <c r="A711" s="6">
        <v>44540</v>
      </c>
      <c r="B711" s="5">
        <v>51</v>
      </c>
      <c r="C711" s="5">
        <v>44</v>
      </c>
      <c r="D711" s="5">
        <v>223</v>
      </c>
      <c r="E711" s="5" t="s">
        <v>12</v>
      </c>
      <c r="F711" s="5">
        <v>10</v>
      </c>
      <c r="G711" s="5">
        <v>65</v>
      </c>
      <c r="H711" s="5" t="s">
        <v>14</v>
      </c>
      <c r="I711" s="5">
        <v>4</v>
      </c>
      <c r="J711" s="5">
        <f>Table13[[#This Row],[ quantity_sold]]*Table13[[#This Row],[ sales_price]]</f>
        <v>9812</v>
      </c>
      <c r="K711" s="5" t="str">
        <f>TEXT(Table13[[#This Row],[date]],"yyy")</f>
        <v>2021</v>
      </c>
      <c r="L711" s="5" t="str">
        <f>TEXT(Table13[[#This Row],[date]],"mmm")</f>
        <v>Dec</v>
      </c>
    </row>
    <row r="712" spans="1:12" x14ac:dyDescent="0.25">
      <c r="A712" s="6">
        <v>44541</v>
      </c>
      <c r="B712" s="5">
        <v>13</v>
      </c>
      <c r="C712" s="5">
        <v>7</v>
      </c>
      <c r="D712" s="5">
        <v>43</v>
      </c>
      <c r="E712" s="5" t="s">
        <v>12</v>
      </c>
      <c r="F712" s="5">
        <v>11</v>
      </c>
      <c r="G712" s="5">
        <v>55</v>
      </c>
      <c r="H712" s="5" t="s">
        <v>11</v>
      </c>
      <c r="I712" s="5">
        <v>3</v>
      </c>
      <c r="J712" s="5">
        <f>Table13[[#This Row],[ quantity_sold]]*Table13[[#This Row],[ sales_price]]</f>
        <v>301</v>
      </c>
      <c r="K712" s="5" t="str">
        <f>TEXT(Table13[[#This Row],[date]],"yyy")</f>
        <v>2021</v>
      </c>
      <c r="L712" s="5" t="str">
        <f>TEXT(Table13[[#This Row],[date]],"mmm")</f>
        <v>Dec</v>
      </c>
    </row>
    <row r="713" spans="1:12" x14ac:dyDescent="0.25">
      <c r="A713" s="6">
        <v>44542</v>
      </c>
      <c r="B713" s="5">
        <v>17</v>
      </c>
      <c r="C713" s="5">
        <v>55</v>
      </c>
      <c r="D713" s="5">
        <v>44</v>
      </c>
      <c r="E713" s="5" t="s">
        <v>15</v>
      </c>
      <c r="F713" s="5">
        <v>12</v>
      </c>
      <c r="G713" s="5">
        <v>60</v>
      </c>
      <c r="H713" s="5" t="s">
        <v>11</v>
      </c>
      <c r="I713" s="5">
        <v>3</v>
      </c>
      <c r="J713" s="5">
        <f>Table13[[#This Row],[ quantity_sold]]*Table13[[#This Row],[ sales_price]]</f>
        <v>2420</v>
      </c>
      <c r="K713" s="5" t="str">
        <f>TEXT(Table13[[#This Row],[date]],"yyy")</f>
        <v>2021</v>
      </c>
      <c r="L713" s="5" t="str">
        <f>TEXT(Table13[[#This Row],[date]],"mmm")</f>
        <v>Dec</v>
      </c>
    </row>
    <row r="714" spans="1:12" x14ac:dyDescent="0.25">
      <c r="A714" s="6">
        <v>44543</v>
      </c>
      <c r="B714" s="5">
        <v>22</v>
      </c>
      <c r="C714" s="5">
        <v>74</v>
      </c>
      <c r="D714" s="5">
        <v>7</v>
      </c>
      <c r="E714" s="5" t="s">
        <v>15</v>
      </c>
      <c r="F714" s="5">
        <v>13</v>
      </c>
      <c r="G714" s="5">
        <v>49</v>
      </c>
      <c r="H714" s="5" t="s">
        <v>14</v>
      </c>
      <c r="I714" s="5">
        <v>2</v>
      </c>
      <c r="J714" s="5">
        <f>Table13[[#This Row],[ quantity_sold]]*Table13[[#This Row],[ sales_price]]</f>
        <v>518</v>
      </c>
      <c r="K714" s="5" t="str">
        <f>TEXT(Table13[[#This Row],[date]],"yyy")</f>
        <v>2021</v>
      </c>
      <c r="L714" s="5" t="str">
        <f>TEXT(Table13[[#This Row],[date]],"mmm")</f>
        <v>Dec</v>
      </c>
    </row>
    <row r="715" spans="1:12" x14ac:dyDescent="0.25">
      <c r="A715" s="6">
        <v>44544</v>
      </c>
      <c r="B715" s="5">
        <v>32</v>
      </c>
      <c r="C715" s="5">
        <v>39</v>
      </c>
      <c r="D715" s="5">
        <v>55</v>
      </c>
      <c r="E715" s="5" t="s">
        <v>12</v>
      </c>
      <c r="F715" s="5">
        <v>14</v>
      </c>
      <c r="G715" s="5">
        <v>29</v>
      </c>
      <c r="H715" s="5" t="s">
        <v>11</v>
      </c>
      <c r="I715" s="5">
        <v>8</v>
      </c>
      <c r="J715" s="5">
        <f>Table13[[#This Row],[ quantity_sold]]*Table13[[#This Row],[ sales_price]]</f>
        <v>2145</v>
      </c>
      <c r="K715" s="5" t="str">
        <f>TEXT(Table13[[#This Row],[date]],"yyy")</f>
        <v>2021</v>
      </c>
      <c r="L715" s="5" t="str">
        <f>TEXT(Table13[[#This Row],[date]],"mmm")</f>
        <v>Dec</v>
      </c>
    </row>
    <row r="716" spans="1:12" x14ac:dyDescent="0.25">
      <c r="A716" s="6">
        <v>44545</v>
      </c>
      <c r="B716" s="5">
        <v>11</v>
      </c>
      <c r="C716" s="5">
        <v>112</v>
      </c>
      <c r="D716" s="5">
        <v>74</v>
      </c>
      <c r="E716" s="5" t="s">
        <v>10</v>
      </c>
      <c r="F716" s="5">
        <v>15</v>
      </c>
      <c r="G716" s="5">
        <v>36</v>
      </c>
      <c r="H716" s="5" t="s">
        <v>11</v>
      </c>
      <c r="I716" s="5">
        <v>7</v>
      </c>
      <c r="J716" s="5">
        <f>Table13[[#This Row],[ quantity_sold]]*Table13[[#This Row],[ sales_price]]</f>
        <v>8288</v>
      </c>
      <c r="K716" s="5" t="str">
        <f>TEXT(Table13[[#This Row],[date]],"yyy")</f>
        <v>2021</v>
      </c>
      <c r="L716" s="5" t="str">
        <f>TEXT(Table13[[#This Row],[date]],"mmm")</f>
        <v>Dec</v>
      </c>
    </row>
    <row r="717" spans="1:12" x14ac:dyDescent="0.25">
      <c r="A717" s="6">
        <v>44546</v>
      </c>
      <c r="B717" s="5">
        <v>33</v>
      </c>
      <c r="C717" s="5">
        <v>323</v>
      </c>
      <c r="D717" s="5">
        <v>39</v>
      </c>
      <c r="E717" s="5" t="s">
        <v>12</v>
      </c>
      <c r="F717" s="5">
        <v>16</v>
      </c>
      <c r="G717" s="5">
        <v>37</v>
      </c>
      <c r="H717" s="5" t="s">
        <v>11</v>
      </c>
      <c r="I717" s="5">
        <v>5</v>
      </c>
      <c r="J717" s="5">
        <f>Table13[[#This Row],[ quantity_sold]]*Table13[[#This Row],[ sales_price]]</f>
        <v>12597</v>
      </c>
      <c r="K717" s="5" t="str">
        <f>TEXT(Table13[[#This Row],[date]],"yyy")</f>
        <v>2021</v>
      </c>
      <c r="L717" s="5" t="str">
        <f>TEXT(Table13[[#This Row],[date]],"mmm")</f>
        <v>Dec</v>
      </c>
    </row>
    <row r="718" spans="1:12" x14ac:dyDescent="0.25">
      <c r="A718" s="6">
        <v>44547</v>
      </c>
      <c r="B718" s="5">
        <v>26</v>
      </c>
      <c r="C718" s="5">
        <v>223</v>
      </c>
      <c r="D718" s="5">
        <v>26</v>
      </c>
      <c r="E718" s="5" t="s">
        <v>13</v>
      </c>
      <c r="F718" s="5">
        <v>17</v>
      </c>
      <c r="G718" s="5">
        <v>25</v>
      </c>
      <c r="H718" s="5" t="s">
        <v>11</v>
      </c>
      <c r="I718" s="5">
        <v>4</v>
      </c>
      <c r="J718" s="5">
        <f>Table13[[#This Row],[ quantity_sold]]*Table13[[#This Row],[ sales_price]]</f>
        <v>5798</v>
      </c>
      <c r="K718" s="5" t="str">
        <f>TEXT(Table13[[#This Row],[date]],"yyy")</f>
        <v>2021</v>
      </c>
      <c r="L718" s="5" t="str">
        <f>TEXT(Table13[[#This Row],[date]],"mmm")</f>
        <v>Dec</v>
      </c>
    </row>
    <row r="719" spans="1:12" x14ac:dyDescent="0.25">
      <c r="A719" s="6">
        <v>44548</v>
      </c>
      <c r="B719" s="5">
        <v>51</v>
      </c>
      <c r="C719" s="5">
        <v>43</v>
      </c>
      <c r="D719" s="5">
        <v>51</v>
      </c>
      <c r="E719" s="5" t="s">
        <v>15</v>
      </c>
      <c r="F719" s="5">
        <v>18</v>
      </c>
      <c r="G719" s="5">
        <v>33</v>
      </c>
      <c r="H719" s="5" t="s">
        <v>11</v>
      </c>
      <c r="I719" s="5">
        <v>7</v>
      </c>
      <c r="J719" s="5">
        <f>Table13[[#This Row],[ quantity_sold]]*Table13[[#This Row],[ sales_price]]</f>
        <v>2193</v>
      </c>
      <c r="K719" s="5" t="str">
        <f>TEXT(Table13[[#This Row],[date]],"yyy")</f>
        <v>2021</v>
      </c>
      <c r="L719" s="5" t="str">
        <f>TEXT(Table13[[#This Row],[date]],"mmm")</f>
        <v>Dec</v>
      </c>
    </row>
    <row r="720" spans="1:12" x14ac:dyDescent="0.25">
      <c r="A720" s="6">
        <v>44549</v>
      </c>
      <c r="B720" s="5">
        <v>13</v>
      </c>
      <c r="C720" s="5">
        <v>643</v>
      </c>
      <c r="D720" s="5">
        <v>13</v>
      </c>
      <c r="E720" s="5" t="s">
        <v>16</v>
      </c>
      <c r="F720" s="5">
        <v>19</v>
      </c>
      <c r="G720" s="5">
        <v>52</v>
      </c>
      <c r="H720" s="5" t="s">
        <v>14</v>
      </c>
      <c r="I720" s="5">
        <v>7</v>
      </c>
      <c r="J720" s="5">
        <f>Table13[[#This Row],[ quantity_sold]]*Table13[[#This Row],[ sales_price]]</f>
        <v>8359</v>
      </c>
      <c r="K720" s="5" t="str">
        <f>TEXT(Table13[[#This Row],[date]],"yyy")</f>
        <v>2021</v>
      </c>
      <c r="L720" s="5" t="str">
        <f>TEXT(Table13[[#This Row],[date]],"mmm")</f>
        <v>Dec</v>
      </c>
    </row>
    <row r="721" spans="1:12" x14ac:dyDescent="0.25">
      <c r="A721" s="6">
        <v>44550</v>
      </c>
      <c r="B721" s="5">
        <v>17</v>
      </c>
      <c r="C721" s="5">
        <v>33</v>
      </c>
      <c r="D721" s="5">
        <v>17</v>
      </c>
      <c r="E721" s="5" t="s">
        <v>15</v>
      </c>
      <c r="F721" s="5">
        <v>20</v>
      </c>
      <c r="G721" s="5">
        <v>23</v>
      </c>
      <c r="H721" s="5" t="s">
        <v>14</v>
      </c>
      <c r="I721" s="5">
        <v>8</v>
      </c>
      <c r="J721" s="5">
        <f>Table13[[#This Row],[ quantity_sold]]*Table13[[#This Row],[ sales_price]]</f>
        <v>561</v>
      </c>
      <c r="K721" s="5" t="str">
        <f>TEXT(Table13[[#This Row],[date]],"yyy")</f>
        <v>2021</v>
      </c>
      <c r="L721" s="5" t="str">
        <f>TEXT(Table13[[#This Row],[date]],"mmm")</f>
        <v>Dec</v>
      </c>
    </row>
    <row r="722" spans="1:12" x14ac:dyDescent="0.25">
      <c r="A722" s="6">
        <v>44551</v>
      </c>
      <c r="B722" s="5">
        <v>22</v>
      </c>
      <c r="C722" s="5">
        <v>26</v>
      </c>
      <c r="D722" s="5">
        <v>44</v>
      </c>
      <c r="E722" s="5" t="s">
        <v>15</v>
      </c>
      <c r="F722" s="5">
        <v>21</v>
      </c>
      <c r="G722" s="5">
        <v>65</v>
      </c>
      <c r="H722" s="5" t="s">
        <v>14</v>
      </c>
      <c r="I722" s="5">
        <v>4</v>
      </c>
      <c r="J722" s="5">
        <f>Table13[[#This Row],[ quantity_sold]]*Table13[[#This Row],[ sales_price]]</f>
        <v>1144</v>
      </c>
      <c r="K722" s="5" t="str">
        <f>TEXT(Table13[[#This Row],[date]],"yyy")</f>
        <v>2021</v>
      </c>
      <c r="L722" s="5" t="str">
        <f>TEXT(Table13[[#This Row],[date]],"mmm")</f>
        <v>Dec</v>
      </c>
    </row>
    <row r="723" spans="1:12" x14ac:dyDescent="0.25">
      <c r="A723" s="6">
        <v>44552</v>
      </c>
      <c r="B723" s="5">
        <v>32</v>
      </c>
      <c r="C723" s="5">
        <v>51</v>
      </c>
      <c r="D723" s="5">
        <v>7</v>
      </c>
      <c r="E723" s="5" t="s">
        <v>15</v>
      </c>
      <c r="F723" s="5">
        <v>22</v>
      </c>
      <c r="G723" s="5">
        <v>55</v>
      </c>
      <c r="H723" s="5" t="s">
        <v>14</v>
      </c>
      <c r="I723" s="5">
        <v>9</v>
      </c>
      <c r="J723" s="5">
        <f>Table13[[#This Row],[ quantity_sold]]*Table13[[#This Row],[ sales_price]]</f>
        <v>357</v>
      </c>
      <c r="K723" s="5" t="str">
        <f>TEXT(Table13[[#This Row],[date]],"yyy")</f>
        <v>2021</v>
      </c>
      <c r="L723" s="5" t="str">
        <f>TEXT(Table13[[#This Row],[date]],"mmm")</f>
        <v>Dec</v>
      </c>
    </row>
    <row r="724" spans="1:12" x14ac:dyDescent="0.25">
      <c r="A724" s="6">
        <v>44553</v>
      </c>
      <c r="B724" s="5">
        <v>11</v>
      </c>
      <c r="C724" s="5">
        <v>22</v>
      </c>
      <c r="D724" s="5">
        <v>55</v>
      </c>
      <c r="E724" s="5" t="s">
        <v>15</v>
      </c>
      <c r="F724" s="5">
        <v>23</v>
      </c>
      <c r="G724" s="5">
        <v>60</v>
      </c>
      <c r="H724" s="5" t="s">
        <v>11</v>
      </c>
      <c r="I724" s="5">
        <v>1</v>
      </c>
      <c r="J724" s="5">
        <f>Table13[[#This Row],[ quantity_sold]]*Table13[[#This Row],[ sales_price]]</f>
        <v>1210</v>
      </c>
      <c r="K724" s="5" t="str">
        <f>TEXT(Table13[[#This Row],[date]],"yyy")</f>
        <v>2021</v>
      </c>
      <c r="L724" s="5" t="str">
        <f>TEXT(Table13[[#This Row],[date]],"mmm")</f>
        <v>Dec</v>
      </c>
    </row>
    <row r="725" spans="1:12" x14ac:dyDescent="0.25">
      <c r="A725" s="6">
        <v>44554</v>
      </c>
      <c r="B725" s="5">
        <v>33</v>
      </c>
      <c r="C725" s="5">
        <v>44</v>
      </c>
      <c r="D725" s="5">
        <v>74</v>
      </c>
      <c r="E725" s="5" t="s">
        <v>10</v>
      </c>
      <c r="F725" s="5">
        <v>24</v>
      </c>
      <c r="G725" s="5">
        <v>29</v>
      </c>
      <c r="H725" s="5" t="s">
        <v>11</v>
      </c>
      <c r="I725" s="5">
        <v>1</v>
      </c>
      <c r="J725" s="5">
        <f>Table13[[#This Row],[ quantity_sold]]*Table13[[#This Row],[ sales_price]]</f>
        <v>3256</v>
      </c>
      <c r="K725" s="5" t="str">
        <f>TEXT(Table13[[#This Row],[date]],"yyy")</f>
        <v>2021</v>
      </c>
      <c r="L725" s="5" t="str">
        <f>TEXT(Table13[[#This Row],[date]],"mmm")</f>
        <v>Dec</v>
      </c>
    </row>
    <row r="726" spans="1:12" x14ac:dyDescent="0.25">
      <c r="A726" s="6">
        <v>44555</v>
      </c>
      <c r="B726" s="5">
        <v>26</v>
      </c>
      <c r="C726" s="5">
        <v>7</v>
      </c>
      <c r="D726" s="5">
        <v>39</v>
      </c>
      <c r="E726" s="5" t="s">
        <v>15</v>
      </c>
      <c r="F726" s="5">
        <v>25</v>
      </c>
      <c r="G726" s="5">
        <v>36</v>
      </c>
      <c r="H726" s="5" t="s">
        <v>11</v>
      </c>
      <c r="I726" s="5">
        <v>2</v>
      </c>
      <c r="J726" s="5">
        <f>Table13[[#This Row],[ quantity_sold]]*Table13[[#This Row],[ sales_price]]</f>
        <v>273</v>
      </c>
      <c r="K726" s="5" t="str">
        <f>TEXT(Table13[[#This Row],[date]],"yyy")</f>
        <v>2021</v>
      </c>
      <c r="L726" s="5" t="str">
        <f>TEXT(Table13[[#This Row],[date]],"mmm")</f>
        <v>Dec</v>
      </c>
    </row>
    <row r="727" spans="1:12" x14ac:dyDescent="0.25">
      <c r="A727" s="6">
        <v>44556</v>
      </c>
      <c r="B727" s="5">
        <v>51</v>
      </c>
      <c r="C727" s="5">
        <v>55</v>
      </c>
      <c r="D727" s="5">
        <v>112</v>
      </c>
      <c r="E727" s="5" t="s">
        <v>10</v>
      </c>
      <c r="F727" s="5">
        <v>1</v>
      </c>
      <c r="G727" s="5">
        <v>25</v>
      </c>
      <c r="H727" s="5" t="s">
        <v>11</v>
      </c>
      <c r="I727" s="5">
        <v>2</v>
      </c>
      <c r="J727" s="5">
        <f>Table13[[#This Row],[ quantity_sold]]*Table13[[#This Row],[ sales_price]]</f>
        <v>6160</v>
      </c>
      <c r="K727" s="5" t="str">
        <f>TEXT(Table13[[#This Row],[date]],"yyy")</f>
        <v>2021</v>
      </c>
      <c r="L727" s="5" t="str">
        <f>TEXT(Table13[[#This Row],[date]],"mmm")</f>
        <v>Dec</v>
      </c>
    </row>
    <row r="728" spans="1:12" x14ac:dyDescent="0.25">
      <c r="A728" s="6">
        <v>44557</v>
      </c>
      <c r="B728" s="5">
        <v>13</v>
      </c>
      <c r="C728" s="5">
        <v>74</v>
      </c>
      <c r="D728" s="5">
        <v>323</v>
      </c>
      <c r="E728" s="5" t="s">
        <v>15</v>
      </c>
      <c r="F728" s="5">
        <v>2</v>
      </c>
      <c r="G728" s="5">
        <v>33</v>
      </c>
      <c r="H728" s="5" t="s">
        <v>11</v>
      </c>
      <c r="I728" s="5">
        <v>1</v>
      </c>
      <c r="J728" s="5">
        <f>Table13[[#This Row],[ quantity_sold]]*Table13[[#This Row],[ sales_price]]</f>
        <v>23902</v>
      </c>
      <c r="K728" s="5" t="str">
        <f>TEXT(Table13[[#This Row],[date]],"yyy")</f>
        <v>2021</v>
      </c>
      <c r="L728" s="5" t="str">
        <f>TEXT(Table13[[#This Row],[date]],"mmm")</f>
        <v>Dec</v>
      </c>
    </row>
    <row r="729" spans="1:12" x14ac:dyDescent="0.25">
      <c r="A729" s="6">
        <v>44558</v>
      </c>
      <c r="B729" s="5">
        <v>17</v>
      </c>
      <c r="C729" s="5">
        <v>39</v>
      </c>
      <c r="D729" s="5">
        <v>223</v>
      </c>
      <c r="E729" s="5" t="s">
        <v>10</v>
      </c>
      <c r="F729" s="5">
        <v>3</v>
      </c>
      <c r="G729" s="5">
        <v>52</v>
      </c>
      <c r="H729" s="5" t="s">
        <v>14</v>
      </c>
      <c r="I729" s="5">
        <v>5</v>
      </c>
      <c r="J729" s="5">
        <f>Table13[[#This Row],[ quantity_sold]]*Table13[[#This Row],[ sales_price]]</f>
        <v>8697</v>
      </c>
      <c r="K729" s="5" t="str">
        <f>TEXT(Table13[[#This Row],[date]],"yyy")</f>
        <v>2021</v>
      </c>
      <c r="L729" s="5" t="str">
        <f>TEXT(Table13[[#This Row],[date]],"mmm")</f>
        <v>Dec</v>
      </c>
    </row>
    <row r="730" spans="1:12" x14ac:dyDescent="0.25">
      <c r="A730" s="6">
        <v>44559</v>
      </c>
      <c r="B730" s="5">
        <v>22</v>
      </c>
      <c r="C730" s="5">
        <v>112</v>
      </c>
      <c r="D730" s="5">
        <v>43</v>
      </c>
      <c r="E730" s="5" t="s">
        <v>10</v>
      </c>
      <c r="F730" s="5">
        <v>4</v>
      </c>
      <c r="G730" s="5">
        <v>29</v>
      </c>
      <c r="H730" s="5" t="s">
        <v>11</v>
      </c>
      <c r="I730" s="5">
        <v>6</v>
      </c>
      <c r="J730" s="5">
        <f>Table13[[#This Row],[ quantity_sold]]*Table13[[#This Row],[ sales_price]]</f>
        <v>4816</v>
      </c>
      <c r="K730" s="5" t="str">
        <f>TEXT(Table13[[#This Row],[date]],"yyy")</f>
        <v>2021</v>
      </c>
      <c r="L730" s="5" t="str">
        <f>TEXT(Table13[[#This Row],[date]],"mmm")</f>
        <v>Dec</v>
      </c>
    </row>
    <row r="731" spans="1:12" x14ac:dyDescent="0.25">
      <c r="A731" s="6">
        <v>44560</v>
      </c>
      <c r="B731" s="5">
        <v>32</v>
      </c>
      <c r="C731" s="5">
        <v>323</v>
      </c>
      <c r="D731" s="5">
        <v>44</v>
      </c>
      <c r="E731" s="5" t="s">
        <v>12</v>
      </c>
      <c r="F731" s="5">
        <v>5</v>
      </c>
      <c r="G731" s="5">
        <v>36</v>
      </c>
      <c r="H731" s="5" t="s">
        <v>11</v>
      </c>
      <c r="I731" s="5">
        <v>8</v>
      </c>
      <c r="J731" s="5">
        <f>Table13[[#This Row],[ quantity_sold]]*Table13[[#This Row],[ sales_price]]</f>
        <v>14212</v>
      </c>
      <c r="K731" s="5" t="str">
        <f>TEXT(Table13[[#This Row],[date]],"yyy")</f>
        <v>2021</v>
      </c>
      <c r="L731" s="5" t="str">
        <f>TEXT(Table13[[#This Row],[date]],"mmm")</f>
        <v>Dec</v>
      </c>
    </row>
    <row r="732" spans="1:12" x14ac:dyDescent="0.25">
      <c r="A732" s="6">
        <v>44561</v>
      </c>
      <c r="B732" s="5">
        <v>11</v>
      </c>
      <c r="C732" s="5">
        <v>223</v>
      </c>
      <c r="D732" s="5">
        <v>7</v>
      </c>
      <c r="E732" s="5" t="s">
        <v>13</v>
      </c>
      <c r="F732" s="5">
        <v>6</v>
      </c>
      <c r="G732" s="5">
        <v>37</v>
      </c>
      <c r="H732" s="5" t="s">
        <v>11</v>
      </c>
      <c r="I732" s="5">
        <v>5</v>
      </c>
      <c r="J732" s="5">
        <f>Table13[[#This Row],[ quantity_sold]]*Table13[[#This Row],[ sales_price]]</f>
        <v>1561</v>
      </c>
      <c r="K732" s="5" t="str">
        <f>TEXT(Table13[[#This Row],[date]],"yyy")</f>
        <v>2021</v>
      </c>
      <c r="L732" s="5" t="str">
        <f>TEXT(Table13[[#This Row],[date]],"mmm")</f>
        <v>Dec</v>
      </c>
    </row>
    <row r="733" spans="1:12" x14ac:dyDescent="0.25">
      <c r="A733" s="6">
        <v>44562</v>
      </c>
      <c r="B733" s="5">
        <v>33</v>
      </c>
      <c r="C733" s="5">
        <v>43</v>
      </c>
      <c r="D733" s="5">
        <v>55</v>
      </c>
      <c r="E733" s="5" t="s">
        <v>15</v>
      </c>
      <c r="F733" s="5">
        <v>7</v>
      </c>
      <c r="G733" s="5">
        <v>42</v>
      </c>
      <c r="H733" s="5" t="s">
        <v>14</v>
      </c>
      <c r="I733" s="5">
        <v>4</v>
      </c>
      <c r="J733" s="5">
        <f>Table13[[#This Row],[ quantity_sold]]*Table13[[#This Row],[ sales_price]]</f>
        <v>2365</v>
      </c>
      <c r="K733" s="5" t="str">
        <f>TEXT(Table13[[#This Row],[date]],"yyy")</f>
        <v>2022</v>
      </c>
      <c r="L733" s="5" t="str">
        <f>TEXT(Table13[[#This Row],[date]],"mmm")</f>
        <v>Jan</v>
      </c>
    </row>
    <row r="734" spans="1:12" x14ac:dyDescent="0.25">
      <c r="A734" s="6">
        <v>44563</v>
      </c>
      <c r="B734" s="5">
        <v>26</v>
      </c>
      <c r="C734" s="5">
        <v>643</v>
      </c>
      <c r="D734" s="5">
        <v>74</v>
      </c>
      <c r="E734" s="5" t="s">
        <v>16</v>
      </c>
      <c r="F734" s="5">
        <v>8</v>
      </c>
      <c r="G734" s="5">
        <v>23</v>
      </c>
      <c r="H734" s="5" t="s">
        <v>14</v>
      </c>
      <c r="I734" s="5">
        <v>3</v>
      </c>
      <c r="J734" s="5">
        <f>Table13[[#This Row],[ quantity_sold]]*Table13[[#This Row],[ sales_price]]</f>
        <v>47582</v>
      </c>
      <c r="K734" s="5" t="str">
        <f>TEXT(Table13[[#This Row],[date]],"yyy")</f>
        <v>2022</v>
      </c>
      <c r="L734" s="5" t="str">
        <f>TEXT(Table13[[#This Row],[date]],"mmm")</f>
        <v>Jan</v>
      </c>
    </row>
    <row r="735" spans="1:12" x14ac:dyDescent="0.25">
      <c r="A735" s="6">
        <v>44564</v>
      </c>
      <c r="B735" s="5">
        <v>51</v>
      </c>
      <c r="C735" s="5">
        <v>33</v>
      </c>
      <c r="D735" s="5">
        <v>39</v>
      </c>
      <c r="E735" s="5" t="s">
        <v>16</v>
      </c>
      <c r="F735" s="5">
        <v>9</v>
      </c>
      <c r="G735" s="5">
        <v>23</v>
      </c>
      <c r="H735" s="5" t="s">
        <v>11</v>
      </c>
      <c r="I735" s="5">
        <v>3</v>
      </c>
      <c r="J735" s="5">
        <f>Table13[[#This Row],[ quantity_sold]]*Table13[[#This Row],[ sales_price]]</f>
        <v>1287</v>
      </c>
      <c r="K735" s="5" t="str">
        <f>TEXT(Table13[[#This Row],[date]],"yyy")</f>
        <v>2022</v>
      </c>
      <c r="L735" s="5" t="str">
        <f>TEXT(Table13[[#This Row],[date]],"mmm")</f>
        <v>Jan</v>
      </c>
    </row>
    <row r="736" spans="1:12" x14ac:dyDescent="0.25">
      <c r="A736" s="6">
        <v>44565</v>
      </c>
      <c r="B736" s="5">
        <v>13</v>
      </c>
      <c r="C736" s="5">
        <v>26</v>
      </c>
      <c r="D736" s="5">
        <v>26</v>
      </c>
      <c r="E736" s="5" t="s">
        <v>16</v>
      </c>
      <c r="F736" s="5">
        <v>10</v>
      </c>
      <c r="G736" s="5">
        <v>65</v>
      </c>
      <c r="H736" s="5" t="s">
        <v>14</v>
      </c>
      <c r="I736" s="5">
        <v>2</v>
      </c>
      <c r="J736" s="5">
        <f>Table13[[#This Row],[ quantity_sold]]*Table13[[#This Row],[ sales_price]]</f>
        <v>676</v>
      </c>
      <c r="K736" s="5" t="str">
        <f>TEXT(Table13[[#This Row],[date]],"yyy")</f>
        <v>2022</v>
      </c>
      <c r="L736" s="5" t="str">
        <f>TEXT(Table13[[#This Row],[date]],"mmm")</f>
        <v>Jan</v>
      </c>
    </row>
    <row r="737" spans="1:12" x14ac:dyDescent="0.25">
      <c r="A737" s="6">
        <v>44566</v>
      </c>
      <c r="B737" s="5">
        <v>17</v>
      </c>
      <c r="C737" s="5">
        <v>51</v>
      </c>
      <c r="D737" s="5">
        <v>51</v>
      </c>
      <c r="E737" s="5" t="s">
        <v>16</v>
      </c>
      <c r="F737" s="5">
        <v>11</v>
      </c>
      <c r="G737" s="5">
        <v>55</v>
      </c>
      <c r="H737" s="5" t="s">
        <v>11</v>
      </c>
      <c r="I737" s="5">
        <v>8</v>
      </c>
      <c r="J737" s="5">
        <f>Table13[[#This Row],[ quantity_sold]]*Table13[[#This Row],[ sales_price]]</f>
        <v>2601</v>
      </c>
      <c r="K737" s="5" t="str">
        <f>TEXT(Table13[[#This Row],[date]],"yyy")</f>
        <v>2022</v>
      </c>
      <c r="L737" s="5" t="str">
        <f>TEXT(Table13[[#This Row],[date]],"mmm")</f>
        <v>Jan</v>
      </c>
    </row>
    <row r="738" spans="1:12" x14ac:dyDescent="0.25">
      <c r="A738" s="6">
        <v>44567</v>
      </c>
      <c r="B738" s="5">
        <v>22</v>
      </c>
      <c r="C738" s="5">
        <v>22</v>
      </c>
      <c r="D738" s="5">
        <v>13</v>
      </c>
      <c r="E738" s="5" t="s">
        <v>15</v>
      </c>
      <c r="F738" s="5">
        <v>12</v>
      </c>
      <c r="G738" s="5">
        <v>60</v>
      </c>
      <c r="H738" s="5" t="s">
        <v>11</v>
      </c>
      <c r="I738" s="5">
        <v>7</v>
      </c>
      <c r="J738" s="5">
        <f>Table13[[#This Row],[ quantity_sold]]*Table13[[#This Row],[ sales_price]]</f>
        <v>286</v>
      </c>
      <c r="K738" s="5" t="str">
        <f>TEXT(Table13[[#This Row],[date]],"yyy")</f>
        <v>2022</v>
      </c>
      <c r="L738" s="5" t="str">
        <f>TEXT(Table13[[#This Row],[date]],"mmm")</f>
        <v>Jan</v>
      </c>
    </row>
    <row r="739" spans="1:12" x14ac:dyDescent="0.25">
      <c r="A739" s="6">
        <v>44568</v>
      </c>
      <c r="B739" s="5">
        <v>32</v>
      </c>
      <c r="C739" s="5">
        <v>44</v>
      </c>
      <c r="D739" s="5">
        <v>17</v>
      </c>
      <c r="E739" s="5" t="s">
        <v>12</v>
      </c>
      <c r="F739" s="5">
        <v>13</v>
      </c>
      <c r="G739" s="5">
        <v>49</v>
      </c>
      <c r="H739" s="5" t="s">
        <v>14</v>
      </c>
      <c r="I739" s="5">
        <v>5</v>
      </c>
      <c r="J739" s="5">
        <f>Table13[[#This Row],[ quantity_sold]]*Table13[[#This Row],[ sales_price]]</f>
        <v>748</v>
      </c>
      <c r="K739" s="5" t="str">
        <f>TEXT(Table13[[#This Row],[date]],"yyy")</f>
        <v>2022</v>
      </c>
      <c r="L739" s="5" t="str">
        <f>TEXT(Table13[[#This Row],[date]],"mmm")</f>
        <v>Jan</v>
      </c>
    </row>
    <row r="740" spans="1:12" x14ac:dyDescent="0.25">
      <c r="A740" s="6">
        <v>44569</v>
      </c>
      <c r="B740" s="5">
        <v>11</v>
      </c>
      <c r="C740" s="5">
        <v>7</v>
      </c>
      <c r="D740" s="5">
        <v>44</v>
      </c>
      <c r="E740" s="5" t="s">
        <v>12</v>
      </c>
      <c r="F740" s="5">
        <v>14</v>
      </c>
      <c r="G740" s="5">
        <v>29</v>
      </c>
      <c r="H740" s="5" t="s">
        <v>11</v>
      </c>
      <c r="I740" s="5">
        <v>4</v>
      </c>
      <c r="J740" s="5">
        <f>Table13[[#This Row],[ quantity_sold]]*Table13[[#This Row],[ sales_price]]</f>
        <v>308</v>
      </c>
      <c r="K740" s="5" t="str">
        <f>TEXT(Table13[[#This Row],[date]],"yyy")</f>
        <v>2022</v>
      </c>
      <c r="L740" s="5" t="str">
        <f>TEXT(Table13[[#This Row],[date]],"mmm")</f>
        <v>Jan</v>
      </c>
    </row>
    <row r="741" spans="1:12" x14ac:dyDescent="0.25">
      <c r="A741" s="6">
        <v>44570</v>
      </c>
      <c r="B741" s="5">
        <v>33</v>
      </c>
      <c r="C741" s="5">
        <v>55</v>
      </c>
      <c r="D741" s="5">
        <v>7</v>
      </c>
      <c r="E741" s="5" t="s">
        <v>15</v>
      </c>
      <c r="F741" s="5">
        <v>15</v>
      </c>
      <c r="G741" s="5">
        <v>36</v>
      </c>
      <c r="H741" s="5" t="s">
        <v>11</v>
      </c>
      <c r="I741" s="5">
        <v>7</v>
      </c>
      <c r="J741" s="5">
        <f>Table13[[#This Row],[ quantity_sold]]*Table13[[#This Row],[ sales_price]]</f>
        <v>385</v>
      </c>
      <c r="K741" s="5" t="str">
        <f>TEXT(Table13[[#This Row],[date]],"yyy")</f>
        <v>2022</v>
      </c>
      <c r="L741" s="5" t="str">
        <f>TEXT(Table13[[#This Row],[date]],"mmm")</f>
        <v>Jan</v>
      </c>
    </row>
    <row r="742" spans="1:12" x14ac:dyDescent="0.25">
      <c r="A742" s="6">
        <v>44571</v>
      </c>
      <c r="B742" s="5">
        <v>26</v>
      </c>
      <c r="C742" s="5">
        <v>74</v>
      </c>
      <c r="D742" s="5">
        <v>55</v>
      </c>
      <c r="E742" s="5" t="s">
        <v>15</v>
      </c>
      <c r="F742" s="5">
        <v>16</v>
      </c>
      <c r="G742" s="5">
        <v>37</v>
      </c>
      <c r="H742" s="5" t="s">
        <v>11</v>
      </c>
      <c r="I742" s="5">
        <v>7</v>
      </c>
      <c r="J742" s="5">
        <f>Table13[[#This Row],[ quantity_sold]]*Table13[[#This Row],[ sales_price]]</f>
        <v>4070</v>
      </c>
      <c r="K742" s="5" t="str">
        <f>TEXT(Table13[[#This Row],[date]],"yyy")</f>
        <v>2022</v>
      </c>
      <c r="L742" s="5" t="str">
        <f>TEXT(Table13[[#This Row],[date]],"mmm")</f>
        <v>Jan</v>
      </c>
    </row>
    <row r="743" spans="1:12" x14ac:dyDescent="0.25">
      <c r="A743" s="6">
        <v>44572</v>
      </c>
      <c r="B743" s="5">
        <v>51</v>
      </c>
      <c r="C743" s="5">
        <v>39</v>
      </c>
      <c r="D743" s="5">
        <v>74</v>
      </c>
      <c r="E743" s="5" t="s">
        <v>12</v>
      </c>
      <c r="F743" s="5">
        <v>17</v>
      </c>
      <c r="G743" s="5">
        <v>25</v>
      </c>
      <c r="H743" s="5" t="s">
        <v>11</v>
      </c>
      <c r="I743" s="5">
        <v>8</v>
      </c>
      <c r="J743" s="5">
        <f>Table13[[#This Row],[ quantity_sold]]*Table13[[#This Row],[ sales_price]]</f>
        <v>2886</v>
      </c>
      <c r="K743" s="5" t="str">
        <f>TEXT(Table13[[#This Row],[date]],"yyy")</f>
        <v>2022</v>
      </c>
      <c r="L743" s="5" t="str">
        <f>TEXT(Table13[[#This Row],[date]],"mmm")</f>
        <v>Jan</v>
      </c>
    </row>
    <row r="744" spans="1:12" x14ac:dyDescent="0.25">
      <c r="A744" s="6">
        <v>44573</v>
      </c>
      <c r="B744" s="5">
        <v>13</v>
      </c>
      <c r="C744" s="5">
        <v>112</v>
      </c>
      <c r="D744" s="5">
        <v>39</v>
      </c>
      <c r="E744" s="5" t="s">
        <v>10</v>
      </c>
      <c r="F744" s="5">
        <v>18</v>
      </c>
      <c r="G744" s="5">
        <v>33</v>
      </c>
      <c r="H744" s="5" t="s">
        <v>11</v>
      </c>
      <c r="I744" s="5">
        <v>4</v>
      </c>
      <c r="J744" s="5">
        <f>Table13[[#This Row],[ quantity_sold]]*Table13[[#This Row],[ sales_price]]</f>
        <v>4368</v>
      </c>
      <c r="K744" s="5" t="str">
        <f>TEXT(Table13[[#This Row],[date]],"yyy")</f>
        <v>2022</v>
      </c>
      <c r="L744" s="5" t="str">
        <f>TEXT(Table13[[#This Row],[date]],"mmm")</f>
        <v>Jan</v>
      </c>
    </row>
    <row r="745" spans="1:12" x14ac:dyDescent="0.25">
      <c r="A745" s="6">
        <v>44574</v>
      </c>
      <c r="B745" s="5">
        <v>17</v>
      </c>
      <c r="C745" s="5">
        <v>323</v>
      </c>
      <c r="D745" s="5">
        <v>112</v>
      </c>
      <c r="E745" s="5" t="s">
        <v>12</v>
      </c>
      <c r="F745" s="5">
        <v>19</v>
      </c>
      <c r="G745" s="5">
        <v>52</v>
      </c>
      <c r="H745" s="5" t="s">
        <v>14</v>
      </c>
      <c r="I745" s="5">
        <v>9</v>
      </c>
      <c r="J745" s="5">
        <f>Table13[[#This Row],[ quantity_sold]]*Table13[[#This Row],[ sales_price]]</f>
        <v>36176</v>
      </c>
      <c r="K745" s="5" t="str">
        <f>TEXT(Table13[[#This Row],[date]],"yyy")</f>
        <v>2022</v>
      </c>
      <c r="L745" s="5" t="str">
        <f>TEXT(Table13[[#This Row],[date]],"mmm")</f>
        <v>Jan</v>
      </c>
    </row>
    <row r="746" spans="1:12" x14ac:dyDescent="0.25">
      <c r="A746" s="6">
        <v>44575</v>
      </c>
      <c r="B746" s="5">
        <v>22</v>
      </c>
      <c r="C746" s="5">
        <v>223</v>
      </c>
      <c r="D746" s="5">
        <v>323</v>
      </c>
      <c r="E746" s="5" t="s">
        <v>13</v>
      </c>
      <c r="F746" s="5">
        <v>20</v>
      </c>
      <c r="G746" s="5">
        <v>23</v>
      </c>
      <c r="H746" s="5" t="s">
        <v>14</v>
      </c>
      <c r="I746" s="5">
        <v>1</v>
      </c>
      <c r="J746" s="5">
        <f>Table13[[#This Row],[ quantity_sold]]*Table13[[#This Row],[ sales_price]]</f>
        <v>72029</v>
      </c>
      <c r="K746" s="5" t="str">
        <f>TEXT(Table13[[#This Row],[date]],"yyy")</f>
        <v>2022</v>
      </c>
      <c r="L746" s="5" t="str">
        <f>TEXT(Table13[[#This Row],[date]],"mmm")</f>
        <v>Jan</v>
      </c>
    </row>
    <row r="747" spans="1:12" x14ac:dyDescent="0.25">
      <c r="A747" s="6">
        <v>44576</v>
      </c>
      <c r="B747" s="5">
        <v>32</v>
      </c>
      <c r="C747" s="5">
        <v>43</v>
      </c>
      <c r="D747" s="5">
        <v>223</v>
      </c>
      <c r="E747" s="5" t="s">
        <v>15</v>
      </c>
      <c r="F747" s="5">
        <v>21</v>
      </c>
      <c r="G747" s="5">
        <v>65</v>
      </c>
      <c r="H747" s="5" t="s">
        <v>14</v>
      </c>
      <c r="I747" s="5">
        <v>1</v>
      </c>
      <c r="J747" s="5">
        <f>Table13[[#This Row],[ quantity_sold]]*Table13[[#This Row],[ sales_price]]</f>
        <v>9589</v>
      </c>
      <c r="K747" s="5" t="str">
        <f>TEXT(Table13[[#This Row],[date]],"yyy")</f>
        <v>2022</v>
      </c>
      <c r="L747" s="5" t="str">
        <f>TEXT(Table13[[#This Row],[date]],"mmm")</f>
        <v>Jan</v>
      </c>
    </row>
    <row r="748" spans="1:12" x14ac:dyDescent="0.25">
      <c r="A748" s="6">
        <v>44577</v>
      </c>
      <c r="B748" s="5">
        <v>11</v>
      </c>
      <c r="C748" s="5">
        <v>643</v>
      </c>
      <c r="D748" s="5">
        <v>43</v>
      </c>
      <c r="E748" s="5" t="s">
        <v>16</v>
      </c>
      <c r="F748" s="5">
        <v>22</v>
      </c>
      <c r="G748" s="5">
        <v>55</v>
      </c>
      <c r="H748" s="5" t="s">
        <v>14</v>
      </c>
      <c r="I748" s="5">
        <v>2</v>
      </c>
      <c r="J748" s="5">
        <f>Table13[[#This Row],[ quantity_sold]]*Table13[[#This Row],[ sales_price]]</f>
        <v>27649</v>
      </c>
      <c r="K748" s="5" t="str">
        <f>TEXT(Table13[[#This Row],[date]],"yyy")</f>
        <v>2022</v>
      </c>
      <c r="L748" s="5" t="str">
        <f>TEXT(Table13[[#This Row],[date]],"mmm")</f>
        <v>Jan</v>
      </c>
    </row>
    <row r="749" spans="1:12" x14ac:dyDescent="0.25">
      <c r="A749" s="6">
        <v>44578</v>
      </c>
      <c r="B749" s="5">
        <v>33</v>
      </c>
      <c r="C749" s="5">
        <v>33</v>
      </c>
      <c r="D749" s="5">
        <v>44</v>
      </c>
      <c r="E749" s="5" t="s">
        <v>15</v>
      </c>
      <c r="F749" s="5">
        <v>23</v>
      </c>
      <c r="G749" s="5">
        <v>60</v>
      </c>
      <c r="H749" s="5" t="s">
        <v>11</v>
      </c>
      <c r="I749" s="5">
        <v>2</v>
      </c>
      <c r="J749" s="5">
        <f>Table13[[#This Row],[ quantity_sold]]*Table13[[#This Row],[ sales_price]]</f>
        <v>1452</v>
      </c>
      <c r="K749" s="5" t="str">
        <f>TEXT(Table13[[#This Row],[date]],"yyy")</f>
        <v>2022</v>
      </c>
      <c r="L749" s="5" t="str">
        <f>TEXT(Table13[[#This Row],[date]],"mmm")</f>
        <v>Jan</v>
      </c>
    </row>
    <row r="750" spans="1:12" x14ac:dyDescent="0.25">
      <c r="A750" s="6">
        <v>44579</v>
      </c>
      <c r="B750" s="5">
        <v>26</v>
      </c>
      <c r="C750" s="5">
        <v>26</v>
      </c>
      <c r="D750" s="5">
        <v>7</v>
      </c>
      <c r="E750" s="5" t="s">
        <v>15</v>
      </c>
      <c r="F750" s="5">
        <v>24</v>
      </c>
      <c r="G750" s="5">
        <v>29</v>
      </c>
      <c r="H750" s="5" t="s">
        <v>11</v>
      </c>
      <c r="I750" s="5">
        <v>1</v>
      </c>
      <c r="J750" s="5">
        <f>Table13[[#This Row],[ quantity_sold]]*Table13[[#This Row],[ sales_price]]</f>
        <v>182</v>
      </c>
      <c r="K750" s="5" t="str">
        <f>TEXT(Table13[[#This Row],[date]],"yyy")</f>
        <v>2022</v>
      </c>
      <c r="L750" s="5" t="str">
        <f>TEXT(Table13[[#This Row],[date]],"mmm")</f>
        <v>Jan</v>
      </c>
    </row>
    <row r="751" spans="1:12" x14ac:dyDescent="0.25">
      <c r="A751" s="6">
        <v>44580</v>
      </c>
      <c r="B751" s="5">
        <v>51</v>
      </c>
      <c r="C751" s="5">
        <v>51</v>
      </c>
      <c r="D751" s="5">
        <v>55</v>
      </c>
      <c r="E751" s="5" t="s">
        <v>15</v>
      </c>
      <c r="F751" s="5">
        <v>25</v>
      </c>
      <c r="G751" s="5">
        <v>36</v>
      </c>
      <c r="H751" s="5" t="s">
        <v>11</v>
      </c>
      <c r="I751" s="5">
        <v>5</v>
      </c>
      <c r="J751" s="5">
        <f>Table13[[#This Row],[ quantity_sold]]*Table13[[#This Row],[ sales_price]]</f>
        <v>2805</v>
      </c>
      <c r="K751" s="5" t="str">
        <f>TEXT(Table13[[#This Row],[date]],"yyy")</f>
        <v>2022</v>
      </c>
      <c r="L751" s="5" t="str">
        <f>TEXT(Table13[[#This Row],[date]],"mmm")</f>
        <v>Jan</v>
      </c>
    </row>
    <row r="752" spans="1:12" x14ac:dyDescent="0.25">
      <c r="A752" s="6">
        <v>44581</v>
      </c>
      <c r="B752" s="5">
        <v>13</v>
      </c>
      <c r="C752" s="5">
        <v>22</v>
      </c>
      <c r="D752" s="5">
        <v>74</v>
      </c>
      <c r="E752" s="5" t="s">
        <v>15</v>
      </c>
      <c r="F752" s="5">
        <v>1</v>
      </c>
      <c r="G752" s="5">
        <v>25</v>
      </c>
      <c r="H752" s="5" t="s">
        <v>11</v>
      </c>
      <c r="I752" s="5">
        <v>6</v>
      </c>
      <c r="J752" s="5">
        <f>Table13[[#This Row],[ quantity_sold]]*Table13[[#This Row],[ sales_price]]</f>
        <v>1628</v>
      </c>
      <c r="K752" s="5" t="str">
        <f>TEXT(Table13[[#This Row],[date]],"yyy")</f>
        <v>2022</v>
      </c>
      <c r="L752" s="5" t="str">
        <f>TEXT(Table13[[#This Row],[date]],"mmm")</f>
        <v>Jan</v>
      </c>
    </row>
    <row r="753" spans="1:12" x14ac:dyDescent="0.25">
      <c r="A753" s="6">
        <v>44582</v>
      </c>
      <c r="B753" s="5">
        <v>17</v>
      </c>
      <c r="C753" s="5">
        <v>44</v>
      </c>
      <c r="D753" s="5">
        <v>39</v>
      </c>
      <c r="E753" s="5" t="s">
        <v>10</v>
      </c>
      <c r="F753" s="5">
        <v>2</v>
      </c>
      <c r="G753" s="5">
        <v>33</v>
      </c>
      <c r="H753" s="5" t="s">
        <v>11</v>
      </c>
      <c r="I753" s="5">
        <v>8</v>
      </c>
      <c r="J753" s="5">
        <f>Table13[[#This Row],[ quantity_sold]]*Table13[[#This Row],[ sales_price]]</f>
        <v>1716</v>
      </c>
      <c r="K753" s="5" t="str">
        <f>TEXT(Table13[[#This Row],[date]],"yyy")</f>
        <v>2022</v>
      </c>
      <c r="L753" s="5" t="str">
        <f>TEXT(Table13[[#This Row],[date]],"mmm")</f>
        <v>Jan</v>
      </c>
    </row>
    <row r="754" spans="1:12" x14ac:dyDescent="0.25">
      <c r="A754" s="6">
        <v>44583</v>
      </c>
      <c r="B754" s="5">
        <v>22</v>
      </c>
      <c r="C754" s="5">
        <v>7</v>
      </c>
      <c r="D754" s="5">
        <v>26</v>
      </c>
      <c r="E754" s="5" t="s">
        <v>15</v>
      </c>
      <c r="F754" s="5">
        <v>3</v>
      </c>
      <c r="G754" s="5">
        <v>52</v>
      </c>
      <c r="H754" s="5" t="s">
        <v>14</v>
      </c>
      <c r="I754" s="5">
        <v>5</v>
      </c>
      <c r="J754" s="5">
        <f>Table13[[#This Row],[ quantity_sold]]*Table13[[#This Row],[ sales_price]]</f>
        <v>182</v>
      </c>
      <c r="K754" s="5" t="str">
        <f>TEXT(Table13[[#This Row],[date]],"yyy")</f>
        <v>2022</v>
      </c>
      <c r="L754" s="5" t="str">
        <f>TEXT(Table13[[#This Row],[date]],"mmm")</f>
        <v>Jan</v>
      </c>
    </row>
    <row r="755" spans="1:12" x14ac:dyDescent="0.25">
      <c r="A755" s="6">
        <v>44584</v>
      </c>
      <c r="B755" s="5">
        <v>32</v>
      </c>
      <c r="C755" s="5">
        <v>55</v>
      </c>
      <c r="D755" s="5">
        <v>51</v>
      </c>
      <c r="E755" s="5" t="s">
        <v>10</v>
      </c>
      <c r="F755" s="5">
        <v>4</v>
      </c>
      <c r="G755" s="5">
        <v>29</v>
      </c>
      <c r="H755" s="5" t="s">
        <v>11</v>
      </c>
      <c r="I755" s="5">
        <v>4</v>
      </c>
      <c r="J755" s="5">
        <f>Table13[[#This Row],[ quantity_sold]]*Table13[[#This Row],[ sales_price]]</f>
        <v>2805</v>
      </c>
      <c r="K755" s="5" t="str">
        <f>TEXT(Table13[[#This Row],[date]],"yyy")</f>
        <v>2022</v>
      </c>
      <c r="L755" s="5" t="str">
        <f>TEXT(Table13[[#This Row],[date]],"mmm")</f>
        <v>Jan</v>
      </c>
    </row>
    <row r="756" spans="1:12" x14ac:dyDescent="0.25">
      <c r="A756" s="6">
        <v>44585</v>
      </c>
      <c r="B756" s="5">
        <v>11</v>
      </c>
      <c r="C756" s="5">
        <v>74</v>
      </c>
      <c r="D756" s="5">
        <v>13</v>
      </c>
      <c r="E756" s="5" t="s">
        <v>15</v>
      </c>
      <c r="F756" s="5">
        <v>5</v>
      </c>
      <c r="G756" s="5">
        <v>36</v>
      </c>
      <c r="H756" s="5" t="s">
        <v>11</v>
      </c>
      <c r="I756" s="5">
        <v>3</v>
      </c>
      <c r="J756" s="5">
        <f>Table13[[#This Row],[ quantity_sold]]*Table13[[#This Row],[ sales_price]]</f>
        <v>962</v>
      </c>
      <c r="K756" s="5" t="str">
        <f>TEXT(Table13[[#This Row],[date]],"yyy")</f>
        <v>2022</v>
      </c>
      <c r="L756" s="5" t="str">
        <f>TEXT(Table13[[#This Row],[date]],"mmm")</f>
        <v>Jan</v>
      </c>
    </row>
    <row r="757" spans="1:12" x14ac:dyDescent="0.25">
      <c r="A757" s="6">
        <v>44586</v>
      </c>
      <c r="B757" s="5">
        <v>33</v>
      </c>
      <c r="C757" s="5">
        <v>39</v>
      </c>
      <c r="D757" s="5">
        <v>17</v>
      </c>
      <c r="E757" s="5" t="s">
        <v>10</v>
      </c>
      <c r="F757" s="5">
        <v>6</v>
      </c>
      <c r="G757" s="5">
        <v>37</v>
      </c>
      <c r="H757" s="5" t="s">
        <v>11</v>
      </c>
      <c r="I757" s="5">
        <v>3</v>
      </c>
      <c r="J757" s="5">
        <f>Table13[[#This Row],[ quantity_sold]]*Table13[[#This Row],[ sales_price]]</f>
        <v>663</v>
      </c>
      <c r="K757" s="5" t="str">
        <f>TEXT(Table13[[#This Row],[date]],"yyy")</f>
        <v>2022</v>
      </c>
      <c r="L757" s="5" t="str">
        <f>TEXT(Table13[[#This Row],[date]],"mmm")</f>
        <v>Jan</v>
      </c>
    </row>
    <row r="758" spans="1:12" x14ac:dyDescent="0.25">
      <c r="A758" s="6">
        <v>44587</v>
      </c>
      <c r="B758" s="5">
        <v>26</v>
      </c>
      <c r="C758" s="5">
        <v>112</v>
      </c>
      <c r="D758" s="5">
        <v>44</v>
      </c>
      <c r="E758" s="5" t="s">
        <v>10</v>
      </c>
      <c r="F758" s="5">
        <v>7</v>
      </c>
      <c r="G758" s="5">
        <v>42</v>
      </c>
      <c r="H758" s="5" t="s">
        <v>14</v>
      </c>
      <c r="I758" s="5">
        <v>2</v>
      </c>
      <c r="J758" s="5">
        <f>Table13[[#This Row],[ quantity_sold]]*Table13[[#This Row],[ sales_price]]</f>
        <v>4928</v>
      </c>
      <c r="K758" s="5" t="str">
        <f>TEXT(Table13[[#This Row],[date]],"yyy")</f>
        <v>2022</v>
      </c>
      <c r="L758" s="5" t="str">
        <f>TEXT(Table13[[#This Row],[date]],"mmm")</f>
        <v>Jan</v>
      </c>
    </row>
    <row r="759" spans="1:12" x14ac:dyDescent="0.25">
      <c r="A759" s="6">
        <v>44588</v>
      </c>
      <c r="B759" s="5">
        <v>51</v>
      </c>
      <c r="C759" s="5">
        <v>323</v>
      </c>
      <c r="D759" s="5">
        <v>7</v>
      </c>
      <c r="E759" s="5" t="s">
        <v>12</v>
      </c>
      <c r="F759" s="5">
        <v>8</v>
      </c>
      <c r="G759" s="5">
        <v>23</v>
      </c>
      <c r="H759" s="5" t="s">
        <v>14</v>
      </c>
      <c r="I759" s="5">
        <v>8</v>
      </c>
      <c r="J759" s="5">
        <f>Table13[[#This Row],[ quantity_sold]]*Table13[[#This Row],[ sales_price]]</f>
        <v>2261</v>
      </c>
      <c r="K759" s="5" t="str">
        <f>TEXT(Table13[[#This Row],[date]],"yyy")</f>
        <v>2022</v>
      </c>
      <c r="L759" s="5" t="str">
        <f>TEXT(Table13[[#This Row],[date]],"mmm")</f>
        <v>Jan</v>
      </c>
    </row>
    <row r="760" spans="1:12" x14ac:dyDescent="0.25">
      <c r="A760" s="6">
        <v>44589</v>
      </c>
      <c r="B760" s="5">
        <v>13</v>
      </c>
      <c r="C760" s="5">
        <v>223</v>
      </c>
      <c r="D760" s="5">
        <v>55</v>
      </c>
      <c r="E760" s="5" t="s">
        <v>13</v>
      </c>
      <c r="F760" s="5">
        <v>9</v>
      </c>
      <c r="G760" s="5">
        <v>23</v>
      </c>
      <c r="H760" s="5" t="s">
        <v>11</v>
      </c>
      <c r="I760" s="5">
        <v>7</v>
      </c>
      <c r="J760" s="5">
        <f>Table13[[#This Row],[ quantity_sold]]*Table13[[#This Row],[ sales_price]]</f>
        <v>12265</v>
      </c>
      <c r="K760" s="5" t="str">
        <f>TEXT(Table13[[#This Row],[date]],"yyy")</f>
        <v>2022</v>
      </c>
      <c r="L760" s="5" t="str">
        <f>TEXT(Table13[[#This Row],[date]],"mmm")</f>
        <v>Jan</v>
      </c>
    </row>
    <row r="761" spans="1:12" x14ac:dyDescent="0.25">
      <c r="A761" s="6">
        <v>44590</v>
      </c>
      <c r="B761" s="5">
        <v>17</v>
      </c>
      <c r="C761" s="5">
        <v>43</v>
      </c>
      <c r="D761" s="5">
        <v>74</v>
      </c>
      <c r="E761" s="5" t="s">
        <v>15</v>
      </c>
      <c r="F761" s="5">
        <v>10</v>
      </c>
      <c r="G761" s="5">
        <v>65</v>
      </c>
      <c r="H761" s="5" t="s">
        <v>14</v>
      </c>
      <c r="I761" s="5">
        <v>5</v>
      </c>
      <c r="J761" s="5">
        <f>Table13[[#This Row],[ quantity_sold]]*Table13[[#This Row],[ sales_price]]</f>
        <v>3182</v>
      </c>
      <c r="K761" s="5" t="str">
        <f>TEXT(Table13[[#This Row],[date]],"yyy")</f>
        <v>2022</v>
      </c>
      <c r="L761" s="5" t="str">
        <f>TEXT(Table13[[#This Row],[date]],"mmm")</f>
        <v>Jan</v>
      </c>
    </row>
    <row r="762" spans="1:12" x14ac:dyDescent="0.25">
      <c r="A762" s="6">
        <v>44591</v>
      </c>
      <c r="B762" s="5">
        <v>22</v>
      </c>
      <c r="C762" s="5">
        <v>643</v>
      </c>
      <c r="D762" s="5">
        <v>39</v>
      </c>
      <c r="E762" s="5" t="s">
        <v>16</v>
      </c>
      <c r="F762" s="5">
        <v>11</v>
      </c>
      <c r="G762" s="5">
        <v>55</v>
      </c>
      <c r="H762" s="5" t="s">
        <v>11</v>
      </c>
      <c r="I762" s="5">
        <v>4</v>
      </c>
      <c r="J762" s="5">
        <f>Table13[[#This Row],[ quantity_sold]]*Table13[[#This Row],[ sales_price]]</f>
        <v>25077</v>
      </c>
      <c r="K762" s="5" t="str">
        <f>TEXT(Table13[[#This Row],[date]],"yyy")</f>
        <v>2022</v>
      </c>
      <c r="L762" s="5" t="str">
        <f>TEXT(Table13[[#This Row],[date]],"mmm")</f>
        <v>Jan</v>
      </c>
    </row>
    <row r="763" spans="1:12" x14ac:dyDescent="0.25">
      <c r="A763" s="6">
        <v>44592</v>
      </c>
      <c r="B763" s="5">
        <v>32</v>
      </c>
      <c r="C763" s="5">
        <v>33</v>
      </c>
      <c r="D763" s="5">
        <v>112</v>
      </c>
      <c r="E763" s="5" t="s">
        <v>16</v>
      </c>
      <c r="F763" s="5">
        <v>12</v>
      </c>
      <c r="G763" s="5">
        <v>60</v>
      </c>
      <c r="H763" s="5" t="s">
        <v>11</v>
      </c>
      <c r="I763" s="5">
        <v>7</v>
      </c>
      <c r="J763" s="5">
        <f>Table13[[#This Row],[ quantity_sold]]*Table13[[#This Row],[ sales_price]]</f>
        <v>3696</v>
      </c>
      <c r="K763" s="5" t="str">
        <f>TEXT(Table13[[#This Row],[date]],"yyy")</f>
        <v>2022</v>
      </c>
      <c r="L763" s="5" t="str">
        <f>TEXT(Table13[[#This Row],[date]],"mmm")</f>
        <v>Jan</v>
      </c>
    </row>
    <row r="764" spans="1:12" x14ac:dyDescent="0.25">
      <c r="A764" s="6">
        <v>44593</v>
      </c>
      <c r="B764" s="5">
        <v>11</v>
      </c>
      <c r="C764" s="5">
        <v>26</v>
      </c>
      <c r="D764" s="5">
        <v>323</v>
      </c>
      <c r="E764" s="5" t="s">
        <v>16</v>
      </c>
      <c r="F764" s="5">
        <v>13</v>
      </c>
      <c r="G764" s="5">
        <v>49</v>
      </c>
      <c r="H764" s="5" t="s">
        <v>14</v>
      </c>
      <c r="I764" s="5">
        <v>7</v>
      </c>
      <c r="J764" s="5">
        <f>Table13[[#This Row],[ quantity_sold]]*Table13[[#This Row],[ sales_price]]</f>
        <v>8398</v>
      </c>
      <c r="K764" s="5" t="str">
        <f>TEXT(Table13[[#This Row],[date]],"yyy")</f>
        <v>2022</v>
      </c>
      <c r="L764" s="5" t="str">
        <f>TEXT(Table13[[#This Row],[date]],"mmm")</f>
        <v>Feb</v>
      </c>
    </row>
    <row r="765" spans="1:12" x14ac:dyDescent="0.25">
      <c r="A765" s="6">
        <v>44594</v>
      </c>
      <c r="B765" s="5">
        <v>33</v>
      </c>
      <c r="C765" s="5">
        <v>51</v>
      </c>
      <c r="D765" s="5">
        <v>223</v>
      </c>
      <c r="E765" s="5" t="s">
        <v>16</v>
      </c>
      <c r="F765" s="5">
        <v>14</v>
      </c>
      <c r="G765" s="5">
        <v>29</v>
      </c>
      <c r="H765" s="5" t="s">
        <v>11</v>
      </c>
      <c r="I765" s="5">
        <v>8</v>
      </c>
      <c r="J765" s="5">
        <f>Table13[[#This Row],[ quantity_sold]]*Table13[[#This Row],[ sales_price]]</f>
        <v>11373</v>
      </c>
      <c r="K765" s="5" t="str">
        <f>TEXT(Table13[[#This Row],[date]],"yyy")</f>
        <v>2022</v>
      </c>
      <c r="L765" s="5" t="str">
        <f>TEXT(Table13[[#This Row],[date]],"mmm")</f>
        <v>Feb</v>
      </c>
    </row>
    <row r="766" spans="1:12" x14ac:dyDescent="0.25">
      <c r="A766" s="6">
        <v>44595</v>
      </c>
      <c r="B766" s="5">
        <v>26</v>
      </c>
      <c r="C766" s="5">
        <v>22</v>
      </c>
      <c r="D766" s="5">
        <v>43</v>
      </c>
      <c r="E766" s="5" t="s">
        <v>15</v>
      </c>
      <c r="F766" s="5">
        <v>15</v>
      </c>
      <c r="G766" s="5">
        <v>36</v>
      </c>
      <c r="H766" s="5" t="s">
        <v>11</v>
      </c>
      <c r="I766" s="5">
        <v>4</v>
      </c>
      <c r="J766" s="5">
        <f>Table13[[#This Row],[ quantity_sold]]*Table13[[#This Row],[ sales_price]]</f>
        <v>946</v>
      </c>
      <c r="K766" s="5" t="str">
        <f>TEXT(Table13[[#This Row],[date]],"yyy")</f>
        <v>2022</v>
      </c>
      <c r="L766" s="5" t="str">
        <f>TEXT(Table13[[#This Row],[date]],"mmm")</f>
        <v>Feb</v>
      </c>
    </row>
    <row r="767" spans="1:12" x14ac:dyDescent="0.25">
      <c r="A767" s="6">
        <v>44596</v>
      </c>
      <c r="B767" s="5">
        <v>51</v>
      </c>
      <c r="C767" s="5">
        <v>44</v>
      </c>
      <c r="D767" s="5">
        <v>44</v>
      </c>
      <c r="E767" s="5" t="s">
        <v>12</v>
      </c>
      <c r="F767" s="5">
        <v>16</v>
      </c>
      <c r="G767" s="5">
        <v>37</v>
      </c>
      <c r="H767" s="5" t="s">
        <v>11</v>
      </c>
      <c r="I767" s="5">
        <v>9</v>
      </c>
      <c r="J767" s="5">
        <f>Table13[[#This Row],[ quantity_sold]]*Table13[[#This Row],[ sales_price]]</f>
        <v>1936</v>
      </c>
      <c r="K767" s="5" t="str">
        <f>TEXT(Table13[[#This Row],[date]],"yyy")</f>
        <v>2022</v>
      </c>
      <c r="L767" s="5" t="str">
        <f>TEXT(Table13[[#This Row],[date]],"mmm")</f>
        <v>Feb</v>
      </c>
    </row>
    <row r="768" spans="1:12" x14ac:dyDescent="0.25">
      <c r="A768" s="6">
        <v>44597</v>
      </c>
      <c r="B768" s="5">
        <v>13</v>
      </c>
      <c r="C768" s="5">
        <v>7</v>
      </c>
      <c r="D768" s="5">
        <v>7</v>
      </c>
      <c r="E768" s="5" t="s">
        <v>12</v>
      </c>
      <c r="F768" s="5">
        <v>17</v>
      </c>
      <c r="G768" s="5">
        <v>25</v>
      </c>
      <c r="H768" s="5" t="s">
        <v>11</v>
      </c>
      <c r="I768" s="5">
        <v>1</v>
      </c>
      <c r="J768" s="5">
        <f>Table13[[#This Row],[ quantity_sold]]*Table13[[#This Row],[ sales_price]]</f>
        <v>49</v>
      </c>
      <c r="K768" s="5" t="str">
        <f>TEXT(Table13[[#This Row],[date]],"yyy")</f>
        <v>2022</v>
      </c>
      <c r="L768" s="5" t="str">
        <f>TEXT(Table13[[#This Row],[date]],"mmm")</f>
        <v>Feb</v>
      </c>
    </row>
    <row r="769" spans="1:12" x14ac:dyDescent="0.25">
      <c r="A769" s="6">
        <v>44598</v>
      </c>
      <c r="B769" s="5">
        <v>17</v>
      </c>
      <c r="C769" s="5">
        <v>55</v>
      </c>
      <c r="D769" s="5">
        <v>55</v>
      </c>
      <c r="E769" s="5" t="s">
        <v>15</v>
      </c>
      <c r="F769" s="5">
        <v>18</v>
      </c>
      <c r="G769" s="5">
        <v>33</v>
      </c>
      <c r="H769" s="5" t="s">
        <v>11</v>
      </c>
      <c r="I769" s="5">
        <v>1</v>
      </c>
      <c r="J769" s="5">
        <f>Table13[[#This Row],[ quantity_sold]]*Table13[[#This Row],[ sales_price]]</f>
        <v>3025</v>
      </c>
      <c r="K769" s="5" t="str">
        <f>TEXT(Table13[[#This Row],[date]],"yyy")</f>
        <v>2022</v>
      </c>
      <c r="L769" s="5" t="str">
        <f>TEXT(Table13[[#This Row],[date]],"mmm")</f>
        <v>Feb</v>
      </c>
    </row>
    <row r="770" spans="1:12" x14ac:dyDescent="0.25">
      <c r="A770" s="6">
        <v>44599</v>
      </c>
      <c r="B770" s="5">
        <v>22</v>
      </c>
      <c r="C770" s="5">
        <v>74</v>
      </c>
      <c r="D770" s="5">
        <v>74</v>
      </c>
      <c r="E770" s="5" t="s">
        <v>15</v>
      </c>
      <c r="F770" s="5">
        <v>19</v>
      </c>
      <c r="G770" s="5">
        <v>52</v>
      </c>
      <c r="H770" s="5" t="s">
        <v>14</v>
      </c>
      <c r="I770" s="5">
        <v>2</v>
      </c>
      <c r="J770" s="5">
        <f>Table13[[#This Row],[ quantity_sold]]*Table13[[#This Row],[ sales_price]]</f>
        <v>5476</v>
      </c>
      <c r="K770" s="5" t="str">
        <f>TEXT(Table13[[#This Row],[date]],"yyy")</f>
        <v>2022</v>
      </c>
      <c r="L770" s="5" t="str">
        <f>TEXT(Table13[[#This Row],[date]],"mmm")</f>
        <v>Feb</v>
      </c>
    </row>
    <row r="771" spans="1:12" x14ac:dyDescent="0.25">
      <c r="A771" s="6">
        <v>44600</v>
      </c>
      <c r="B771" s="5">
        <v>32</v>
      </c>
      <c r="C771" s="5">
        <v>39</v>
      </c>
      <c r="D771" s="5">
        <v>39</v>
      </c>
      <c r="E771" s="5" t="s">
        <v>12</v>
      </c>
      <c r="F771" s="5">
        <v>20</v>
      </c>
      <c r="G771" s="5">
        <v>23</v>
      </c>
      <c r="H771" s="5" t="s">
        <v>14</v>
      </c>
      <c r="I771" s="5">
        <v>2</v>
      </c>
      <c r="J771" s="5">
        <f>Table13[[#This Row],[ quantity_sold]]*Table13[[#This Row],[ sales_price]]</f>
        <v>1521</v>
      </c>
      <c r="K771" s="5" t="str">
        <f>TEXT(Table13[[#This Row],[date]],"yyy")</f>
        <v>2022</v>
      </c>
      <c r="L771" s="5" t="str">
        <f>TEXT(Table13[[#This Row],[date]],"mmm")</f>
        <v>Feb</v>
      </c>
    </row>
    <row r="772" spans="1:12" x14ac:dyDescent="0.25">
      <c r="A772" s="6">
        <v>44601</v>
      </c>
      <c r="B772" s="5">
        <v>11</v>
      </c>
      <c r="C772" s="5">
        <v>112</v>
      </c>
      <c r="D772" s="5">
        <v>26</v>
      </c>
      <c r="E772" s="5" t="s">
        <v>10</v>
      </c>
      <c r="F772" s="5">
        <v>21</v>
      </c>
      <c r="G772" s="5">
        <v>65</v>
      </c>
      <c r="H772" s="5" t="s">
        <v>14</v>
      </c>
      <c r="I772" s="5">
        <v>1</v>
      </c>
      <c r="J772" s="5">
        <f>Table13[[#This Row],[ quantity_sold]]*Table13[[#This Row],[ sales_price]]</f>
        <v>2912</v>
      </c>
      <c r="K772" s="5" t="str">
        <f>TEXT(Table13[[#This Row],[date]],"yyy")</f>
        <v>2022</v>
      </c>
      <c r="L772" s="5" t="str">
        <f>TEXT(Table13[[#This Row],[date]],"mmm")</f>
        <v>Feb</v>
      </c>
    </row>
    <row r="773" spans="1:12" x14ac:dyDescent="0.25">
      <c r="A773" s="6">
        <v>44602</v>
      </c>
      <c r="B773" s="5">
        <v>33</v>
      </c>
      <c r="C773" s="5">
        <v>323</v>
      </c>
      <c r="D773" s="5">
        <v>51</v>
      </c>
      <c r="E773" s="5" t="s">
        <v>12</v>
      </c>
      <c r="F773" s="5">
        <v>22</v>
      </c>
      <c r="G773" s="5">
        <v>55</v>
      </c>
      <c r="H773" s="5" t="s">
        <v>14</v>
      </c>
      <c r="I773" s="5">
        <v>5</v>
      </c>
      <c r="J773" s="5">
        <f>Table13[[#This Row],[ quantity_sold]]*Table13[[#This Row],[ sales_price]]</f>
        <v>16473</v>
      </c>
      <c r="K773" s="5" t="str">
        <f>TEXT(Table13[[#This Row],[date]],"yyy")</f>
        <v>2022</v>
      </c>
      <c r="L773" s="5" t="str">
        <f>TEXT(Table13[[#This Row],[date]],"mmm")</f>
        <v>Feb</v>
      </c>
    </row>
    <row r="774" spans="1:12" x14ac:dyDescent="0.25">
      <c r="A774" s="6">
        <v>44603</v>
      </c>
      <c r="B774" s="5">
        <v>26</v>
      </c>
      <c r="C774" s="5">
        <v>223</v>
      </c>
      <c r="D774" s="5">
        <v>13</v>
      </c>
      <c r="E774" s="5" t="s">
        <v>13</v>
      </c>
      <c r="F774" s="5">
        <v>23</v>
      </c>
      <c r="G774" s="5">
        <v>60</v>
      </c>
      <c r="H774" s="5" t="s">
        <v>11</v>
      </c>
      <c r="I774" s="5">
        <v>6</v>
      </c>
      <c r="J774" s="5">
        <f>Table13[[#This Row],[ quantity_sold]]*Table13[[#This Row],[ sales_price]]</f>
        <v>2899</v>
      </c>
      <c r="K774" s="5" t="str">
        <f>TEXT(Table13[[#This Row],[date]],"yyy")</f>
        <v>2022</v>
      </c>
      <c r="L774" s="5" t="str">
        <f>TEXT(Table13[[#This Row],[date]],"mmm")</f>
        <v>Feb</v>
      </c>
    </row>
    <row r="775" spans="1:12" x14ac:dyDescent="0.25">
      <c r="A775" s="6">
        <v>44604</v>
      </c>
      <c r="B775" s="5">
        <v>51</v>
      </c>
      <c r="C775" s="5">
        <v>43</v>
      </c>
      <c r="D775" s="5">
        <v>17</v>
      </c>
      <c r="E775" s="5" t="s">
        <v>15</v>
      </c>
      <c r="F775" s="5">
        <v>24</v>
      </c>
      <c r="G775" s="5">
        <v>29</v>
      </c>
      <c r="H775" s="5" t="s">
        <v>11</v>
      </c>
      <c r="I775" s="5">
        <v>8</v>
      </c>
      <c r="J775" s="5">
        <f>Table13[[#This Row],[ quantity_sold]]*Table13[[#This Row],[ sales_price]]</f>
        <v>731</v>
      </c>
      <c r="K775" s="5" t="str">
        <f>TEXT(Table13[[#This Row],[date]],"yyy")</f>
        <v>2022</v>
      </c>
      <c r="L775" s="5" t="str">
        <f>TEXT(Table13[[#This Row],[date]],"mmm")</f>
        <v>Feb</v>
      </c>
    </row>
    <row r="776" spans="1:12" x14ac:dyDescent="0.25">
      <c r="A776" s="6">
        <v>44605</v>
      </c>
      <c r="B776" s="5">
        <v>13</v>
      </c>
      <c r="C776" s="5">
        <v>643</v>
      </c>
      <c r="D776" s="5">
        <v>44</v>
      </c>
      <c r="E776" s="5" t="s">
        <v>16</v>
      </c>
      <c r="F776" s="5">
        <v>25</v>
      </c>
      <c r="G776" s="5">
        <v>36</v>
      </c>
      <c r="H776" s="5" t="s">
        <v>11</v>
      </c>
      <c r="I776" s="5">
        <v>5</v>
      </c>
      <c r="J776" s="5">
        <f>Table13[[#This Row],[ quantity_sold]]*Table13[[#This Row],[ sales_price]]</f>
        <v>28292</v>
      </c>
      <c r="K776" s="5" t="str">
        <f>TEXT(Table13[[#This Row],[date]],"yyy")</f>
        <v>2022</v>
      </c>
      <c r="L776" s="5" t="str">
        <f>TEXT(Table13[[#This Row],[date]],"mmm")</f>
        <v>Feb</v>
      </c>
    </row>
    <row r="777" spans="1:12" x14ac:dyDescent="0.25">
      <c r="A777" s="6">
        <v>44606</v>
      </c>
      <c r="B777" s="5">
        <v>17</v>
      </c>
      <c r="C777" s="5">
        <v>33</v>
      </c>
      <c r="D777" s="5">
        <v>7</v>
      </c>
      <c r="E777" s="5" t="s">
        <v>15</v>
      </c>
      <c r="F777" s="5">
        <v>1</v>
      </c>
      <c r="G777" s="5">
        <v>25</v>
      </c>
      <c r="H777" s="5" t="s">
        <v>11</v>
      </c>
      <c r="I777" s="5">
        <v>4</v>
      </c>
      <c r="J777" s="5">
        <f>Table13[[#This Row],[ quantity_sold]]*Table13[[#This Row],[ sales_price]]</f>
        <v>231</v>
      </c>
      <c r="K777" s="5" t="str">
        <f>TEXT(Table13[[#This Row],[date]],"yyy")</f>
        <v>2022</v>
      </c>
      <c r="L777" s="5" t="str">
        <f>TEXT(Table13[[#This Row],[date]],"mmm")</f>
        <v>Feb</v>
      </c>
    </row>
    <row r="778" spans="1:12" x14ac:dyDescent="0.25">
      <c r="A778" s="6">
        <v>44607</v>
      </c>
      <c r="B778" s="5">
        <v>22</v>
      </c>
      <c r="C778" s="5">
        <v>26</v>
      </c>
      <c r="D778" s="5">
        <v>55</v>
      </c>
      <c r="E778" s="5" t="s">
        <v>15</v>
      </c>
      <c r="F778" s="5">
        <v>2</v>
      </c>
      <c r="G778" s="5">
        <v>33</v>
      </c>
      <c r="H778" s="5" t="s">
        <v>11</v>
      </c>
      <c r="I778" s="5">
        <v>3</v>
      </c>
      <c r="J778" s="5">
        <f>Table13[[#This Row],[ quantity_sold]]*Table13[[#This Row],[ sales_price]]</f>
        <v>1430</v>
      </c>
      <c r="K778" s="5" t="str">
        <f>TEXT(Table13[[#This Row],[date]],"yyy")</f>
        <v>2022</v>
      </c>
      <c r="L778" s="5" t="str">
        <f>TEXT(Table13[[#This Row],[date]],"mmm")</f>
        <v>Feb</v>
      </c>
    </row>
    <row r="779" spans="1:12" x14ac:dyDescent="0.25">
      <c r="A779" s="6">
        <v>44608</v>
      </c>
      <c r="B779" s="5">
        <v>32</v>
      </c>
      <c r="C779" s="5">
        <v>51</v>
      </c>
      <c r="D779" s="5">
        <v>74</v>
      </c>
      <c r="E779" s="5" t="s">
        <v>15</v>
      </c>
      <c r="F779" s="5">
        <v>3</v>
      </c>
      <c r="G779" s="5">
        <v>52</v>
      </c>
      <c r="H779" s="5" t="s">
        <v>14</v>
      </c>
      <c r="I779" s="5">
        <v>3</v>
      </c>
      <c r="J779" s="5">
        <f>Table13[[#This Row],[ quantity_sold]]*Table13[[#This Row],[ sales_price]]</f>
        <v>3774</v>
      </c>
      <c r="K779" s="5" t="str">
        <f>TEXT(Table13[[#This Row],[date]],"yyy")</f>
        <v>2022</v>
      </c>
      <c r="L779" s="5" t="str">
        <f>TEXT(Table13[[#This Row],[date]],"mmm")</f>
        <v>Feb</v>
      </c>
    </row>
    <row r="780" spans="1:12" x14ac:dyDescent="0.25">
      <c r="A780" s="6">
        <v>44609</v>
      </c>
      <c r="B780" s="5">
        <v>11</v>
      </c>
      <c r="C780" s="5">
        <v>22</v>
      </c>
      <c r="D780" s="5">
        <v>39</v>
      </c>
      <c r="E780" s="5" t="s">
        <v>15</v>
      </c>
      <c r="F780" s="5">
        <v>4</v>
      </c>
      <c r="G780" s="5">
        <v>29</v>
      </c>
      <c r="H780" s="5" t="s">
        <v>11</v>
      </c>
      <c r="I780" s="5">
        <v>2</v>
      </c>
      <c r="J780" s="5">
        <f>Table13[[#This Row],[ quantity_sold]]*Table13[[#This Row],[ sales_price]]</f>
        <v>858</v>
      </c>
      <c r="K780" s="5" t="str">
        <f>TEXT(Table13[[#This Row],[date]],"yyy")</f>
        <v>2022</v>
      </c>
      <c r="L780" s="5" t="str">
        <f>TEXT(Table13[[#This Row],[date]],"mmm")</f>
        <v>Feb</v>
      </c>
    </row>
    <row r="781" spans="1:12" x14ac:dyDescent="0.25">
      <c r="A781" s="6">
        <v>44610</v>
      </c>
      <c r="B781" s="5">
        <v>33</v>
      </c>
      <c r="C781" s="5">
        <v>44</v>
      </c>
      <c r="D781" s="5">
        <v>112</v>
      </c>
      <c r="E781" s="5" t="s">
        <v>10</v>
      </c>
      <c r="F781" s="5">
        <v>5</v>
      </c>
      <c r="G781" s="5">
        <v>36</v>
      </c>
      <c r="H781" s="5" t="s">
        <v>11</v>
      </c>
      <c r="I781" s="5">
        <v>8</v>
      </c>
      <c r="J781" s="5">
        <f>Table13[[#This Row],[ quantity_sold]]*Table13[[#This Row],[ sales_price]]</f>
        <v>4928</v>
      </c>
      <c r="K781" s="5" t="str">
        <f>TEXT(Table13[[#This Row],[date]],"yyy")</f>
        <v>2022</v>
      </c>
      <c r="L781" s="5" t="str">
        <f>TEXT(Table13[[#This Row],[date]],"mmm")</f>
        <v>Feb</v>
      </c>
    </row>
    <row r="782" spans="1:12" x14ac:dyDescent="0.25">
      <c r="A782" s="6">
        <v>44611</v>
      </c>
      <c r="B782" s="5">
        <v>26</v>
      </c>
      <c r="C782" s="5">
        <v>7</v>
      </c>
      <c r="D782" s="5">
        <v>323</v>
      </c>
      <c r="E782" s="5" t="s">
        <v>15</v>
      </c>
      <c r="F782" s="5">
        <v>6</v>
      </c>
      <c r="G782" s="5">
        <v>37</v>
      </c>
      <c r="H782" s="5" t="s">
        <v>11</v>
      </c>
      <c r="I782" s="5">
        <v>7</v>
      </c>
      <c r="J782" s="5">
        <f>Table13[[#This Row],[ quantity_sold]]*Table13[[#This Row],[ sales_price]]</f>
        <v>2261</v>
      </c>
      <c r="K782" s="5" t="str">
        <f>TEXT(Table13[[#This Row],[date]],"yyy")</f>
        <v>2022</v>
      </c>
      <c r="L782" s="5" t="str">
        <f>TEXT(Table13[[#This Row],[date]],"mmm")</f>
        <v>Feb</v>
      </c>
    </row>
    <row r="783" spans="1:12" x14ac:dyDescent="0.25">
      <c r="A783" s="6">
        <v>44612</v>
      </c>
      <c r="B783" s="5">
        <v>51</v>
      </c>
      <c r="C783" s="5">
        <v>55</v>
      </c>
      <c r="D783" s="5">
        <v>223</v>
      </c>
      <c r="E783" s="5" t="s">
        <v>10</v>
      </c>
      <c r="F783" s="5">
        <v>7</v>
      </c>
      <c r="G783" s="5">
        <v>42</v>
      </c>
      <c r="H783" s="5" t="s">
        <v>14</v>
      </c>
      <c r="I783" s="5">
        <v>5</v>
      </c>
      <c r="J783" s="5">
        <f>Table13[[#This Row],[ quantity_sold]]*Table13[[#This Row],[ sales_price]]</f>
        <v>12265</v>
      </c>
      <c r="K783" s="5" t="str">
        <f>TEXT(Table13[[#This Row],[date]],"yyy")</f>
        <v>2022</v>
      </c>
      <c r="L783" s="5" t="str">
        <f>TEXT(Table13[[#This Row],[date]],"mmm")</f>
        <v>Feb</v>
      </c>
    </row>
    <row r="784" spans="1:12" x14ac:dyDescent="0.25">
      <c r="A784" s="6">
        <v>44613</v>
      </c>
      <c r="B784" s="5">
        <v>13</v>
      </c>
      <c r="C784" s="5">
        <v>74</v>
      </c>
      <c r="D784" s="5">
        <v>43</v>
      </c>
      <c r="E784" s="5" t="s">
        <v>15</v>
      </c>
      <c r="F784" s="5">
        <v>8</v>
      </c>
      <c r="G784" s="5">
        <v>23</v>
      </c>
      <c r="H784" s="5" t="s">
        <v>14</v>
      </c>
      <c r="I784" s="5">
        <v>4</v>
      </c>
      <c r="J784" s="5">
        <f>Table13[[#This Row],[ quantity_sold]]*Table13[[#This Row],[ sales_price]]</f>
        <v>3182</v>
      </c>
      <c r="K784" s="5" t="str">
        <f>TEXT(Table13[[#This Row],[date]],"yyy")</f>
        <v>2022</v>
      </c>
      <c r="L784" s="5" t="str">
        <f>TEXT(Table13[[#This Row],[date]],"mmm")</f>
        <v>Feb</v>
      </c>
    </row>
    <row r="785" spans="1:12" x14ac:dyDescent="0.25">
      <c r="A785" s="6">
        <v>44614</v>
      </c>
      <c r="B785" s="5">
        <v>17</v>
      </c>
      <c r="C785" s="5">
        <v>39</v>
      </c>
      <c r="D785" s="5">
        <v>44</v>
      </c>
      <c r="E785" s="5" t="s">
        <v>10</v>
      </c>
      <c r="F785" s="5">
        <v>9</v>
      </c>
      <c r="G785" s="5">
        <v>23</v>
      </c>
      <c r="H785" s="5" t="s">
        <v>11</v>
      </c>
      <c r="I785" s="5">
        <v>7</v>
      </c>
      <c r="J785" s="5">
        <f>Table13[[#This Row],[ quantity_sold]]*Table13[[#This Row],[ sales_price]]</f>
        <v>1716</v>
      </c>
      <c r="K785" s="5" t="str">
        <f>TEXT(Table13[[#This Row],[date]],"yyy")</f>
        <v>2022</v>
      </c>
      <c r="L785" s="5" t="str">
        <f>TEXT(Table13[[#This Row],[date]],"mmm")</f>
        <v>Feb</v>
      </c>
    </row>
    <row r="786" spans="1:12" x14ac:dyDescent="0.25">
      <c r="A786" s="6">
        <v>44615</v>
      </c>
      <c r="B786" s="5">
        <v>22</v>
      </c>
      <c r="C786" s="5">
        <v>112</v>
      </c>
      <c r="D786" s="5">
        <v>7</v>
      </c>
      <c r="E786" s="5" t="s">
        <v>10</v>
      </c>
      <c r="F786" s="5">
        <v>10</v>
      </c>
      <c r="G786" s="5">
        <v>65</v>
      </c>
      <c r="H786" s="5" t="s">
        <v>14</v>
      </c>
      <c r="I786" s="5">
        <v>7</v>
      </c>
      <c r="J786" s="5">
        <f>Table13[[#This Row],[ quantity_sold]]*Table13[[#This Row],[ sales_price]]</f>
        <v>784</v>
      </c>
      <c r="K786" s="5" t="str">
        <f>TEXT(Table13[[#This Row],[date]],"yyy")</f>
        <v>2022</v>
      </c>
      <c r="L786" s="5" t="str">
        <f>TEXT(Table13[[#This Row],[date]],"mmm")</f>
        <v>Feb</v>
      </c>
    </row>
    <row r="787" spans="1:12" x14ac:dyDescent="0.25">
      <c r="A787" s="6">
        <v>44616</v>
      </c>
      <c r="B787" s="5">
        <v>32</v>
      </c>
      <c r="C787" s="5">
        <v>323</v>
      </c>
      <c r="D787" s="5">
        <v>55</v>
      </c>
      <c r="E787" s="5" t="s">
        <v>12</v>
      </c>
      <c r="F787" s="5">
        <v>11</v>
      </c>
      <c r="G787" s="5">
        <v>55</v>
      </c>
      <c r="H787" s="5" t="s">
        <v>11</v>
      </c>
      <c r="I787" s="5">
        <v>8</v>
      </c>
      <c r="J787" s="5">
        <f>Table13[[#This Row],[ quantity_sold]]*Table13[[#This Row],[ sales_price]]</f>
        <v>17765</v>
      </c>
      <c r="K787" s="5" t="str">
        <f>TEXT(Table13[[#This Row],[date]],"yyy")</f>
        <v>2022</v>
      </c>
      <c r="L787" s="5" t="str">
        <f>TEXT(Table13[[#This Row],[date]],"mmm")</f>
        <v>Feb</v>
      </c>
    </row>
    <row r="788" spans="1:12" x14ac:dyDescent="0.25">
      <c r="A788" s="6">
        <v>44617</v>
      </c>
      <c r="B788" s="5">
        <v>11</v>
      </c>
      <c r="C788" s="5">
        <v>223</v>
      </c>
      <c r="D788" s="5">
        <v>74</v>
      </c>
      <c r="E788" s="5" t="s">
        <v>13</v>
      </c>
      <c r="F788" s="5">
        <v>12</v>
      </c>
      <c r="G788" s="5">
        <v>60</v>
      </c>
      <c r="H788" s="5" t="s">
        <v>11</v>
      </c>
      <c r="I788" s="5">
        <v>4</v>
      </c>
      <c r="J788" s="5">
        <f>Table13[[#This Row],[ quantity_sold]]*Table13[[#This Row],[ sales_price]]</f>
        <v>16502</v>
      </c>
      <c r="K788" s="5" t="str">
        <f>TEXT(Table13[[#This Row],[date]],"yyy")</f>
        <v>2022</v>
      </c>
      <c r="L788" s="5" t="str">
        <f>TEXT(Table13[[#This Row],[date]],"mmm")</f>
        <v>Feb</v>
      </c>
    </row>
    <row r="789" spans="1:12" x14ac:dyDescent="0.25">
      <c r="A789" s="6">
        <v>44618</v>
      </c>
      <c r="B789" s="5">
        <v>33</v>
      </c>
      <c r="C789" s="5">
        <v>43</v>
      </c>
      <c r="D789" s="5">
        <v>39</v>
      </c>
      <c r="E789" s="5" t="s">
        <v>15</v>
      </c>
      <c r="F789" s="5">
        <v>13</v>
      </c>
      <c r="G789" s="5">
        <v>49</v>
      </c>
      <c r="H789" s="5" t="s">
        <v>14</v>
      </c>
      <c r="I789" s="5">
        <v>9</v>
      </c>
      <c r="J789" s="5">
        <f>Table13[[#This Row],[ quantity_sold]]*Table13[[#This Row],[ sales_price]]</f>
        <v>1677</v>
      </c>
      <c r="K789" s="5" t="str">
        <f>TEXT(Table13[[#This Row],[date]],"yyy")</f>
        <v>2022</v>
      </c>
      <c r="L789" s="5" t="str">
        <f>TEXT(Table13[[#This Row],[date]],"mmm")</f>
        <v>Feb</v>
      </c>
    </row>
    <row r="790" spans="1:12" x14ac:dyDescent="0.25">
      <c r="A790" s="6">
        <v>44619</v>
      </c>
      <c r="B790" s="5">
        <v>26</v>
      </c>
      <c r="C790" s="5">
        <v>643</v>
      </c>
      <c r="D790" s="5">
        <v>26</v>
      </c>
      <c r="E790" s="5" t="s">
        <v>16</v>
      </c>
      <c r="F790" s="5">
        <v>14</v>
      </c>
      <c r="G790" s="5">
        <v>29</v>
      </c>
      <c r="H790" s="5" t="s">
        <v>11</v>
      </c>
      <c r="I790" s="5">
        <v>1</v>
      </c>
      <c r="J790" s="5">
        <f>Table13[[#This Row],[ quantity_sold]]*Table13[[#This Row],[ sales_price]]</f>
        <v>16718</v>
      </c>
      <c r="K790" s="5" t="str">
        <f>TEXT(Table13[[#This Row],[date]],"yyy")</f>
        <v>2022</v>
      </c>
      <c r="L790" s="5" t="str">
        <f>TEXT(Table13[[#This Row],[date]],"mmm")</f>
        <v>Feb</v>
      </c>
    </row>
    <row r="791" spans="1:12" x14ac:dyDescent="0.25">
      <c r="A791" s="6">
        <v>44620</v>
      </c>
      <c r="B791" s="5">
        <v>51</v>
      </c>
      <c r="C791" s="5">
        <v>33</v>
      </c>
      <c r="D791" s="5">
        <v>51</v>
      </c>
      <c r="E791" s="5" t="s">
        <v>16</v>
      </c>
      <c r="F791" s="5">
        <v>15</v>
      </c>
      <c r="G791" s="5">
        <v>36</v>
      </c>
      <c r="H791" s="5" t="s">
        <v>11</v>
      </c>
      <c r="I791" s="5">
        <v>1</v>
      </c>
      <c r="J791" s="5">
        <f>Table13[[#This Row],[ quantity_sold]]*Table13[[#This Row],[ sales_price]]</f>
        <v>1683</v>
      </c>
      <c r="K791" s="5" t="str">
        <f>TEXT(Table13[[#This Row],[date]],"yyy")</f>
        <v>2022</v>
      </c>
      <c r="L791" s="5" t="str">
        <f>TEXT(Table13[[#This Row],[date]],"mmm")</f>
        <v>Feb</v>
      </c>
    </row>
    <row r="792" spans="1:12" x14ac:dyDescent="0.25">
      <c r="A792" s="6">
        <v>44621</v>
      </c>
      <c r="B792" s="5">
        <v>13</v>
      </c>
      <c r="C792" s="5">
        <v>26</v>
      </c>
      <c r="D792" s="5">
        <v>13</v>
      </c>
      <c r="E792" s="5" t="s">
        <v>16</v>
      </c>
      <c r="F792" s="5">
        <v>16</v>
      </c>
      <c r="G792" s="5">
        <v>37</v>
      </c>
      <c r="H792" s="5" t="s">
        <v>11</v>
      </c>
      <c r="I792" s="5">
        <v>2</v>
      </c>
      <c r="J792" s="5">
        <f>Table13[[#This Row],[ quantity_sold]]*Table13[[#This Row],[ sales_price]]</f>
        <v>338</v>
      </c>
      <c r="K792" s="5" t="str">
        <f>TEXT(Table13[[#This Row],[date]],"yyy")</f>
        <v>2022</v>
      </c>
      <c r="L792" s="5" t="str">
        <f>TEXT(Table13[[#This Row],[date]],"mmm")</f>
        <v>Mar</v>
      </c>
    </row>
    <row r="793" spans="1:12" x14ac:dyDescent="0.25">
      <c r="A793" s="6">
        <v>44622</v>
      </c>
      <c r="B793" s="5">
        <v>17</v>
      </c>
      <c r="C793" s="5">
        <v>51</v>
      </c>
      <c r="D793" s="5">
        <v>17</v>
      </c>
      <c r="E793" s="5" t="s">
        <v>16</v>
      </c>
      <c r="F793" s="5">
        <v>17</v>
      </c>
      <c r="G793" s="5">
        <v>25</v>
      </c>
      <c r="H793" s="5" t="s">
        <v>11</v>
      </c>
      <c r="I793" s="5">
        <v>2</v>
      </c>
      <c r="J793" s="5">
        <f>Table13[[#This Row],[ quantity_sold]]*Table13[[#This Row],[ sales_price]]</f>
        <v>867</v>
      </c>
      <c r="K793" s="5" t="str">
        <f>TEXT(Table13[[#This Row],[date]],"yyy")</f>
        <v>2022</v>
      </c>
      <c r="L793" s="5" t="str">
        <f>TEXT(Table13[[#This Row],[date]],"mmm")</f>
        <v>Mar</v>
      </c>
    </row>
    <row r="794" spans="1:12" x14ac:dyDescent="0.25">
      <c r="A794" s="6">
        <v>44623</v>
      </c>
      <c r="B794" s="5">
        <v>22</v>
      </c>
      <c r="C794" s="5">
        <v>22</v>
      </c>
      <c r="D794" s="5">
        <v>44</v>
      </c>
      <c r="E794" s="5" t="s">
        <v>15</v>
      </c>
      <c r="F794" s="5">
        <v>18</v>
      </c>
      <c r="G794" s="5">
        <v>33</v>
      </c>
      <c r="H794" s="5" t="s">
        <v>11</v>
      </c>
      <c r="I794" s="5">
        <v>1</v>
      </c>
      <c r="J794" s="5">
        <f>Table13[[#This Row],[ quantity_sold]]*Table13[[#This Row],[ sales_price]]</f>
        <v>968</v>
      </c>
      <c r="K794" s="5" t="str">
        <f>TEXT(Table13[[#This Row],[date]],"yyy")</f>
        <v>2022</v>
      </c>
      <c r="L794" s="5" t="str">
        <f>TEXT(Table13[[#This Row],[date]],"mmm")</f>
        <v>Mar</v>
      </c>
    </row>
    <row r="795" spans="1:12" x14ac:dyDescent="0.25">
      <c r="A795" s="6">
        <v>44624</v>
      </c>
      <c r="B795" s="5">
        <v>32</v>
      </c>
      <c r="C795" s="5">
        <v>44</v>
      </c>
      <c r="D795" s="5">
        <v>7</v>
      </c>
      <c r="E795" s="5" t="s">
        <v>12</v>
      </c>
      <c r="F795" s="5">
        <v>19</v>
      </c>
      <c r="G795" s="5">
        <v>52</v>
      </c>
      <c r="H795" s="5" t="s">
        <v>14</v>
      </c>
      <c r="I795" s="5">
        <v>5</v>
      </c>
      <c r="J795" s="5">
        <f>Table13[[#This Row],[ quantity_sold]]*Table13[[#This Row],[ sales_price]]</f>
        <v>308</v>
      </c>
      <c r="K795" s="5" t="str">
        <f>TEXT(Table13[[#This Row],[date]],"yyy")</f>
        <v>2022</v>
      </c>
      <c r="L795" s="5" t="str">
        <f>TEXT(Table13[[#This Row],[date]],"mmm")</f>
        <v>Mar</v>
      </c>
    </row>
    <row r="796" spans="1:12" x14ac:dyDescent="0.25">
      <c r="A796" s="6">
        <v>44625</v>
      </c>
      <c r="B796" s="5">
        <v>11</v>
      </c>
      <c r="C796" s="5">
        <v>7</v>
      </c>
      <c r="D796" s="5">
        <v>55</v>
      </c>
      <c r="E796" s="5" t="s">
        <v>12</v>
      </c>
      <c r="F796" s="5">
        <v>20</v>
      </c>
      <c r="G796" s="5">
        <v>23</v>
      </c>
      <c r="H796" s="5" t="s">
        <v>14</v>
      </c>
      <c r="I796" s="5">
        <v>6</v>
      </c>
      <c r="J796" s="5">
        <f>Table13[[#This Row],[ quantity_sold]]*Table13[[#This Row],[ sales_price]]</f>
        <v>385</v>
      </c>
      <c r="K796" s="5" t="str">
        <f>TEXT(Table13[[#This Row],[date]],"yyy")</f>
        <v>2022</v>
      </c>
      <c r="L796" s="5" t="str">
        <f>TEXT(Table13[[#This Row],[date]],"mmm")</f>
        <v>Mar</v>
      </c>
    </row>
    <row r="797" spans="1:12" x14ac:dyDescent="0.25">
      <c r="A797" s="6">
        <v>44626</v>
      </c>
      <c r="B797" s="5">
        <v>33</v>
      </c>
      <c r="C797" s="5">
        <v>55</v>
      </c>
      <c r="D797" s="5">
        <v>74</v>
      </c>
      <c r="E797" s="5" t="s">
        <v>15</v>
      </c>
      <c r="F797" s="5">
        <v>21</v>
      </c>
      <c r="G797" s="5">
        <v>65</v>
      </c>
      <c r="H797" s="5" t="s">
        <v>14</v>
      </c>
      <c r="I797" s="5">
        <v>8</v>
      </c>
      <c r="J797" s="5">
        <f>Table13[[#This Row],[ quantity_sold]]*Table13[[#This Row],[ sales_price]]</f>
        <v>4070</v>
      </c>
      <c r="K797" s="5" t="str">
        <f>TEXT(Table13[[#This Row],[date]],"yyy")</f>
        <v>2022</v>
      </c>
      <c r="L797" s="5" t="str">
        <f>TEXT(Table13[[#This Row],[date]],"mmm")</f>
        <v>Mar</v>
      </c>
    </row>
    <row r="798" spans="1:12" x14ac:dyDescent="0.25">
      <c r="A798" s="6">
        <v>44627</v>
      </c>
      <c r="B798" s="5">
        <v>26</v>
      </c>
      <c r="C798" s="5">
        <v>74</v>
      </c>
      <c r="D798" s="5">
        <v>39</v>
      </c>
      <c r="E798" s="5" t="s">
        <v>15</v>
      </c>
      <c r="F798" s="5">
        <v>22</v>
      </c>
      <c r="G798" s="5">
        <v>55</v>
      </c>
      <c r="H798" s="5" t="s">
        <v>14</v>
      </c>
      <c r="I798" s="5">
        <v>5</v>
      </c>
      <c r="J798" s="5">
        <f>Table13[[#This Row],[ quantity_sold]]*Table13[[#This Row],[ sales_price]]</f>
        <v>2886</v>
      </c>
      <c r="K798" s="5" t="str">
        <f>TEXT(Table13[[#This Row],[date]],"yyy")</f>
        <v>2022</v>
      </c>
      <c r="L798" s="5" t="str">
        <f>TEXT(Table13[[#This Row],[date]],"mmm")</f>
        <v>Mar</v>
      </c>
    </row>
    <row r="799" spans="1:12" x14ac:dyDescent="0.25">
      <c r="A799" s="6">
        <v>44628</v>
      </c>
      <c r="B799" s="5">
        <v>51</v>
      </c>
      <c r="C799" s="5">
        <v>39</v>
      </c>
      <c r="D799" s="5">
        <v>112</v>
      </c>
      <c r="E799" s="5" t="s">
        <v>12</v>
      </c>
      <c r="F799" s="5">
        <v>23</v>
      </c>
      <c r="G799" s="5">
        <v>60</v>
      </c>
      <c r="H799" s="5" t="s">
        <v>11</v>
      </c>
      <c r="I799" s="5">
        <v>4</v>
      </c>
      <c r="J799" s="5">
        <f>Table13[[#This Row],[ quantity_sold]]*Table13[[#This Row],[ sales_price]]</f>
        <v>4368</v>
      </c>
      <c r="K799" s="5" t="str">
        <f>TEXT(Table13[[#This Row],[date]],"yyy")</f>
        <v>2022</v>
      </c>
      <c r="L799" s="5" t="str">
        <f>TEXT(Table13[[#This Row],[date]],"mmm")</f>
        <v>Mar</v>
      </c>
    </row>
    <row r="800" spans="1:12" x14ac:dyDescent="0.25">
      <c r="A800" s="6">
        <v>44629</v>
      </c>
      <c r="B800" s="5">
        <v>13</v>
      </c>
      <c r="C800" s="5">
        <v>112</v>
      </c>
      <c r="D800" s="5">
        <v>323</v>
      </c>
      <c r="E800" s="5" t="s">
        <v>10</v>
      </c>
      <c r="F800" s="5">
        <v>24</v>
      </c>
      <c r="G800" s="5">
        <v>29</v>
      </c>
      <c r="H800" s="5" t="s">
        <v>11</v>
      </c>
      <c r="I800" s="5">
        <v>3</v>
      </c>
      <c r="J800" s="5">
        <f>Table13[[#This Row],[ quantity_sold]]*Table13[[#This Row],[ sales_price]]</f>
        <v>36176</v>
      </c>
      <c r="K800" s="5" t="str">
        <f>TEXT(Table13[[#This Row],[date]],"yyy")</f>
        <v>2022</v>
      </c>
      <c r="L800" s="5" t="str">
        <f>TEXT(Table13[[#This Row],[date]],"mmm")</f>
        <v>Mar</v>
      </c>
    </row>
    <row r="801" spans="1:12" x14ac:dyDescent="0.25">
      <c r="A801" s="6">
        <v>44630</v>
      </c>
      <c r="B801" s="5">
        <v>17</v>
      </c>
      <c r="C801" s="5">
        <v>323</v>
      </c>
      <c r="D801" s="5">
        <v>223</v>
      </c>
      <c r="E801" s="5" t="s">
        <v>12</v>
      </c>
      <c r="F801" s="5">
        <v>25</v>
      </c>
      <c r="G801" s="5">
        <v>36</v>
      </c>
      <c r="H801" s="5" t="s">
        <v>11</v>
      </c>
      <c r="I801" s="5">
        <v>3</v>
      </c>
      <c r="J801" s="5">
        <f>Table13[[#This Row],[ quantity_sold]]*Table13[[#This Row],[ sales_price]]</f>
        <v>72029</v>
      </c>
      <c r="K801" s="5" t="str">
        <f>TEXT(Table13[[#This Row],[date]],"yyy")</f>
        <v>2022</v>
      </c>
      <c r="L801" s="5" t="str">
        <f>TEXT(Table13[[#This Row],[date]],"mmm")</f>
        <v>Mar</v>
      </c>
    </row>
    <row r="802" spans="1:12" x14ac:dyDescent="0.25">
      <c r="A802" s="6">
        <v>44631</v>
      </c>
      <c r="B802" s="5">
        <v>22</v>
      </c>
      <c r="C802" s="5">
        <v>223</v>
      </c>
      <c r="D802" s="5">
        <v>43</v>
      </c>
      <c r="E802" s="5" t="s">
        <v>13</v>
      </c>
      <c r="F802" s="5">
        <v>1</v>
      </c>
      <c r="G802" s="5">
        <v>25</v>
      </c>
      <c r="H802" s="5" t="s">
        <v>11</v>
      </c>
      <c r="I802" s="5">
        <v>2</v>
      </c>
      <c r="J802" s="5">
        <f>Table13[[#This Row],[ quantity_sold]]*Table13[[#This Row],[ sales_price]]</f>
        <v>9589</v>
      </c>
      <c r="K802" s="5" t="str">
        <f>TEXT(Table13[[#This Row],[date]],"yyy")</f>
        <v>2022</v>
      </c>
      <c r="L802" s="5" t="str">
        <f>TEXT(Table13[[#This Row],[date]],"mmm")</f>
        <v>Mar</v>
      </c>
    </row>
    <row r="803" spans="1:12" x14ac:dyDescent="0.25">
      <c r="A803" s="6">
        <v>44632</v>
      </c>
      <c r="B803" s="5">
        <v>32</v>
      </c>
      <c r="C803" s="5">
        <v>43</v>
      </c>
      <c r="D803" s="5">
        <v>44</v>
      </c>
      <c r="E803" s="5" t="s">
        <v>15</v>
      </c>
      <c r="F803" s="5">
        <v>2</v>
      </c>
      <c r="G803" s="5">
        <v>33</v>
      </c>
      <c r="H803" s="5" t="s">
        <v>11</v>
      </c>
      <c r="I803" s="5">
        <v>8</v>
      </c>
      <c r="J803" s="5">
        <f>Table13[[#This Row],[ quantity_sold]]*Table13[[#This Row],[ sales_price]]</f>
        <v>1892</v>
      </c>
      <c r="K803" s="5" t="str">
        <f>TEXT(Table13[[#This Row],[date]],"yyy")</f>
        <v>2022</v>
      </c>
      <c r="L803" s="5" t="str">
        <f>TEXT(Table13[[#This Row],[date]],"mmm")</f>
        <v>Mar</v>
      </c>
    </row>
    <row r="804" spans="1:12" x14ac:dyDescent="0.25">
      <c r="A804" s="6">
        <v>44633</v>
      </c>
      <c r="B804" s="5">
        <v>11</v>
      </c>
      <c r="C804" s="5">
        <v>643</v>
      </c>
      <c r="D804" s="5">
        <v>7</v>
      </c>
      <c r="E804" s="5" t="s">
        <v>16</v>
      </c>
      <c r="F804" s="5">
        <v>3</v>
      </c>
      <c r="G804" s="5">
        <v>52</v>
      </c>
      <c r="H804" s="5" t="s">
        <v>14</v>
      </c>
      <c r="I804" s="5">
        <v>7</v>
      </c>
      <c r="J804" s="5">
        <f>Table13[[#This Row],[ quantity_sold]]*Table13[[#This Row],[ sales_price]]</f>
        <v>4501</v>
      </c>
      <c r="K804" s="5" t="str">
        <f>TEXT(Table13[[#This Row],[date]],"yyy")</f>
        <v>2022</v>
      </c>
      <c r="L804" s="5" t="str">
        <f>TEXT(Table13[[#This Row],[date]],"mmm")</f>
        <v>Mar</v>
      </c>
    </row>
    <row r="805" spans="1:12" x14ac:dyDescent="0.25">
      <c r="A805" s="6">
        <v>44634</v>
      </c>
      <c r="B805" s="5">
        <v>33</v>
      </c>
      <c r="C805" s="5">
        <v>33</v>
      </c>
      <c r="D805" s="5">
        <v>55</v>
      </c>
      <c r="E805" s="5" t="s">
        <v>15</v>
      </c>
      <c r="F805" s="5">
        <v>4</v>
      </c>
      <c r="G805" s="5">
        <v>29</v>
      </c>
      <c r="H805" s="5" t="s">
        <v>11</v>
      </c>
      <c r="I805" s="5">
        <v>5</v>
      </c>
      <c r="J805" s="5">
        <f>Table13[[#This Row],[ quantity_sold]]*Table13[[#This Row],[ sales_price]]</f>
        <v>1815</v>
      </c>
      <c r="K805" s="5" t="str">
        <f>TEXT(Table13[[#This Row],[date]],"yyy")</f>
        <v>2022</v>
      </c>
      <c r="L805" s="5" t="str">
        <f>TEXT(Table13[[#This Row],[date]],"mmm")</f>
        <v>Mar</v>
      </c>
    </row>
    <row r="806" spans="1:12" x14ac:dyDescent="0.25">
      <c r="A806" s="6">
        <v>44635</v>
      </c>
      <c r="B806" s="5">
        <v>26</v>
      </c>
      <c r="C806" s="5">
        <v>26</v>
      </c>
      <c r="D806" s="5">
        <v>74</v>
      </c>
      <c r="E806" s="5" t="s">
        <v>15</v>
      </c>
      <c r="F806" s="5">
        <v>5</v>
      </c>
      <c r="G806" s="5">
        <v>36</v>
      </c>
      <c r="H806" s="5" t="s">
        <v>11</v>
      </c>
      <c r="I806" s="5">
        <v>4</v>
      </c>
      <c r="J806" s="5">
        <f>Table13[[#This Row],[ quantity_sold]]*Table13[[#This Row],[ sales_price]]</f>
        <v>1924</v>
      </c>
      <c r="K806" s="5" t="str">
        <f>TEXT(Table13[[#This Row],[date]],"yyy")</f>
        <v>2022</v>
      </c>
      <c r="L806" s="5" t="str">
        <f>TEXT(Table13[[#This Row],[date]],"mmm")</f>
        <v>Mar</v>
      </c>
    </row>
    <row r="807" spans="1:12" x14ac:dyDescent="0.25">
      <c r="A807" s="6">
        <v>44636</v>
      </c>
      <c r="B807" s="5">
        <v>51</v>
      </c>
      <c r="C807" s="5">
        <v>51</v>
      </c>
      <c r="D807" s="5">
        <v>39</v>
      </c>
      <c r="E807" s="5" t="s">
        <v>15</v>
      </c>
      <c r="F807" s="5">
        <v>6</v>
      </c>
      <c r="G807" s="5">
        <v>37</v>
      </c>
      <c r="H807" s="5" t="s">
        <v>11</v>
      </c>
      <c r="I807" s="5">
        <v>7</v>
      </c>
      <c r="J807" s="5">
        <f>Table13[[#This Row],[ quantity_sold]]*Table13[[#This Row],[ sales_price]]</f>
        <v>1989</v>
      </c>
      <c r="K807" s="5" t="str">
        <f>TEXT(Table13[[#This Row],[date]],"yyy")</f>
        <v>2022</v>
      </c>
      <c r="L807" s="5" t="str">
        <f>TEXT(Table13[[#This Row],[date]],"mmm")</f>
        <v>Mar</v>
      </c>
    </row>
    <row r="808" spans="1:12" x14ac:dyDescent="0.25">
      <c r="A808" s="6">
        <v>44637</v>
      </c>
      <c r="B808" s="5">
        <v>13</v>
      </c>
      <c r="C808" s="5">
        <v>22</v>
      </c>
      <c r="D808" s="5">
        <v>26</v>
      </c>
      <c r="E808" s="5" t="s">
        <v>15</v>
      </c>
      <c r="F808" s="5">
        <v>7</v>
      </c>
      <c r="G808" s="5">
        <v>42</v>
      </c>
      <c r="H808" s="5" t="s">
        <v>14</v>
      </c>
      <c r="I808" s="5">
        <v>7</v>
      </c>
      <c r="J808" s="5">
        <f>Table13[[#This Row],[ quantity_sold]]*Table13[[#This Row],[ sales_price]]</f>
        <v>572</v>
      </c>
      <c r="K808" s="5" t="str">
        <f>TEXT(Table13[[#This Row],[date]],"yyy")</f>
        <v>2022</v>
      </c>
      <c r="L808" s="5" t="str">
        <f>TEXT(Table13[[#This Row],[date]],"mmm")</f>
        <v>Mar</v>
      </c>
    </row>
    <row r="809" spans="1:12" x14ac:dyDescent="0.25">
      <c r="A809" s="6">
        <v>44638</v>
      </c>
      <c r="B809" s="5">
        <v>17</v>
      </c>
      <c r="C809" s="5">
        <v>44</v>
      </c>
      <c r="D809" s="5">
        <v>51</v>
      </c>
      <c r="E809" s="5" t="s">
        <v>10</v>
      </c>
      <c r="F809" s="5">
        <v>8</v>
      </c>
      <c r="G809" s="5">
        <v>23</v>
      </c>
      <c r="H809" s="5" t="s">
        <v>14</v>
      </c>
      <c r="I809" s="5">
        <v>8</v>
      </c>
      <c r="J809" s="5">
        <f>Table13[[#This Row],[ quantity_sold]]*Table13[[#This Row],[ sales_price]]</f>
        <v>2244</v>
      </c>
      <c r="K809" s="5" t="str">
        <f>TEXT(Table13[[#This Row],[date]],"yyy")</f>
        <v>2022</v>
      </c>
      <c r="L809" s="5" t="str">
        <f>TEXT(Table13[[#This Row],[date]],"mmm")</f>
        <v>Mar</v>
      </c>
    </row>
    <row r="810" spans="1:12" x14ac:dyDescent="0.25">
      <c r="A810" s="6">
        <v>44639</v>
      </c>
      <c r="B810" s="5">
        <v>22</v>
      </c>
      <c r="C810" s="5">
        <v>7</v>
      </c>
      <c r="D810" s="5">
        <v>13</v>
      </c>
      <c r="E810" s="5" t="s">
        <v>15</v>
      </c>
      <c r="F810" s="5">
        <v>9</v>
      </c>
      <c r="G810" s="5">
        <v>23</v>
      </c>
      <c r="H810" s="5" t="s">
        <v>11</v>
      </c>
      <c r="I810" s="5">
        <v>4</v>
      </c>
      <c r="J810" s="5">
        <f>Table13[[#This Row],[ quantity_sold]]*Table13[[#This Row],[ sales_price]]</f>
        <v>91</v>
      </c>
      <c r="K810" s="5" t="str">
        <f>TEXT(Table13[[#This Row],[date]],"yyy")</f>
        <v>2022</v>
      </c>
      <c r="L810" s="5" t="str">
        <f>TEXT(Table13[[#This Row],[date]],"mmm")</f>
        <v>Mar</v>
      </c>
    </row>
    <row r="811" spans="1:12" x14ac:dyDescent="0.25">
      <c r="A811" s="6">
        <v>44640</v>
      </c>
      <c r="B811" s="5">
        <v>32</v>
      </c>
      <c r="C811" s="5">
        <v>55</v>
      </c>
      <c r="D811" s="5">
        <v>17</v>
      </c>
      <c r="E811" s="5" t="s">
        <v>10</v>
      </c>
      <c r="F811" s="5">
        <v>10</v>
      </c>
      <c r="G811" s="5">
        <v>65</v>
      </c>
      <c r="H811" s="5" t="s">
        <v>14</v>
      </c>
      <c r="I811" s="5">
        <v>9</v>
      </c>
      <c r="J811" s="5">
        <f>Table13[[#This Row],[ quantity_sold]]*Table13[[#This Row],[ sales_price]]</f>
        <v>935</v>
      </c>
      <c r="K811" s="5" t="str">
        <f>TEXT(Table13[[#This Row],[date]],"yyy")</f>
        <v>2022</v>
      </c>
      <c r="L811" s="5" t="str">
        <f>TEXT(Table13[[#This Row],[date]],"mmm")</f>
        <v>Mar</v>
      </c>
    </row>
    <row r="812" spans="1:12" x14ac:dyDescent="0.25">
      <c r="A812" s="6">
        <v>44641</v>
      </c>
      <c r="B812" s="5">
        <v>11</v>
      </c>
      <c r="C812" s="5">
        <v>74</v>
      </c>
      <c r="D812" s="5">
        <v>44</v>
      </c>
      <c r="E812" s="5" t="s">
        <v>15</v>
      </c>
      <c r="F812" s="5">
        <v>11</v>
      </c>
      <c r="G812" s="5">
        <v>55</v>
      </c>
      <c r="H812" s="5" t="s">
        <v>11</v>
      </c>
      <c r="I812" s="5">
        <v>1</v>
      </c>
      <c r="J812" s="5">
        <f>Table13[[#This Row],[ quantity_sold]]*Table13[[#This Row],[ sales_price]]</f>
        <v>3256</v>
      </c>
      <c r="K812" s="5" t="str">
        <f>TEXT(Table13[[#This Row],[date]],"yyy")</f>
        <v>2022</v>
      </c>
      <c r="L812" s="5" t="str">
        <f>TEXT(Table13[[#This Row],[date]],"mmm")</f>
        <v>Mar</v>
      </c>
    </row>
    <row r="813" spans="1:12" x14ac:dyDescent="0.25">
      <c r="A813" s="6">
        <v>44642</v>
      </c>
      <c r="B813" s="5">
        <v>33</v>
      </c>
      <c r="C813" s="5">
        <v>39</v>
      </c>
      <c r="D813" s="5">
        <v>7</v>
      </c>
      <c r="E813" s="5" t="s">
        <v>10</v>
      </c>
      <c r="F813" s="5">
        <v>12</v>
      </c>
      <c r="G813" s="5">
        <v>60</v>
      </c>
      <c r="H813" s="5" t="s">
        <v>11</v>
      </c>
      <c r="I813" s="5">
        <v>1</v>
      </c>
      <c r="J813" s="5">
        <f>Table13[[#This Row],[ quantity_sold]]*Table13[[#This Row],[ sales_price]]</f>
        <v>273</v>
      </c>
      <c r="K813" s="5" t="str">
        <f>TEXT(Table13[[#This Row],[date]],"yyy")</f>
        <v>2022</v>
      </c>
      <c r="L813" s="5" t="str">
        <f>TEXT(Table13[[#This Row],[date]],"mmm")</f>
        <v>Mar</v>
      </c>
    </row>
    <row r="814" spans="1:12" x14ac:dyDescent="0.25">
      <c r="A814" s="6">
        <v>44643</v>
      </c>
      <c r="B814" s="5">
        <v>26</v>
      </c>
      <c r="C814" s="5">
        <v>112</v>
      </c>
      <c r="D814" s="5">
        <v>55</v>
      </c>
      <c r="E814" s="5" t="s">
        <v>10</v>
      </c>
      <c r="F814" s="5">
        <v>13</v>
      </c>
      <c r="G814" s="5">
        <v>49</v>
      </c>
      <c r="H814" s="5" t="s">
        <v>14</v>
      </c>
      <c r="I814" s="5">
        <v>2</v>
      </c>
      <c r="J814" s="5">
        <f>Table13[[#This Row],[ quantity_sold]]*Table13[[#This Row],[ sales_price]]</f>
        <v>6160</v>
      </c>
      <c r="K814" s="5" t="str">
        <f>TEXT(Table13[[#This Row],[date]],"yyy")</f>
        <v>2022</v>
      </c>
      <c r="L814" s="5" t="str">
        <f>TEXT(Table13[[#This Row],[date]],"mmm")</f>
        <v>Mar</v>
      </c>
    </row>
    <row r="815" spans="1:12" x14ac:dyDescent="0.25">
      <c r="A815" s="6">
        <v>44644</v>
      </c>
      <c r="B815" s="5">
        <v>51</v>
      </c>
      <c r="C815" s="5">
        <v>323</v>
      </c>
      <c r="D815" s="5">
        <v>74</v>
      </c>
      <c r="E815" s="5" t="s">
        <v>12</v>
      </c>
      <c r="F815" s="5">
        <v>14</v>
      </c>
      <c r="G815" s="5">
        <v>29</v>
      </c>
      <c r="H815" s="5" t="s">
        <v>11</v>
      </c>
      <c r="I815" s="5">
        <v>2</v>
      </c>
      <c r="J815" s="5">
        <f>Table13[[#This Row],[ quantity_sold]]*Table13[[#This Row],[ sales_price]]</f>
        <v>23902</v>
      </c>
      <c r="K815" s="5" t="str">
        <f>TEXT(Table13[[#This Row],[date]],"yyy")</f>
        <v>2022</v>
      </c>
      <c r="L815" s="5" t="str">
        <f>TEXT(Table13[[#This Row],[date]],"mmm")</f>
        <v>Mar</v>
      </c>
    </row>
    <row r="816" spans="1:12" x14ac:dyDescent="0.25">
      <c r="A816" s="6">
        <v>44645</v>
      </c>
      <c r="B816" s="5">
        <v>13</v>
      </c>
      <c r="C816" s="5">
        <v>223</v>
      </c>
      <c r="D816" s="5">
        <v>39</v>
      </c>
      <c r="E816" s="5" t="s">
        <v>13</v>
      </c>
      <c r="F816" s="5">
        <v>15</v>
      </c>
      <c r="G816" s="5">
        <v>36</v>
      </c>
      <c r="H816" s="5" t="s">
        <v>11</v>
      </c>
      <c r="I816" s="5">
        <v>1</v>
      </c>
      <c r="J816" s="5">
        <f>Table13[[#This Row],[ quantity_sold]]*Table13[[#This Row],[ sales_price]]</f>
        <v>8697</v>
      </c>
      <c r="K816" s="5" t="str">
        <f>TEXT(Table13[[#This Row],[date]],"yyy")</f>
        <v>2022</v>
      </c>
      <c r="L816" s="5" t="str">
        <f>TEXT(Table13[[#This Row],[date]],"mmm")</f>
        <v>Mar</v>
      </c>
    </row>
    <row r="817" spans="1:12" x14ac:dyDescent="0.25">
      <c r="A817" s="6">
        <v>44646</v>
      </c>
      <c r="B817" s="5">
        <v>17</v>
      </c>
      <c r="C817" s="5">
        <v>43</v>
      </c>
      <c r="D817" s="5">
        <v>112</v>
      </c>
      <c r="E817" s="5" t="s">
        <v>15</v>
      </c>
      <c r="F817" s="5">
        <v>16</v>
      </c>
      <c r="G817" s="5">
        <v>37</v>
      </c>
      <c r="H817" s="5" t="s">
        <v>11</v>
      </c>
      <c r="I817" s="5">
        <v>5</v>
      </c>
      <c r="J817" s="5">
        <f>Table13[[#This Row],[ quantity_sold]]*Table13[[#This Row],[ sales_price]]</f>
        <v>4816</v>
      </c>
      <c r="K817" s="5" t="str">
        <f>TEXT(Table13[[#This Row],[date]],"yyy")</f>
        <v>2022</v>
      </c>
      <c r="L817" s="5" t="str">
        <f>TEXT(Table13[[#This Row],[date]],"mmm")</f>
        <v>Mar</v>
      </c>
    </row>
    <row r="818" spans="1:12" x14ac:dyDescent="0.25">
      <c r="A818" s="6">
        <v>44647</v>
      </c>
      <c r="B818" s="5">
        <v>22</v>
      </c>
      <c r="C818" s="5">
        <v>85</v>
      </c>
      <c r="D818" s="5">
        <v>323</v>
      </c>
      <c r="E818" s="5" t="s">
        <v>16</v>
      </c>
      <c r="F818" s="5">
        <v>17</v>
      </c>
      <c r="G818" s="5">
        <v>25</v>
      </c>
      <c r="H818" s="5" t="s">
        <v>11</v>
      </c>
      <c r="I818" s="5">
        <v>6</v>
      </c>
      <c r="J818" s="5">
        <f>Table13[[#This Row],[ quantity_sold]]*Table13[[#This Row],[ sales_price]]</f>
        <v>27455</v>
      </c>
      <c r="K818" s="5" t="str">
        <f>TEXT(Table13[[#This Row],[date]],"yyy")</f>
        <v>2022</v>
      </c>
      <c r="L818" s="5" t="str">
        <f>TEXT(Table13[[#This Row],[date]],"mmm")</f>
        <v>Mar</v>
      </c>
    </row>
    <row r="819" spans="1:12" x14ac:dyDescent="0.25">
      <c r="A819" s="6">
        <v>44648</v>
      </c>
      <c r="B819" s="5">
        <v>32</v>
      </c>
      <c r="C819" s="5">
        <v>33</v>
      </c>
      <c r="D819" s="5">
        <v>223</v>
      </c>
      <c r="E819" s="5" t="s">
        <v>16</v>
      </c>
      <c r="F819" s="5">
        <v>18</v>
      </c>
      <c r="G819" s="5">
        <v>33</v>
      </c>
      <c r="H819" s="5" t="s">
        <v>11</v>
      </c>
      <c r="I819" s="5">
        <v>8</v>
      </c>
      <c r="J819" s="5">
        <f>Table13[[#This Row],[ quantity_sold]]*Table13[[#This Row],[ sales_price]]</f>
        <v>7359</v>
      </c>
      <c r="K819" s="5" t="str">
        <f>TEXT(Table13[[#This Row],[date]],"yyy")</f>
        <v>2022</v>
      </c>
      <c r="L819" s="5" t="str">
        <f>TEXT(Table13[[#This Row],[date]],"mmm")</f>
        <v>Mar</v>
      </c>
    </row>
    <row r="820" spans="1:12" x14ac:dyDescent="0.25">
      <c r="A820" s="6">
        <v>44649</v>
      </c>
      <c r="B820" s="5">
        <v>11</v>
      </c>
      <c r="C820" s="5">
        <v>26</v>
      </c>
      <c r="D820" s="5">
        <v>43</v>
      </c>
      <c r="E820" s="5" t="s">
        <v>16</v>
      </c>
      <c r="F820" s="5">
        <v>19</v>
      </c>
      <c r="G820" s="5">
        <v>52</v>
      </c>
      <c r="H820" s="5" t="s">
        <v>14</v>
      </c>
      <c r="I820" s="5">
        <v>5</v>
      </c>
      <c r="J820" s="5">
        <f>Table13[[#This Row],[ quantity_sold]]*Table13[[#This Row],[ sales_price]]</f>
        <v>1118</v>
      </c>
      <c r="K820" s="5" t="str">
        <f>TEXT(Table13[[#This Row],[date]],"yyy")</f>
        <v>2022</v>
      </c>
      <c r="L820" s="5" t="str">
        <f>TEXT(Table13[[#This Row],[date]],"mmm")</f>
        <v>Mar</v>
      </c>
    </row>
    <row r="821" spans="1:12" x14ac:dyDescent="0.25">
      <c r="A821" s="6">
        <v>44650</v>
      </c>
      <c r="B821" s="5">
        <v>33</v>
      </c>
      <c r="C821" s="5">
        <v>51</v>
      </c>
      <c r="D821" s="5">
        <v>44</v>
      </c>
      <c r="E821" s="5" t="s">
        <v>16</v>
      </c>
      <c r="F821" s="5">
        <v>20</v>
      </c>
      <c r="G821" s="5">
        <v>23</v>
      </c>
      <c r="H821" s="5" t="s">
        <v>14</v>
      </c>
      <c r="I821" s="5">
        <v>4</v>
      </c>
      <c r="J821" s="5">
        <f>Table13[[#This Row],[ quantity_sold]]*Table13[[#This Row],[ sales_price]]</f>
        <v>2244</v>
      </c>
      <c r="K821" s="5" t="str">
        <f>TEXT(Table13[[#This Row],[date]],"yyy")</f>
        <v>2022</v>
      </c>
      <c r="L821" s="5" t="str">
        <f>TEXT(Table13[[#This Row],[date]],"mmm")</f>
        <v>Mar</v>
      </c>
    </row>
    <row r="822" spans="1:12" x14ac:dyDescent="0.25">
      <c r="A822" s="6">
        <v>44651</v>
      </c>
      <c r="B822" s="5">
        <v>26</v>
      </c>
      <c r="C822" s="5">
        <v>22</v>
      </c>
      <c r="D822" s="5">
        <v>7</v>
      </c>
      <c r="E822" s="5" t="s">
        <v>15</v>
      </c>
      <c r="F822" s="5">
        <v>21</v>
      </c>
      <c r="G822" s="5">
        <v>65</v>
      </c>
      <c r="H822" s="5" t="s">
        <v>14</v>
      </c>
      <c r="I822" s="5">
        <v>3</v>
      </c>
      <c r="J822" s="5">
        <f>Table13[[#This Row],[ quantity_sold]]*Table13[[#This Row],[ sales_price]]</f>
        <v>154</v>
      </c>
      <c r="K822" s="5" t="str">
        <f>TEXT(Table13[[#This Row],[date]],"yyy")</f>
        <v>2022</v>
      </c>
      <c r="L822" s="5" t="str">
        <f>TEXT(Table13[[#This Row],[date]],"mmm")</f>
        <v>Mar</v>
      </c>
    </row>
    <row r="823" spans="1:12" x14ac:dyDescent="0.25">
      <c r="A823" s="6">
        <v>44652</v>
      </c>
      <c r="B823" s="5">
        <v>51</v>
      </c>
      <c r="C823" s="5">
        <v>44</v>
      </c>
      <c r="D823" s="5">
        <v>55</v>
      </c>
      <c r="E823" s="5" t="s">
        <v>12</v>
      </c>
      <c r="F823" s="5">
        <v>22</v>
      </c>
      <c r="G823" s="5">
        <v>55</v>
      </c>
      <c r="H823" s="5" t="s">
        <v>14</v>
      </c>
      <c r="I823" s="5">
        <v>3</v>
      </c>
      <c r="J823" s="5">
        <f>Table13[[#This Row],[ quantity_sold]]*Table13[[#This Row],[ sales_price]]</f>
        <v>2420</v>
      </c>
      <c r="K823" s="5" t="str">
        <f>TEXT(Table13[[#This Row],[date]],"yyy")</f>
        <v>2022</v>
      </c>
      <c r="L823" s="5" t="str">
        <f>TEXT(Table13[[#This Row],[date]],"mmm")</f>
        <v>Apr</v>
      </c>
    </row>
    <row r="824" spans="1:12" x14ac:dyDescent="0.25">
      <c r="A824" s="6">
        <v>44653</v>
      </c>
      <c r="B824" s="5">
        <v>13</v>
      </c>
      <c r="C824" s="5">
        <v>7</v>
      </c>
      <c r="D824" s="5">
        <v>74</v>
      </c>
      <c r="E824" s="5" t="s">
        <v>12</v>
      </c>
      <c r="F824" s="5">
        <v>23</v>
      </c>
      <c r="G824" s="5">
        <v>60</v>
      </c>
      <c r="H824" s="5" t="s">
        <v>11</v>
      </c>
      <c r="I824" s="5">
        <v>2</v>
      </c>
      <c r="J824" s="5">
        <f>Table13[[#This Row],[ quantity_sold]]*Table13[[#This Row],[ sales_price]]</f>
        <v>518</v>
      </c>
      <c r="K824" s="5" t="str">
        <f>TEXT(Table13[[#This Row],[date]],"yyy")</f>
        <v>2022</v>
      </c>
      <c r="L824" s="5" t="str">
        <f>TEXT(Table13[[#This Row],[date]],"mmm")</f>
        <v>Apr</v>
      </c>
    </row>
    <row r="825" spans="1:12" x14ac:dyDescent="0.25">
      <c r="A825" s="6">
        <v>44654</v>
      </c>
      <c r="B825" s="5">
        <v>17</v>
      </c>
      <c r="C825" s="5">
        <v>55</v>
      </c>
      <c r="D825" s="5">
        <v>39</v>
      </c>
      <c r="E825" s="5" t="s">
        <v>15</v>
      </c>
      <c r="F825" s="5">
        <v>24</v>
      </c>
      <c r="G825" s="5">
        <v>29</v>
      </c>
      <c r="H825" s="5" t="s">
        <v>11</v>
      </c>
      <c r="I825" s="5">
        <v>8</v>
      </c>
      <c r="J825" s="5">
        <f>Table13[[#This Row],[ quantity_sold]]*Table13[[#This Row],[ sales_price]]</f>
        <v>2145</v>
      </c>
      <c r="K825" s="5" t="str">
        <f>TEXT(Table13[[#This Row],[date]],"yyy")</f>
        <v>2022</v>
      </c>
      <c r="L825" s="5" t="str">
        <f>TEXT(Table13[[#This Row],[date]],"mmm")</f>
        <v>Apr</v>
      </c>
    </row>
    <row r="826" spans="1:12" x14ac:dyDescent="0.25">
      <c r="A826" s="6">
        <v>44655</v>
      </c>
      <c r="B826" s="5">
        <v>22</v>
      </c>
      <c r="C826" s="5">
        <v>74</v>
      </c>
      <c r="D826" s="5">
        <v>26</v>
      </c>
      <c r="E826" s="5" t="s">
        <v>15</v>
      </c>
      <c r="F826" s="5">
        <v>25</v>
      </c>
      <c r="G826" s="5">
        <v>36</v>
      </c>
      <c r="H826" s="5" t="s">
        <v>11</v>
      </c>
      <c r="I826" s="5">
        <v>7</v>
      </c>
      <c r="J826" s="5">
        <f>Table13[[#This Row],[ quantity_sold]]*Table13[[#This Row],[ sales_price]]</f>
        <v>1924</v>
      </c>
      <c r="K826" s="5" t="str">
        <f>TEXT(Table13[[#This Row],[date]],"yyy")</f>
        <v>2022</v>
      </c>
      <c r="L826" s="5" t="str">
        <f>TEXT(Table13[[#This Row],[date]],"mmm")</f>
        <v>Apr</v>
      </c>
    </row>
    <row r="827" spans="1:12" x14ac:dyDescent="0.25">
      <c r="A827" s="6">
        <v>44656</v>
      </c>
      <c r="B827" s="5">
        <v>32</v>
      </c>
      <c r="C827" s="5">
        <v>39</v>
      </c>
      <c r="D827" s="5">
        <v>51</v>
      </c>
      <c r="E827" s="5" t="s">
        <v>12</v>
      </c>
      <c r="F827" s="5">
        <v>1</v>
      </c>
      <c r="G827" s="5">
        <v>25</v>
      </c>
      <c r="H827" s="5" t="s">
        <v>11</v>
      </c>
      <c r="I827" s="5">
        <v>5</v>
      </c>
      <c r="J827" s="5">
        <f>Table13[[#This Row],[ quantity_sold]]*Table13[[#This Row],[ sales_price]]</f>
        <v>1989</v>
      </c>
      <c r="K827" s="5" t="str">
        <f>TEXT(Table13[[#This Row],[date]],"yyy")</f>
        <v>2022</v>
      </c>
      <c r="L827" s="5" t="str">
        <f>TEXT(Table13[[#This Row],[date]],"mmm")</f>
        <v>Apr</v>
      </c>
    </row>
    <row r="828" spans="1:12" x14ac:dyDescent="0.25">
      <c r="A828" s="6">
        <v>44657</v>
      </c>
      <c r="B828" s="5">
        <v>11</v>
      </c>
      <c r="C828" s="5">
        <v>112</v>
      </c>
      <c r="D828" s="5">
        <v>13</v>
      </c>
      <c r="E828" s="5" t="s">
        <v>10</v>
      </c>
      <c r="F828" s="5">
        <v>2</v>
      </c>
      <c r="G828" s="5">
        <v>33</v>
      </c>
      <c r="H828" s="5" t="s">
        <v>11</v>
      </c>
      <c r="I828" s="5">
        <v>4</v>
      </c>
      <c r="J828" s="5">
        <f>Table13[[#This Row],[ quantity_sold]]*Table13[[#This Row],[ sales_price]]</f>
        <v>1456</v>
      </c>
      <c r="K828" s="5" t="str">
        <f>TEXT(Table13[[#This Row],[date]],"yyy")</f>
        <v>2022</v>
      </c>
      <c r="L828" s="5" t="str">
        <f>TEXT(Table13[[#This Row],[date]],"mmm")</f>
        <v>Apr</v>
      </c>
    </row>
    <row r="829" spans="1:12" x14ac:dyDescent="0.25">
      <c r="A829" s="6">
        <v>44658</v>
      </c>
      <c r="B829" s="5">
        <v>33</v>
      </c>
      <c r="C829" s="5">
        <v>323</v>
      </c>
      <c r="D829" s="5">
        <v>17</v>
      </c>
      <c r="E829" s="5" t="s">
        <v>12</v>
      </c>
      <c r="F829" s="5">
        <v>3</v>
      </c>
      <c r="G829" s="5">
        <v>52</v>
      </c>
      <c r="H829" s="5" t="s">
        <v>14</v>
      </c>
      <c r="I829" s="5">
        <v>7</v>
      </c>
      <c r="J829" s="5">
        <f>Table13[[#This Row],[ quantity_sold]]*Table13[[#This Row],[ sales_price]]</f>
        <v>5491</v>
      </c>
      <c r="K829" s="5" t="str">
        <f>TEXT(Table13[[#This Row],[date]],"yyy")</f>
        <v>2022</v>
      </c>
      <c r="L829" s="5" t="str">
        <f>TEXT(Table13[[#This Row],[date]],"mmm")</f>
        <v>Apr</v>
      </c>
    </row>
    <row r="830" spans="1:12" x14ac:dyDescent="0.25">
      <c r="A830" s="6">
        <v>44659</v>
      </c>
      <c r="B830" s="5">
        <v>26</v>
      </c>
      <c r="C830" s="5">
        <v>223</v>
      </c>
      <c r="D830" s="5">
        <v>44</v>
      </c>
      <c r="E830" s="5" t="s">
        <v>13</v>
      </c>
      <c r="F830" s="5">
        <v>4</v>
      </c>
      <c r="G830" s="5">
        <v>29</v>
      </c>
      <c r="H830" s="5" t="s">
        <v>11</v>
      </c>
      <c r="I830" s="5">
        <v>7</v>
      </c>
      <c r="J830" s="5">
        <f>Table13[[#This Row],[ quantity_sold]]*Table13[[#This Row],[ sales_price]]</f>
        <v>9812</v>
      </c>
      <c r="K830" s="5" t="str">
        <f>TEXT(Table13[[#This Row],[date]],"yyy")</f>
        <v>2022</v>
      </c>
      <c r="L830" s="5" t="str">
        <f>TEXT(Table13[[#This Row],[date]],"mmm")</f>
        <v>Apr</v>
      </c>
    </row>
    <row r="831" spans="1:12" x14ac:dyDescent="0.25">
      <c r="A831" s="6">
        <v>44660</v>
      </c>
      <c r="B831" s="5">
        <v>51</v>
      </c>
      <c r="C831" s="5">
        <v>43</v>
      </c>
      <c r="D831" s="5">
        <v>7</v>
      </c>
      <c r="E831" s="5" t="s">
        <v>15</v>
      </c>
      <c r="F831" s="5">
        <v>5</v>
      </c>
      <c r="G831" s="5">
        <v>36</v>
      </c>
      <c r="H831" s="5" t="s">
        <v>11</v>
      </c>
      <c r="I831" s="5">
        <v>8</v>
      </c>
      <c r="J831" s="5">
        <f>Table13[[#This Row],[ quantity_sold]]*Table13[[#This Row],[ sales_price]]</f>
        <v>301</v>
      </c>
      <c r="K831" s="5" t="str">
        <f>TEXT(Table13[[#This Row],[date]],"yyy")</f>
        <v>2022</v>
      </c>
      <c r="L831" s="5" t="str">
        <f>TEXT(Table13[[#This Row],[date]],"mmm")</f>
        <v>Apr</v>
      </c>
    </row>
    <row r="832" spans="1:12" x14ac:dyDescent="0.25">
      <c r="A832" s="6">
        <v>44661</v>
      </c>
      <c r="B832" s="5">
        <v>13</v>
      </c>
      <c r="C832" s="5">
        <v>643</v>
      </c>
      <c r="D832" s="5">
        <v>55</v>
      </c>
      <c r="E832" s="5" t="s">
        <v>16</v>
      </c>
      <c r="F832" s="5">
        <v>6</v>
      </c>
      <c r="G832" s="5">
        <v>37</v>
      </c>
      <c r="H832" s="5" t="s">
        <v>11</v>
      </c>
      <c r="I832" s="5">
        <v>4</v>
      </c>
      <c r="J832" s="5">
        <f>Table13[[#This Row],[ quantity_sold]]*Table13[[#This Row],[ sales_price]]</f>
        <v>35365</v>
      </c>
      <c r="K832" s="5" t="str">
        <f>TEXT(Table13[[#This Row],[date]],"yyy")</f>
        <v>2022</v>
      </c>
      <c r="L832" s="5" t="str">
        <f>TEXT(Table13[[#This Row],[date]],"mmm")</f>
        <v>Apr</v>
      </c>
    </row>
    <row r="833" spans="1:12" x14ac:dyDescent="0.25">
      <c r="A833" s="6">
        <v>44662</v>
      </c>
      <c r="B833" s="5">
        <v>17</v>
      </c>
      <c r="C833" s="5">
        <v>33</v>
      </c>
      <c r="D833" s="5">
        <v>74</v>
      </c>
      <c r="E833" s="5" t="s">
        <v>15</v>
      </c>
      <c r="F833" s="5">
        <v>7</v>
      </c>
      <c r="G833" s="5">
        <v>42</v>
      </c>
      <c r="H833" s="5" t="s">
        <v>14</v>
      </c>
      <c r="I833" s="5">
        <v>9</v>
      </c>
      <c r="J833" s="5">
        <f>Table13[[#This Row],[ quantity_sold]]*Table13[[#This Row],[ sales_price]]</f>
        <v>2442</v>
      </c>
      <c r="K833" s="5" t="str">
        <f>TEXT(Table13[[#This Row],[date]],"yyy")</f>
        <v>2022</v>
      </c>
      <c r="L833" s="5" t="str">
        <f>TEXT(Table13[[#This Row],[date]],"mmm")</f>
        <v>Apr</v>
      </c>
    </row>
    <row r="834" spans="1:12" x14ac:dyDescent="0.25">
      <c r="A834" s="6">
        <v>44663</v>
      </c>
      <c r="B834" s="5">
        <v>22</v>
      </c>
      <c r="C834" s="5">
        <v>26</v>
      </c>
      <c r="D834" s="5">
        <v>39</v>
      </c>
      <c r="E834" s="5" t="s">
        <v>15</v>
      </c>
      <c r="F834" s="5">
        <v>8</v>
      </c>
      <c r="G834" s="5">
        <v>23</v>
      </c>
      <c r="H834" s="5" t="s">
        <v>14</v>
      </c>
      <c r="I834" s="5">
        <v>1</v>
      </c>
      <c r="J834" s="5">
        <f>Table13[[#This Row],[ quantity_sold]]*Table13[[#This Row],[ sales_price]]</f>
        <v>1014</v>
      </c>
      <c r="K834" s="5" t="str">
        <f>TEXT(Table13[[#This Row],[date]],"yyy")</f>
        <v>2022</v>
      </c>
      <c r="L834" s="5" t="str">
        <f>TEXT(Table13[[#This Row],[date]],"mmm")</f>
        <v>Apr</v>
      </c>
    </row>
    <row r="835" spans="1:12" x14ac:dyDescent="0.25">
      <c r="A835" s="6">
        <v>44664</v>
      </c>
      <c r="B835" s="5">
        <v>32</v>
      </c>
      <c r="C835" s="5">
        <v>51</v>
      </c>
      <c r="D835" s="5">
        <v>112</v>
      </c>
      <c r="E835" s="5" t="s">
        <v>15</v>
      </c>
      <c r="F835" s="5">
        <v>9</v>
      </c>
      <c r="G835" s="5">
        <v>23</v>
      </c>
      <c r="H835" s="5" t="s">
        <v>11</v>
      </c>
      <c r="I835" s="5">
        <v>1</v>
      </c>
      <c r="J835" s="5">
        <f>Table13[[#This Row],[ quantity_sold]]*Table13[[#This Row],[ sales_price]]</f>
        <v>5712</v>
      </c>
      <c r="K835" s="5" t="str">
        <f>TEXT(Table13[[#This Row],[date]],"yyy")</f>
        <v>2022</v>
      </c>
      <c r="L835" s="5" t="str">
        <f>TEXT(Table13[[#This Row],[date]],"mmm")</f>
        <v>Apr</v>
      </c>
    </row>
    <row r="836" spans="1:12" x14ac:dyDescent="0.25">
      <c r="A836" s="6">
        <v>44665</v>
      </c>
      <c r="B836" s="5">
        <v>11</v>
      </c>
      <c r="C836" s="5">
        <v>22</v>
      </c>
      <c r="D836" s="5">
        <v>323</v>
      </c>
      <c r="E836" s="5" t="s">
        <v>15</v>
      </c>
      <c r="F836" s="5">
        <v>10</v>
      </c>
      <c r="G836" s="5">
        <v>65</v>
      </c>
      <c r="H836" s="5" t="s">
        <v>14</v>
      </c>
      <c r="I836" s="5">
        <v>2</v>
      </c>
      <c r="J836" s="5">
        <f>Table13[[#This Row],[ quantity_sold]]*Table13[[#This Row],[ sales_price]]</f>
        <v>7106</v>
      </c>
      <c r="K836" s="5" t="str">
        <f>TEXT(Table13[[#This Row],[date]],"yyy")</f>
        <v>2022</v>
      </c>
      <c r="L836" s="5" t="str">
        <f>TEXT(Table13[[#This Row],[date]],"mmm")</f>
        <v>Apr</v>
      </c>
    </row>
    <row r="837" spans="1:12" x14ac:dyDescent="0.25">
      <c r="A837" s="6">
        <v>44666</v>
      </c>
      <c r="B837" s="5">
        <v>33</v>
      </c>
      <c r="C837" s="5">
        <v>44</v>
      </c>
      <c r="D837" s="5">
        <v>223</v>
      </c>
      <c r="E837" s="5" t="s">
        <v>10</v>
      </c>
      <c r="F837" s="5">
        <v>11</v>
      </c>
      <c r="G837" s="5">
        <v>55</v>
      </c>
      <c r="H837" s="5" t="s">
        <v>11</v>
      </c>
      <c r="I837" s="5">
        <v>2</v>
      </c>
      <c r="J837" s="5">
        <f>Table13[[#This Row],[ quantity_sold]]*Table13[[#This Row],[ sales_price]]</f>
        <v>9812</v>
      </c>
      <c r="K837" s="5" t="str">
        <f>TEXT(Table13[[#This Row],[date]],"yyy")</f>
        <v>2022</v>
      </c>
      <c r="L837" s="5" t="str">
        <f>TEXT(Table13[[#This Row],[date]],"mmm")</f>
        <v>Apr</v>
      </c>
    </row>
    <row r="838" spans="1:12" x14ac:dyDescent="0.25">
      <c r="A838" s="6">
        <v>44667</v>
      </c>
      <c r="B838" s="5">
        <v>26</v>
      </c>
      <c r="C838" s="5">
        <v>7</v>
      </c>
      <c r="D838" s="5">
        <v>43</v>
      </c>
      <c r="E838" s="5" t="s">
        <v>15</v>
      </c>
      <c r="F838" s="5">
        <v>12</v>
      </c>
      <c r="G838" s="5">
        <v>60</v>
      </c>
      <c r="H838" s="5" t="s">
        <v>11</v>
      </c>
      <c r="I838" s="5">
        <v>1</v>
      </c>
      <c r="J838" s="5">
        <f>Table13[[#This Row],[ quantity_sold]]*Table13[[#This Row],[ sales_price]]</f>
        <v>301</v>
      </c>
      <c r="K838" s="5" t="str">
        <f>TEXT(Table13[[#This Row],[date]],"yyy")</f>
        <v>2022</v>
      </c>
      <c r="L838" s="5" t="str">
        <f>TEXT(Table13[[#This Row],[date]],"mmm")</f>
        <v>Apr</v>
      </c>
    </row>
    <row r="839" spans="1:12" x14ac:dyDescent="0.25">
      <c r="A839" s="6">
        <v>44668</v>
      </c>
      <c r="B839" s="5">
        <v>51</v>
      </c>
      <c r="C839" s="5">
        <v>55</v>
      </c>
      <c r="D839" s="5">
        <v>44</v>
      </c>
      <c r="E839" s="5" t="s">
        <v>10</v>
      </c>
      <c r="F839" s="5">
        <v>13</v>
      </c>
      <c r="G839" s="5">
        <v>49</v>
      </c>
      <c r="H839" s="5" t="s">
        <v>14</v>
      </c>
      <c r="I839" s="5">
        <v>5</v>
      </c>
      <c r="J839" s="5">
        <f>Table13[[#This Row],[ quantity_sold]]*Table13[[#This Row],[ sales_price]]</f>
        <v>2420</v>
      </c>
      <c r="K839" s="5" t="str">
        <f>TEXT(Table13[[#This Row],[date]],"yyy")</f>
        <v>2022</v>
      </c>
      <c r="L839" s="5" t="str">
        <f>TEXT(Table13[[#This Row],[date]],"mmm")</f>
        <v>Apr</v>
      </c>
    </row>
    <row r="840" spans="1:12" x14ac:dyDescent="0.25">
      <c r="A840" s="6">
        <v>44669</v>
      </c>
      <c r="B840" s="5">
        <v>13</v>
      </c>
      <c r="C840" s="5">
        <v>74</v>
      </c>
      <c r="D840" s="5">
        <v>7</v>
      </c>
      <c r="E840" s="5" t="s">
        <v>15</v>
      </c>
      <c r="F840" s="5">
        <v>14</v>
      </c>
      <c r="G840" s="5">
        <v>29</v>
      </c>
      <c r="H840" s="5" t="s">
        <v>11</v>
      </c>
      <c r="I840" s="5">
        <v>6</v>
      </c>
      <c r="J840" s="5">
        <f>Table13[[#This Row],[ quantity_sold]]*Table13[[#This Row],[ sales_price]]</f>
        <v>518</v>
      </c>
      <c r="K840" s="5" t="str">
        <f>TEXT(Table13[[#This Row],[date]],"yyy")</f>
        <v>2022</v>
      </c>
      <c r="L840" s="5" t="str">
        <f>TEXT(Table13[[#This Row],[date]],"mmm")</f>
        <v>Apr</v>
      </c>
    </row>
    <row r="841" spans="1:12" x14ac:dyDescent="0.25">
      <c r="A841" s="6">
        <v>44670</v>
      </c>
      <c r="B841" s="5">
        <v>17</v>
      </c>
      <c r="C841" s="5">
        <v>39</v>
      </c>
      <c r="D841" s="5">
        <v>55</v>
      </c>
      <c r="E841" s="5" t="s">
        <v>10</v>
      </c>
      <c r="F841" s="5">
        <v>15</v>
      </c>
      <c r="G841" s="5">
        <v>36</v>
      </c>
      <c r="H841" s="5" t="s">
        <v>11</v>
      </c>
      <c r="I841" s="5">
        <v>8</v>
      </c>
      <c r="J841" s="5">
        <f>Table13[[#This Row],[ quantity_sold]]*Table13[[#This Row],[ sales_price]]</f>
        <v>2145</v>
      </c>
      <c r="K841" s="5" t="str">
        <f>TEXT(Table13[[#This Row],[date]],"yyy")</f>
        <v>2022</v>
      </c>
      <c r="L841" s="5" t="str">
        <f>TEXT(Table13[[#This Row],[date]],"mmm")</f>
        <v>Apr</v>
      </c>
    </row>
    <row r="842" spans="1:12" x14ac:dyDescent="0.25">
      <c r="A842" s="6">
        <v>44671</v>
      </c>
      <c r="B842" s="5">
        <v>22</v>
      </c>
      <c r="C842" s="5">
        <v>112</v>
      </c>
      <c r="D842" s="5">
        <v>74</v>
      </c>
      <c r="E842" s="5" t="s">
        <v>10</v>
      </c>
      <c r="F842" s="5">
        <v>16</v>
      </c>
      <c r="G842" s="5">
        <v>37</v>
      </c>
      <c r="H842" s="5" t="s">
        <v>11</v>
      </c>
      <c r="I842" s="5">
        <v>5</v>
      </c>
      <c r="J842" s="5">
        <f>Table13[[#This Row],[ quantity_sold]]*Table13[[#This Row],[ sales_price]]</f>
        <v>8288</v>
      </c>
      <c r="K842" s="5" t="str">
        <f>TEXT(Table13[[#This Row],[date]],"yyy")</f>
        <v>2022</v>
      </c>
      <c r="L842" s="5" t="str">
        <f>TEXT(Table13[[#This Row],[date]],"mmm")</f>
        <v>Apr</v>
      </c>
    </row>
    <row r="843" spans="1:12" x14ac:dyDescent="0.25">
      <c r="A843" s="6">
        <v>44672</v>
      </c>
      <c r="B843" s="5">
        <v>32</v>
      </c>
      <c r="C843" s="5">
        <v>323</v>
      </c>
      <c r="D843" s="5">
        <v>39</v>
      </c>
      <c r="E843" s="5" t="s">
        <v>12</v>
      </c>
      <c r="F843" s="5">
        <v>17</v>
      </c>
      <c r="G843" s="5">
        <v>25</v>
      </c>
      <c r="H843" s="5" t="s">
        <v>11</v>
      </c>
      <c r="I843" s="5">
        <v>4</v>
      </c>
      <c r="J843" s="5">
        <f>Table13[[#This Row],[ quantity_sold]]*Table13[[#This Row],[ sales_price]]</f>
        <v>12597</v>
      </c>
      <c r="K843" s="5" t="str">
        <f>TEXT(Table13[[#This Row],[date]],"yyy")</f>
        <v>2022</v>
      </c>
      <c r="L843" s="5" t="str">
        <f>TEXT(Table13[[#This Row],[date]],"mmm")</f>
        <v>Apr</v>
      </c>
    </row>
    <row r="844" spans="1:12" x14ac:dyDescent="0.25">
      <c r="A844" s="6">
        <v>44673</v>
      </c>
      <c r="B844" s="5">
        <v>11</v>
      </c>
      <c r="C844" s="5">
        <v>223</v>
      </c>
      <c r="D844" s="5">
        <v>26</v>
      </c>
      <c r="E844" s="5" t="s">
        <v>13</v>
      </c>
      <c r="F844" s="5">
        <v>18</v>
      </c>
      <c r="G844" s="5">
        <v>33</v>
      </c>
      <c r="H844" s="5" t="s">
        <v>11</v>
      </c>
      <c r="I844" s="5">
        <v>3</v>
      </c>
      <c r="J844" s="5">
        <f>Table13[[#This Row],[ quantity_sold]]*Table13[[#This Row],[ sales_price]]</f>
        <v>5798</v>
      </c>
      <c r="K844" s="5" t="str">
        <f>TEXT(Table13[[#This Row],[date]],"yyy")</f>
        <v>2022</v>
      </c>
      <c r="L844" s="5" t="str">
        <f>TEXT(Table13[[#This Row],[date]],"mmm")</f>
        <v>Apr</v>
      </c>
    </row>
    <row r="845" spans="1:12" x14ac:dyDescent="0.25">
      <c r="A845" s="6">
        <v>44674</v>
      </c>
      <c r="B845" s="5">
        <v>33</v>
      </c>
      <c r="C845" s="5">
        <v>43</v>
      </c>
      <c r="D845" s="5">
        <v>51</v>
      </c>
      <c r="E845" s="5" t="s">
        <v>15</v>
      </c>
      <c r="F845" s="5">
        <v>19</v>
      </c>
      <c r="G845" s="5">
        <v>52</v>
      </c>
      <c r="H845" s="5" t="s">
        <v>14</v>
      </c>
      <c r="I845" s="5">
        <v>3</v>
      </c>
      <c r="J845" s="5">
        <f>Table13[[#This Row],[ quantity_sold]]*Table13[[#This Row],[ sales_price]]</f>
        <v>2193</v>
      </c>
      <c r="K845" s="5" t="str">
        <f>TEXT(Table13[[#This Row],[date]],"yyy")</f>
        <v>2022</v>
      </c>
      <c r="L845" s="5" t="str">
        <f>TEXT(Table13[[#This Row],[date]],"mmm")</f>
        <v>Apr</v>
      </c>
    </row>
    <row r="846" spans="1:12" x14ac:dyDescent="0.25">
      <c r="A846" s="6">
        <v>44675</v>
      </c>
      <c r="B846" s="5">
        <v>26</v>
      </c>
      <c r="C846" s="5">
        <v>643</v>
      </c>
      <c r="D846" s="5">
        <v>13</v>
      </c>
      <c r="E846" s="5" t="s">
        <v>16</v>
      </c>
      <c r="F846" s="5">
        <v>20</v>
      </c>
      <c r="G846" s="5">
        <v>23</v>
      </c>
      <c r="H846" s="5" t="s">
        <v>14</v>
      </c>
      <c r="I846" s="5">
        <v>2</v>
      </c>
      <c r="J846" s="5">
        <f>Table13[[#This Row],[ quantity_sold]]*Table13[[#This Row],[ sales_price]]</f>
        <v>8359</v>
      </c>
      <c r="K846" s="5" t="str">
        <f>TEXT(Table13[[#This Row],[date]],"yyy")</f>
        <v>2022</v>
      </c>
      <c r="L846" s="5" t="str">
        <f>TEXT(Table13[[#This Row],[date]],"mmm")</f>
        <v>Apr</v>
      </c>
    </row>
    <row r="847" spans="1:12" x14ac:dyDescent="0.25">
      <c r="A847" s="6">
        <v>44676</v>
      </c>
      <c r="B847" s="5">
        <v>51</v>
      </c>
      <c r="C847" s="5">
        <v>33</v>
      </c>
      <c r="D847" s="5">
        <v>17</v>
      </c>
      <c r="E847" s="5" t="s">
        <v>16</v>
      </c>
      <c r="F847" s="5">
        <v>21</v>
      </c>
      <c r="G847" s="5">
        <v>65</v>
      </c>
      <c r="H847" s="5" t="s">
        <v>14</v>
      </c>
      <c r="I847" s="5">
        <v>8</v>
      </c>
      <c r="J847" s="5">
        <f>Table13[[#This Row],[ quantity_sold]]*Table13[[#This Row],[ sales_price]]</f>
        <v>561</v>
      </c>
      <c r="K847" s="5" t="str">
        <f>TEXT(Table13[[#This Row],[date]],"yyy")</f>
        <v>2022</v>
      </c>
      <c r="L847" s="5" t="str">
        <f>TEXT(Table13[[#This Row],[date]],"mmm")</f>
        <v>Apr</v>
      </c>
    </row>
    <row r="848" spans="1:12" x14ac:dyDescent="0.25">
      <c r="A848" s="6">
        <v>44677</v>
      </c>
      <c r="B848" s="5">
        <v>13</v>
      </c>
      <c r="C848" s="5">
        <v>26</v>
      </c>
      <c r="D848" s="5">
        <v>44</v>
      </c>
      <c r="E848" s="5" t="s">
        <v>16</v>
      </c>
      <c r="F848" s="5">
        <v>22</v>
      </c>
      <c r="G848" s="5">
        <v>55</v>
      </c>
      <c r="H848" s="5" t="s">
        <v>14</v>
      </c>
      <c r="I848" s="5">
        <v>7</v>
      </c>
      <c r="J848" s="5">
        <f>Table13[[#This Row],[ quantity_sold]]*Table13[[#This Row],[ sales_price]]</f>
        <v>1144</v>
      </c>
      <c r="K848" s="5" t="str">
        <f>TEXT(Table13[[#This Row],[date]],"yyy")</f>
        <v>2022</v>
      </c>
      <c r="L848" s="5" t="str">
        <f>TEXT(Table13[[#This Row],[date]],"mmm")</f>
        <v>Apr</v>
      </c>
    </row>
    <row r="849" spans="1:12" x14ac:dyDescent="0.25">
      <c r="A849" s="6">
        <v>44678</v>
      </c>
      <c r="B849" s="5">
        <v>17</v>
      </c>
      <c r="C849" s="5">
        <v>51</v>
      </c>
      <c r="D849" s="5">
        <v>7</v>
      </c>
      <c r="E849" s="5" t="s">
        <v>16</v>
      </c>
      <c r="F849" s="5">
        <v>23</v>
      </c>
      <c r="G849" s="5">
        <v>60</v>
      </c>
      <c r="H849" s="5" t="s">
        <v>11</v>
      </c>
      <c r="I849" s="5">
        <v>5</v>
      </c>
      <c r="J849" s="5">
        <f>Table13[[#This Row],[ quantity_sold]]*Table13[[#This Row],[ sales_price]]</f>
        <v>357</v>
      </c>
      <c r="K849" s="5" t="str">
        <f>TEXT(Table13[[#This Row],[date]],"yyy")</f>
        <v>2022</v>
      </c>
      <c r="L849" s="5" t="str">
        <f>TEXT(Table13[[#This Row],[date]],"mmm")</f>
        <v>Apr</v>
      </c>
    </row>
    <row r="850" spans="1:12" x14ac:dyDescent="0.25">
      <c r="A850" s="6">
        <v>44679</v>
      </c>
      <c r="B850" s="5">
        <v>22</v>
      </c>
      <c r="C850" s="5">
        <v>22</v>
      </c>
      <c r="D850" s="5">
        <v>55</v>
      </c>
      <c r="E850" s="5" t="s">
        <v>15</v>
      </c>
      <c r="F850" s="5">
        <v>24</v>
      </c>
      <c r="G850" s="5">
        <v>29</v>
      </c>
      <c r="H850" s="5" t="s">
        <v>11</v>
      </c>
      <c r="I850" s="5">
        <v>4</v>
      </c>
      <c r="J850" s="5">
        <f>Table13[[#This Row],[ quantity_sold]]*Table13[[#This Row],[ sales_price]]</f>
        <v>1210</v>
      </c>
      <c r="K850" s="5" t="str">
        <f>TEXT(Table13[[#This Row],[date]],"yyy")</f>
        <v>2022</v>
      </c>
      <c r="L850" s="5" t="str">
        <f>TEXT(Table13[[#This Row],[date]],"mmm")</f>
        <v>Apr</v>
      </c>
    </row>
    <row r="851" spans="1:12" x14ac:dyDescent="0.25">
      <c r="A851" s="6">
        <v>44680</v>
      </c>
      <c r="B851" s="5">
        <v>32</v>
      </c>
      <c r="C851" s="5">
        <v>44</v>
      </c>
      <c r="D851" s="5">
        <v>74</v>
      </c>
      <c r="E851" s="5" t="s">
        <v>12</v>
      </c>
      <c r="F851" s="5">
        <v>25</v>
      </c>
      <c r="G851" s="5">
        <v>36</v>
      </c>
      <c r="H851" s="5" t="s">
        <v>11</v>
      </c>
      <c r="I851" s="5">
        <v>7</v>
      </c>
      <c r="J851" s="5">
        <f>Table13[[#This Row],[ quantity_sold]]*Table13[[#This Row],[ sales_price]]</f>
        <v>3256</v>
      </c>
      <c r="K851" s="5" t="str">
        <f>TEXT(Table13[[#This Row],[date]],"yyy")</f>
        <v>2022</v>
      </c>
      <c r="L851" s="5" t="str">
        <f>TEXT(Table13[[#This Row],[date]],"mmm")</f>
        <v>Apr</v>
      </c>
    </row>
    <row r="852" spans="1:12" x14ac:dyDescent="0.25">
      <c r="A852" s="6">
        <v>44681</v>
      </c>
      <c r="B852" s="5">
        <v>11</v>
      </c>
      <c r="C852" s="5">
        <v>7</v>
      </c>
      <c r="D852" s="5">
        <v>39</v>
      </c>
      <c r="E852" s="5" t="s">
        <v>12</v>
      </c>
      <c r="F852" s="5">
        <v>1</v>
      </c>
      <c r="G852" s="5">
        <v>25</v>
      </c>
      <c r="H852" s="5" t="s">
        <v>11</v>
      </c>
      <c r="I852" s="5">
        <v>7</v>
      </c>
      <c r="J852" s="5">
        <f>Table13[[#This Row],[ quantity_sold]]*Table13[[#This Row],[ sales_price]]</f>
        <v>273</v>
      </c>
      <c r="K852" s="5" t="str">
        <f>TEXT(Table13[[#This Row],[date]],"yyy")</f>
        <v>2022</v>
      </c>
      <c r="L852" s="5" t="str">
        <f>TEXT(Table13[[#This Row],[date]],"mmm")</f>
        <v>Apr</v>
      </c>
    </row>
    <row r="853" spans="1:12" x14ac:dyDescent="0.25">
      <c r="A853" s="6">
        <v>44682</v>
      </c>
      <c r="B853" s="5">
        <v>33</v>
      </c>
      <c r="C853" s="5">
        <v>55</v>
      </c>
      <c r="D853" s="5">
        <v>112</v>
      </c>
      <c r="E853" s="5" t="s">
        <v>15</v>
      </c>
      <c r="F853" s="5">
        <v>2</v>
      </c>
      <c r="G853" s="5">
        <v>33</v>
      </c>
      <c r="H853" s="5" t="s">
        <v>11</v>
      </c>
      <c r="I853" s="5">
        <v>8</v>
      </c>
      <c r="J853" s="5">
        <f>Table13[[#This Row],[ quantity_sold]]*Table13[[#This Row],[ sales_price]]</f>
        <v>6160</v>
      </c>
      <c r="K853" s="5" t="str">
        <f>TEXT(Table13[[#This Row],[date]],"yyy")</f>
        <v>2022</v>
      </c>
      <c r="L853" s="5" t="str">
        <f>TEXT(Table13[[#This Row],[date]],"mmm")</f>
        <v>May</v>
      </c>
    </row>
    <row r="854" spans="1:12" x14ac:dyDescent="0.25">
      <c r="A854" s="6">
        <v>44683</v>
      </c>
      <c r="B854" s="5">
        <v>26</v>
      </c>
      <c r="C854" s="5">
        <v>74</v>
      </c>
      <c r="D854" s="5">
        <v>323</v>
      </c>
      <c r="E854" s="5" t="s">
        <v>15</v>
      </c>
      <c r="F854" s="5">
        <v>3</v>
      </c>
      <c r="G854" s="5">
        <v>52</v>
      </c>
      <c r="H854" s="5" t="s">
        <v>14</v>
      </c>
      <c r="I854" s="5">
        <v>4</v>
      </c>
      <c r="J854" s="5">
        <f>Table13[[#This Row],[ quantity_sold]]*Table13[[#This Row],[ sales_price]]</f>
        <v>23902</v>
      </c>
      <c r="K854" s="5" t="str">
        <f>TEXT(Table13[[#This Row],[date]],"yyy")</f>
        <v>2022</v>
      </c>
      <c r="L854" s="5" t="str">
        <f>TEXT(Table13[[#This Row],[date]],"mmm")</f>
        <v>May</v>
      </c>
    </row>
    <row r="855" spans="1:12" x14ac:dyDescent="0.25">
      <c r="A855" s="6">
        <v>44684</v>
      </c>
      <c r="B855" s="5">
        <v>51</v>
      </c>
      <c r="C855" s="5">
        <v>39</v>
      </c>
      <c r="D855" s="5">
        <v>223</v>
      </c>
      <c r="E855" s="5" t="s">
        <v>12</v>
      </c>
      <c r="F855" s="5">
        <v>4</v>
      </c>
      <c r="G855" s="5">
        <v>29</v>
      </c>
      <c r="H855" s="5" t="s">
        <v>11</v>
      </c>
      <c r="I855" s="5">
        <v>9</v>
      </c>
      <c r="J855" s="5">
        <f>Table13[[#This Row],[ quantity_sold]]*Table13[[#This Row],[ sales_price]]</f>
        <v>8697</v>
      </c>
      <c r="K855" s="5" t="str">
        <f>TEXT(Table13[[#This Row],[date]],"yyy")</f>
        <v>2022</v>
      </c>
      <c r="L855" s="5" t="str">
        <f>TEXT(Table13[[#This Row],[date]],"mmm")</f>
        <v>May</v>
      </c>
    </row>
    <row r="856" spans="1:12" x14ac:dyDescent="0.25">
      <c r="A856" s="6">
        <v>44685</v>
      </c>
      <c r="B856" s="5">
        <v>13</v>
      </c>
      <c r="C856" s="5">
        <v>112</v>
      </c>
      <c r="D856" s="5">
        <v>43</v>
      </c>
      <c r="E856" s="5" t="s">
        <v>10</v>
      </c>
      <c r="F856" s="5">
        <v>5</v>
      </c>
      <c r="G856" s="5">
        <v>36</v>
      </c>
      <c r="H856" s="5" t="s">
        <v>11</v>
      </c>
      <c r="I856" s="5">
        <v>1</v>
      </c>
      <c r="J856" s="5">
        <f>Table13[[#This Row],[ quantity_sold]]*Table13[[#This Row],[ sales_price]]</f>
        <v>4816</v>
      </c>
      <c r="K856" s="5" t="str">
        <f>TEXT(Table13[[#This Row],[date]],"yyy")</f>
        <v>2022</v>
      </c>
      <c r="L856" s="5" t="str">
        <f>TEXT(Table13[[#This Row],[date]],"mmm")</f>
        <v>May</v>
      </c>
    </row>
    <row r="857" spans="1:12" x14ac:dyDescent="0.25">
      <c r="A857" s="6">
        <v>44686</v>
      </c>
      <c r="B857" s="5">
        <v>17</v>
      </c>
      <c r="C857" s="5">
        <v>323</v>
      </c>
      <c r="D857" s="5">
        <v>44</v>
      </c>
      <c r="E857" s="5" t="s">
        <v>12</v>
      </c>
      <c r="F857" s="5">
        <v>6</v>
      </c>
      <c r="G857" s="5">
        <v>37</v>
      </c>
      <c r="H857" s="5" t="s">
        <v>11</v>
      </c>
      <c r="I857" s="5">
        <v>1</v>
      </c>
      <c r="J857" s="5">
        <f>Table13[[#This Row],[ quantity_sold]]*Table13[[#This Row],[ sales_price]]</f>
        <v>14212</v>
      </c>
      <c r="K857" s="5" t="str">
        <f>TEXT(Table13[[#This Row],[date]],"yyy")</f>
        <v>2022</v>
      </c>
      <c r="L857" s="5" t="str">
        <f>TEXT(Table13[[#This Row],[date]],"mmm")</f>
        <v>May</v>
      </c>
    </row>
    <row r="858" spans="1:12" x14ac:dyDescent="0.25">
      <c r="A858" s="6">
        <v>44687</v>
      </c>
      <c r="B858" s="5">
        <v>22</v>
      </c>
      <c r="C858" s="5">
        <v>223</v>
      </c>
      <c r="D858" s="5">
        <v>7</v>
      </c>
      <c r="E858" s="5" t="s">
        <v>13</v>
      </c>
      <c r="F858" s="5">
        <v>7</v>
      </c>
      <c r="G858" s="5">
        <v>42</v>
      </c>
      <c r="H858" s="5" t="s">
        <v>14</v>
      </c>
      <c r="I858" s="5">
        <v>2</v>
      </c>
      <c r="J858" s="5">
        <f>Table13[[#This Row],[ quantity_sold]]*Table13[[#This Row],[ sales_price]]</f>
        <v>1561</v>
      </c>
      <c r="K858" s="5" t="str">
        <f>TEXT(Table13[[#This Row],[date]],"yyy")</f>
        <v>2022</v>
      </c>
      <c r="L858" s="5" t="str">
        <f>TEXT(Table13[[#This Row],[date]],"mmm")</f>
        <v>May</v>
      </c>
    </row>
    <row r="859" spans="1:12" x14ac:dyDescent="0.25">
      <c r="A859" s="6">
        <v>44688</v>
      </c>
      <c r="B859" s="5">
        <v>32</v>
      </c>
      <c r="C859" s="5">
        <v>43</v>
      </c>
      <c r="D859" s="5">
        <v>55</v>
      </c>
      <c r="E859" s="5" t="s">
        <v>15</v>
      </c>
      <c r="F859" s="5">
        <v>8</v>
      </c>
      <c r="G859" s="5">
        <v>23</v>
      </c>
      <c r="H859" s="5" t="s">
        <v>14</v>
      </c>
      <c r="I859" s="5">
        <v>2</v>
      </c>
      <c r="J859" s="5">
        <f>Table13[[#This Row],[ quantity_sold]]*Table13[[#This Row],[ sales_price]]</f>
        <v>2365</v>
      </c>
      <c r="K859" s="5" t="str">
        <f>TEXT(Table13[[#This Row],[date]],"yyy")</f>
        <v>2022</v>
      </c>
      <c r="L859" s="5" t="str">
        <f>TEXT(Table13[[#This Row],[date]],"mmm")</f>
        <v>May</v>
      </c>
    </row>
    <row r="860" spans="1:12" x14ac:dyDescent="0.25">
      <c r="A860" s="6">
        <v>44689</v>
      </c>
      <c r="B860" s="5">
        <v>11</v>
      </c>
      <c r="C860" s="5">
        <v>643</v>
      </c>
      <c r="D860" s="5">
        <v>74</v>
      </c>
      <c r="E860" s="5" t="s">
        <v>16</v>
      </c>
      <c r="F860" s="5">
        <v>9</v>
      </c>
      <c r="G860" s="5">
        <v>23</v>
      </c>
      <c r="H860" s="5" t="s">
        <v>11</v>
      </c>
      <c r="I860" s="5">
        <v>1</v>
      </c>
      <c r="J860" s="5">
        <f>Table13[[#This Row],[ quantity_sold]]*Table13[[#This Row],[ sales_price]]</f>
        <v>47582</v>
      </c>
      <c r="K860" s="5" t="str">
        <f>TEXT(Table13[[#This Row],[date]],"yyy")</f>
        <v>2022</v>
      </c>
      <c r="L860" s="5" t="str">
        <f>TEXT(Table13[[#This Row],[date]],"mmm")</f>
        <v>May</v>
      </c>
    </row>
    <row r="861" spans="1:12" x14ac:dyDescent="0.25">
      <c r="A861" s="6">
        <v>44690</v>
      </c>
      <c r="B861" s="5">
        <v>33</v>
      </c>
      <c r="C861" s="5">
        <v>33</v>
      </c>
      <c r="D861" s="5">
        <v>39</v>
      </c>
      <c r="E861" s="5" t="s">
        <v>15</v>
      </c>
      <c r="F861" s="5">
        <v>10</v>
      </c>
      <c r="G861" s="5">
        <v>65</v>
      </c>
      <c r="H861" s="5" t="s">
        <v>14</v>
      </c>
      <c r="I861" s="5">
        <v>5</v>
      </c>
      <c r="J861" s="5">
        <f>Table13[[#This Row],[ quantity_sold]]*Table13[[#This Row],[ sales_price]]</f>
        <v>1287</v>
      </c>
      <c r="K861" s="5" t="str">
        <f>TEXT(Table13[[#This Row],[date]],"yyy")</f>
        <v>2022</v>
      </c>
      <c r="L861" s="5" t="str">
        <f>TEXT(Table13[[#This Row],[date]],"mmm")</f>
        <v>May</v>
      </c>
    </row>
    <row r="862" spans="1:12" x14ac:dyDescent="0.25">
      <c r="A862" s="6">
        <v>44691</v>
      </c>
      <c r="B862" s="5">
        <v>26</v>
      </c>
      <c r="C862" s="5">
        <v>26</v>
      </c>
      <c r="D862" s="5">
        <v>26</v>
      </c>
      <c r="E862" s="5" t="s">
        <v>15</v>
      </c>
      <c r="F862" s="5">
        <v>11</v>
      </c>
      <c r="G862" s="5">
        <v>55</v>
      </c>
      <c r="H862" s="5" t="s">
        <v>11</v>
      </c>
      <c r="I862" s="5">
        <v>6</v>
      </c>
      <c r="J862" s="5">
        <f>Table13[[#This Row],[ quantity_sold]]*Table13[[#This Row],[ sales_price]]</f>
        <v>676</v>
      </c>
      <c r="K862" s="5" t="str">
        <f>TEXT(Table13[[#This Row],[date]],"yyy")</f>
        <v>2022</v>
      </c>
      <c r="L862" s="5" t="str">
        <f>TEXT(Table13[[#This Row],[date]],"mmm")</f>
        <v>May</v>
      </c>
    </row>
    <row r="863" spans="1:12" x14ac:dyDescent="0.25">
      <c r="A863" s="6">
        <v>44692</v>
      </c>
      <c r="B863" s="5">
        <v>51</v>
      </c>
      <c r="C863" s="5">
        <v>51</v>
      </c>
      <c r="D863" s="5">
        <v>51</v>
      </c>
      <c r="E863" s="5" t="s">
        <v>15</v>
      </c>
      <c r="F863" s="5">
        <v>12</v>
      </c>
      <c r="G863" s="5">
        <v>60</v>
      </c>
      <c r="H863" s="5" t="s">
        <v>11</v>
      </c>
      <c r="I863" s="5">
        <v>8</v>
      </c>
      <c r="J863" s="5">
        <f>Table13[[#This Row],[ quantity_sold]]*Table13[[#This Row],[ sales_price]]</f>
        <v>2601</v>
      </c>
      <c r="K863" s="5" t="str">
        <f>TEXT(Table13[[#This Row],[date]],"yyy")</f>
        <v>2022</v>
      </c>
      <c r="L863" s="5" t="str">
        <f>TEXT(Table13[[#This Row],[date]],"mmm")</f>
        <v>May</v>
      </c>
    </row>
    <row r="864" spans="1:12" x14ac:dyDescent="0.25">
      <c r="A864" s="6">
        <v>44693</v>
      </c>
      <c r="B864" s="5">
        <v>13</v>
      </c>
      <c r="C864" s="5">
        <v>22</v>
      </c>
      <c r="D864" s="5">
        <v>13</v>
      </c>
      <c r="E864" s="5" t="s">
        <v>15</v>
      </c>
      <c r="F864" s="5">
        <v>13</v>
      </c>
      <c r="G864" s="5">
        <v>49</v>
      </c>
      <c r="H864" s="5" t="s">
        <v>14</v>
      </c>
      <c r="I864" s="5">
        <v>5</v>
      </c>
      <c r="J864" s="5">
        <f>Table13[[#This Row],[ quantity_sold]]*Table13[[#This Row],[ sales_price]]</f>
        <v>286</v>
      </c>
      <c r="K864" s="5" t="str">
        <f>TEXT(Table13[[#This Row],[date]],"yyy")</f>
        <v>2022</v>
      </c>
      <c r="L864" s="5" t="str">
        <f>TEXT(Table13[[#This Row],[date]],"mmm")</f>
        <v>May</v>
      </c>
    </row>
    <row r="865" spans="1:12" x14ac:dyDescent="0.25">
      <c r="A865" s="6">
        <v>44694</v>
      </c>
      <c r="B865" s="5">
        <v>17</v>
      </c>
      <c r="C865" s="5">
        <v>44</v>
      </c>
      <c r="D865" s="5">
        <v>17</v>
      </c>
      <c r="E865" s="5" t="s">
        <v>10</v>
      </c>
      <c r="F865" s="5">
        <v>14</v>
      </c>
      <c r="G865" s="5">
        <v>29</v>
      </c>
      <c r="H865" s="5" t="s">
        <v>11</v>
      </c>
      <c r="I865" s="5">
        <v>4</v>
      </c>
      <c r="J865" s="5">
        <f>Table13[[#This Row],[ quantity_sold]]*Table13[[#This Row],[ sales_price]]</f>
        <v>748</v>
      </c>
      <c r="K865" s="5" t="str">
        <f>TEXT(Table13[[#This Row],[date]],"yyy")</f>
        <v>2022</v>
      </c>
      <c r="L865" s="5" t="str">
        <f>TEXT(Table13[[#This Row],[date]],"mmm")</f>
        <v>May</v>
      </c>
    </row>
    <row r="866" spans="1:12" x14ac:dyDescent="0.25">
      <c r="A866" s="6">
        <v>44695</v>
      </c>
      <c r="B866" s="5">
        <v>22</v>
      </c>
      <c r="C866" s="5">
        <v>7</v>
      </c>
      <c r="D866" s="5">
        <v>44</v>
      </c>
      <c r="E866" s="5" t="s">
        <v>15</v>
      </c>
      <c r="F866" s="5">
        <v>15</v>
      </c>
      <c r="G866" s="5">
        <v>36</v>
      </c>
      <c r="H866" s="5" t="s">
        <v>11</v>
      </c>
      <c r="I866" s="5">
        <v>3</v>
      </c>
      <c r="J866" s="5">
        <f>Table13[[#This Row],[ quantity_sold]]*Table13[[#This Row],[ sales_price]]</f>
        <v>308</v>
      </c>
      <c r="K866" s="5" t="str">
        <f>TEXT(Table13[[#This Row],[date]],"yyy")</f>
        <v>2022</v>
      </c>
      <c r="L866" s="5" t="str">
        <f>TEXT(Table13[[#This Row],[date]],"mmm")</f>
        <v>May</v>
      </c>
    </row>
    <row r="867" spans="1:12" x14ac:dyDescent="0.25">
      <c r="A867" s="6">
        <v>44696</v>
      </c>
      <c r="B867" s="5">
        <v>32</v>
      </c>
      <c r="C867" s="5">
        <v>55</v>
      </c>
      <c r="D867" s="5">
        <v>7</v>
      </c>
      <c r="E867" s="5" t="s">
        <v>10</v>
      </c>
      <c r="F867" s="5">
        <v>16</v>
      </c>
      <c r="G867" s="5">
        <v>37</v>
      </c>
      <c r="H867" s="5" t="s">
        <v>11</v>
      </c>
      <c r="I867" s="5">
        <v>3</v>
      </c>
      <c r="J867" s="5">
        <f>Table13[[#This Row],[ quantity_sold]]*Table13[[#This Row],[ sales_price]]</f>
        <v>385</v>
      </c>
      <c r="K867" s="5" t="str">
        <f>TEXT(Table13[[#This Row],[date]],"yyy")</f>
        <v>2022</v>
      </c>
      <c r="L867" s="5" t="str">
        <f>TEXT(Table13[[#This Row],[date]],"mmm")</f>
        <v>May</v>
      </c>
    </row>
    <row r="868" spans="1:12" x14ac:dyDescent="0.25">
      <c r="A868" s="6">
        <v>44697</v>
      </c>
      <c r="B868" s="5">
        <v>11</v>
      </c>
      <c r="C868" s="5">
        <v>74</v>
      </c>
      <c r="D868" s="5">
        <v>55</v>
      </c>
      <c r="E868" s="5" t="s">
        <v>15</v>
      </c>
      <c r="F868" s="5">
        <v>17</v>
      </c>
      <c r="G868" s="5">
        <v>25</v>
      </c>
      <c r="H868" s="5" t="s">
        <v>11</v>
      </c>
      <c r="I868" s="5">
        <v>2</v>
      </c>
      <c r="J868" s="5">
        <f>Table13[[#This Row],[ quantity_sold]]*Table13[[#This Row],[ sales_price]]</f>
        <v>4070</v>
      </c>
      <c r="K868" s="5" t="str">
        <f>TEXT(Table13[[#This Row],[date]],"yyy")</f>
        <v>2022</v>
      </c>
      <c r="L868" s="5" t="str">
        <f>TEXT(Table13[[#This Row],[date]],"mmm")</f>
        <v>May</v>
      </c>
    </row>
    <row r="869" spans="1:12" x14ac:dyDescent="0.25">
      <c r="A869" s="6">
        <v>44698</v>
      </c>
      <c r="B869" s="5">
        <v>33</v>
      </c>
      <c r="C869" s="5">
        <v>39</v>
      </c>
      <c r="D869" s="5">
        <v>74</v>
      </c>
      <c r="E869" s="5" t="s">
        <v>10</v>
      </c>
      <c r="F869" s="5">
        <v>18</v>
      </c>
      <c r="G869" s="5">
        <v>33</v>
      </c>
      <c r="H869" s="5" t="s">
        <v>11</v>
      </c>
      <c r="I869" s="5">
        <v>8</v>
      </c>
      <c r="J869" s="5">
        <f>Table13[[#This Row],[ quantity_sold]]*Table13[[#This Row],[ sales_price]]</f>
        <v>2886</v>
      </c>
      <c r="K869" s="5" t="str">
        <f>TEXT(Table13[[#This Row],[date]],"yyy")</f>
        <v>2022</v>
      </c>
      <c r="L869" s="5" t="str">
        <f>TEXT(Table13[[#This Row],[date]],"mmm")</f>
        <v>May</v>
      </c>
    </row>
    <row r="870" spans="1:12" x14ac:dyDescent="0.25">
      <c r="A870" s="6">
        <v>44699</v>
      </c>
      <c r="B870" s="5">
        <v>26</v>
      </c>
      <c r="C870" s="5">
        <v>112</v>
      </c>
      <c r="D870" s="5">
        <v>39</v>
      </c>
      <c r="E870" s="5" t="s">
        <v>10</v>
      </c>
      <c r="F870" s="5">
        <v>19</v>
      </c>
      <c r="G870" s="5">
        <v>52</v>
      </c>
      <c r="H870" s="5" t="s">
        <v>14</v>
      </c>
      <c r="I870" s="5">
        <v>7</v>
      </c>
      <c r="J870" s="5">
        <f>Table13[[#This Row],[ quantity_sold]]*Table13[[#This Row],[ sales_price]]</f>
        <v>4368</v>
      </c>
      <c r="K870" s="5" t="str">
        <f>TEXT(Table13[[#This Row],[date]],"yyy")</f>
        <v>2022</v>
      </c>
      <c r="L870" s="5" t="str">
        <f>TEXT(Table13[[#This Row],[date]],"mmm")</f>
        <v>May</v>
      </c>
    </row>
    <row r="871" spans="1:12" x14ac:dyDescent="0.25">
      <c r="A871" s="6">
        <v>44700</v>
      </c>
      <c r="B871" s="5">
        <v>51</v>
      </c>
      <c r="C871" s="5">
        <v>323</v>
      </c>
      <c r="D871" s="5">
        <v>112</v>
      </c>
      <c r="E871" s="5" t="s">
        <v>12</v>
      </c>
      <c r="F871" s="5">
        <v>20</v>
      </c>
      <c r="G871" s="5">
        <v>23</v>
      </c>
      <c r="H871" s="5" t="s">
        <v>14</v>
      </c>
      <c r="I871" s="5">
        <v>5</v>
      </c>
      <c r="J871" s="5">
        <f>Table13[[#This Row],[ quantity_sold]]*Table13[[#This Row],[ sales_price]]</f>
        <v>36176</v>
      </c>
      <c r="K871" s="5" t="str">
        <f>TEXT(Table13[[#This Row],[date]],"yyy")</f>
        <v>2022</v>
      </c>
      <c r="L871" s="5" t="str">
        <f>TEXT(Table13[[#This Row],[date]],"mmm")</f>
        <v>May</v>
      </c>
    </row>
    <row r="872" spans="1:12" x14ac:dyDescent="0.25">
      <c r="A872" s="6">
        <v>44701</v>
      </c>
      <c r="B872" s="5">
        <v>13</v>
      </c>
      <c r="C872" s="5">
        <v>223</v>
      </c>
      <c r="D872" s="5">
        <v>323</v>
      </c>
      <c r="E872" s="5" t="s">
        <v>13</v>
      </c>
      <c r="F872" s="5">
        <v>21</v>
      </c>
      <c r="G872" s="5">
        <v>65</v>
      </c>
      <c r="H872" s="5" t="s">
        <v>14</v>
      </c>
      <c r="I872" s="5">
        <v>4</v>
      </c>
      <c r="J872" s="5">
        <f>Table13[[#This Row],[ quantity_sold]]*Table13[[#This Row],[ sales_price]]</f>
        <v>72029</v>
      </c>
      <c r="K872" s="5" t="str">
        <f>TEXT(Table13[[#This Row],[date]],"yyy")</f>
        <v>2022</v>
      </c>
      <c r="L872" s="5" t="str">
        <f>TEXT(Table13[[#This Row],[date]],"mmm")</f>
        <v>May</v>
      </c>
    </row>
    <row r="873" spans="1:12" x14ac:dyDescent="0.25">
      <c r="A873" s="6">
        <v>44702</v>
      </c>
      <c r="B873" s="5">
        <v>17</v>
      </c>
      <c r="C873" s="5">
        <v>43</v>
      </c>
      <c r="D873" s="5">
        <v>223</v>
      </c>
      <c r="E873" s="5" t="s">
        <v>15</v>
      </c>
      <c r="F873" s="5">
        <v>22</v>
      </c>
      <c r="G873" s="5">
        <v>55</v>
      </c>
      <c r="H873" s="5" t="s">
        <v>14</v>
      </c>
      <c r="I873" s="5">
        <v>7</v>
      </c>
      <c r="J873" s="5">
        <f>Table13[[#This Row],[ quantity_sold]]*Table13[[#This Row],[ sales_price]]</f>
        <v>9589</v>
      </c>
      <c r="K873" s="5" t="str">
        <f>TEXT(Table13[[#This Row],[date]],"yyy")</f>
        <v>2022</v>
      </c>
      <c r="L873" s="5" t="str">
        <f>TEXT(Table13[[#This Row],[date]],"mmm")</f>
        <v>May</v>
      </c>
    </row>
    <row r="874" spans="1:12" x14ac:dyDescent="0.25">
      <c r="A874" s="6">
        <v>44703</v>
      </c>
      <c r="B874" s="5">
        <v>22</v>
      </c>
      <c r="C874" s="5">
        <v>643</v>
      </c>
      <c r="D874" s="5">
        <v>43</v>
      </c>
      <c r="E874" s="5" t="s">
        <v>16</v>
      </c>
      <c r="F874" s="5">
        <v>23</v>
      </c>
      <c r="G874" s="5">
        <v>60</v>
      </c>
      <c r="H874" s="5" t="s">
        <v>11</v>
      </c>
      <c r="I874" s="5">
        <v>7</v>
      </c>
      <c r="J874" s="5">
        <f>Table13[[#This Row],[ quantity_sold]]*Table13[[#This Row],[ sales_price]]</f>
        <v>27649</v>
      </c>
      <c r="K874" s="5" t="str">
        <f>TEXT(Table13[[#This Row],[date]],"yyy")</f>
        <v>2022</v>
      </c>
      <c r="L874" s="5" t="str">
        <f>TEXT(Table13[[#This Row],[date]],"mmm")</f>
        <v>May</v>
      </c>
    </row>
    <row r="875" spans="1:12" x14ac:dyDescent="0.25">
      <c r="A875" s="6">
        <v>44704</v>
      </c>
      <c r="B875" s="5">
        <v>32</v>
      </c>
      <c r="C875" s="5">
        <v>33</v>
      </c>
      <c r="D875" s="5">
        <v>44</v>
      </c>
      <c r="E875" s="5" t="s">
        <v>16</v>
      </c>
      <c r="F875" s="5">
        <v>24</v>
      </c>
      <c r="G875" s="5">
        <v>29</v>
      </c>
      <c r="H875" s="5" t="s">
        <v>11</v>
      </c>
      <c r="I875" s="5">
        <v>8</v>
      </c>
      <c r="J875" s="5">
        <f>Table13[[#This Row],[ quantity_sold]]*Table13[[#This Row],[ sales_price]]</f>
        <v>1452</v>
      </c>
      <c r="K875" s="5" t="str">
        <f>TEXT(Table13[[#This Row],[date]],"yyy")</f>
        <v>2022</v>
      </c>
      <c r="L875" s="5" t="str">
        <f>TEXT(Table13[[#This Row],[date]],"mmm")</f>
        <v>May</v>
      </c>
    </row>
    <row r="876" spans="1:12" x14ac:dyDescent="0.25">
      <c r="A876" s="6">
        <v>44705</v>
      </c>
      <c r="B876" s="5">
        <v>11</v>
      </c>
      <c r="C876" s="5">
        <v>26</v>
      </c>
      <c r="D876" s="5">
        <v>7</v>
      </c>
      <c r="E876" s="5" t="s">
        <v>16</v>
      </c>
      <c r="F876" s="5">
        <v>25</v>
      </c>
      <c r="G876" s="5">
        <v>36</v>
      </c>
      <c r="H876" s="5" t="s">
        <v>11</v>
      </c>
      <c r="I876" s="5">
        <v>4</v>
      </c>
      <c r="J876" s="5">
        <f>Table13[[#This Row],[ quantity_sold]]*Table13[[#This Row],[ sales_price]]</f>
        <v>182</v>
      </c>
      <c r="K876" s="5" t="str">
        <f>TEXT(Table13[[#This Row],[date]],"yyy")</f>
        <v>2022</v>
      </c>
      <c r="L876" s="5" t="str">
        <f>TEXT(Table13[[#This Row],[date]],"mmm")</f>
        <v>May</v>
      </c>
    </row>
    <row r="877" spans="1:12" x14ac:dyDescent="0.25">
      <c r="A877" s="6">
        <v>44706</v>
      </c>
      <c r="B877" s="5">
        <v>33</v>
      </c>
      <c r="C877" s="5">
        <v>51</v>
      </c>
      <c r="D877" s="5">
        <v>55</v>
      </c>
      <c r="E877" s="5" t="s">
        <v>16</v>
      </c>
      <c r="F877" s="5">
        <v>1</v>
      </c>
      <c r="G877" s="5">
        <v>25</v>
      </c>
      <c r="H877" s="5" t="s">
        <v>11</v>
      </c>
      <c r="I877" s="5">
        <v>9</v>
      </c>
      <c r="J877" s="5">
        <f>Table13[[#This Row],[ quantity_sold]]*Table13[[#This Row],[ sales_price]]</f>
        <v>2805</v>
      </c>
      <c r="K877" s="5" t="str">
        <f>TEXT(Table13[[#This Row],[date]],"yyy")</f>
        <v>2022</v>
      </c>
      <c r="L877" s="5" t="str">
        <f>TEXT(Table13[[#This Row],[date]],"mmm")</f>
        <v>May</v>
      </c>
    </row>
    <row r="878" spans="1:12" x14ac:dyDescent="0.25">
      <c r="A878" s="6">
        <v>44707</v>
      </c>
      <c r="B878" s="5">
        <v>26</v>
      </c>
      <c r="C878" s="5">
        <v>22</v>
      </c>
      <c r="D878" s="5">
        <v>74</v>
      </c>
      <c r="E878" s="5" t="s">
        <v>15</v>
      </c>
      <c r="F878" s="5">
        <v>2</v>
      </c>
      <c r="G878" s="5">
        <v>33</v>
      </c>
      <c r="H878" s="5" t="s">
        <v>11</v>
      </c>
      <c r="I878" s="5">
        <v>1</v>
      </c>
      <c r="J878" s="5">
        <f>Table13[[#This Row],[ quantity_sold]]*Table13[[#This Row],[ sales_price]]</f>
        <v>1628</v>
      </c>
      <c r="K878" s="5" t="str">
        <f>TEXT(Table13[[#This Row],[date]],"yyy")</f>
        <v>2022</v>
      </c>
      <c r="L878" s="5" t="str">
        <f>TEXT(Table13[[#This Row],[date]],"mmm")</f>
        <v>May</v>
      </c>
    </row>
    <row r="879" spans="1:12" x14ac:dyDescent="0.25">
      <c r="A879" s="6">
        <v>44708</v>
      </c>
      <c r="B879" s="5">
        <v>51</v>
      </c>
      <c r="C879" s="5">
        <v>44</v>
      </c>
      <c r="D879" s="5">
        <v>39</v>
      </c>
      <c r="E879" s="5" t="s">
        <v>12</v>
      </c>
      <c r="F879" s="5">
        <v>3</v>
      </c>
      <c r="G879" s="5">
        <v>52</v>
      </c>
      <c r="H879" s="5" t="s">
        <v>14</v>
      </c>
      <c r="I879" s="5">
        <v>1</v>
      </c>
      <c r="J879" s="5">
        <f>Table13[[#This Row],[ quantity_sold]]*Table13[[#This Row],[ sales_price]]</f>
        <v>1716</v>
      </c>
      <c r="K879" s="5" t="str">
        <f>TEXT(Table13[[#This Row],[date]],"yyy")</f>
        <v>2022</v>
      </c>
      <c r="L879" s="5" t="str">
        <f>TEXT(Table13[[#This Row],[date]],"mmm")</f>
        <v>May</v>
      </c>
    </row>
    <row r="880" spans="1:12" x14ac:dyDescent="0.25">
      <c r="A880" s="6">
        <v>44709</v>
      </c>
      <c r="B880" s="5">
        <v>13</v>
      </c>
      <c r="C880" s="5">
        <v>7</v>
      </c>
      <c r="D880" s="5">
        <v>26</v>
      </c>
      <c r="E880" s="5" t="s">
        <v>12</v>
      </c>
      <c r="F880" s="5">
        <v>4</v>
      </c>
      <c r="G880" s="5">
        <v>29</v>
      </c>
      <c r="H880" s="5" t="s">
        <v>11</v>
      </c>
      <c r="I880" s="5">
        <v>2</v>
      </c>
      <c r="J880" s="5">
        <f>Table13[[#This Row],[ quantity_sold]]*Table13[[#This Row],[ sales_price]]</f>
        <v>182</v>
      </c>
      <c r="K880" s="5" t="str">
        <f>TEXT(Table13[[#This Row],[date]],"yyy")</f>
        <v>2022</v>
      </c>
      <c r="L880" s="5" t="str">
        <f>TEXT(Table13[[#This Row],[date]],"mmm")</f>
        <v>May</v>
      </c>
    </row>
    <row r="881" spans="1:12" x14ac:dyDescent="0.25">
      <c r="A881" s="6">
        <v>44710</v>
      </c>
      <c r="B881" s="5">
        <v>17</v>
      </c>
      <c r="C881" s="5">
        <v>55</v>
      </c>
      <c r="D881" s="5">
        <v>51</v>
      </c>
      <c r="E881" s="5" t="s">
        <v>15</v>
      </c>
      <c r="F881" s="5">
        <v>5</v>
      </c>
      <c r="G881" s="5">
        <v>36</v>
      </c>
      <c r="H881" s="5" t="s">
        <v>11</v>
      </c>
      <c r="I881" s="5">
        <v>2</v>
      </c>
      <c r="J881" s="5">
        <f>Table13[[#This Row],[ quantity_sold]]*Table13[[#This Row],[ sales_price]]</f>
        <v>2805</v>
      </c>
      <c r="K881" s="5" t="str">
        <f>TEXT(Table13[[#This Row],[date]],"yyy")</f>
        <v>2022</v>
      </c>
      <c r="L881" s="5" t="str">
        <f>TEXT(Table13[[#This Row],[date]],"mmm")</f>
        <v>May</v>
      </c>
    </row>
    <row r="882" spans="1:12" x14ac:dyDescent="0.25">
      <c r="A882" s="6">
        <v>44711</v>
      </c>
      <c r="B882" s="5">
        <v>22</v>
      </c>
      <c r="C882" s="5">
        <v>74</v>
      </c>
      <c r="D882" s="5">
        <v>13</v>
      </c>
      <c r="E882" s="5" t="s">
        <v>15</v>
      </c>
      <c r="F882" s="5">
        <v>6</v>
      </c>
      <c r="G882" s="5">
        <v>37</v>
      </c>
      <c r="H882" s="5" t="s">
        <v>11</v>
      </c>
      <c r="I882" s="5">
        <v>1</v>
      </c>
      <c r="J882" s="5">
        <f>Table13[[#This Row],[ quantity_sold]]*Table13[[#This Row],[ sales_price]]</f>
        <v>962</v>
      </c>
      <c r="K882" s="5" t="str">
        <f>TEXT(Table13[[#This Row],[date]],"yyy")</f>
        <v>2022</v>
      </c>
      <c r="L882" s="5" t="str">
        <f>TEXT(Table13[[#This Row],[date]],"mmm")</f>
        <v>May</v>
      </c>
    </row>
    <row r="883" spans="1:12" x14ac:dyDescent="0.25">
      <c r="A883" s="6">
        <v>44712</v>
      </c>
      <c r="B883" s="5">
        <v>32</v>
      </c>
      <c r="C883" s="5">
        <v>39</v>
      </c>
      <c r="D883" s="5">
        <v>17</v>
      </c>
      <c r="E883" s="5" t="s">
        <v>12</v>
      </c>
      <c r="F883" s="5">
        <v>7</v>
      </c>
      <c r="G883" s="5">
        <v>42</v>
      </c>
      <c r="H883" s="5" t="s">
        <v>14</v>
      </c>
      <c r="I883" s="5">
        <v>5</v>
      </c>
      <c r="J883" s="5">
        <f>Table13[[#This Row],[ quantity_sold]]*Table13[[#This Row],[ sales_price]]</f>
        <v>663</v>
      </c>
      <c r="K883" s="5" t="str">
        <f>TEXT(Table13[[#This Row],[date]],"yyy")</f>
        <v>2022</v>
      </c>
      <c r="L883" s="5" t="str">
        <f>TEXT(Table13[[#This Row],[date]],"mmm")</f>
        <v>May</v>
      </c>
    </row>
    <row r="884" spans="1:12" x14ac:dyDescent="0.25">
      <c r="A884" s="6">
        <v>44713</v>
      </c>
      <c r="B884" s="5">
        <v>11</v>
      </c>
      <c r="C884" s="5">
        <v>112</v>
      </c>
      <c r="D884" s="5">
        <v>44</v>
      </c>
      <c r="E884" s="5" t="s">
        <v>10</v>
      </c>
      <c r="F884" s="5">
        <v>8</v>
      </c>
      <c r="G884" s="5">
        <v>23</v>
      </c>
      <c r="H884" s="5" t="s">
        <v>14</v>
      </c>
      <c r="I884" s="5">
        <v>6</v>
      </c>
      <c r="J884" s="5">
        <f>Table13[[#This Row],[ quantity_sold]]*Table13[[#This Row],[ sales_price]]</f>
        <v>4928</v>
      </c>
      <c r="K884" s="5" t="str">
        <f>TEXT(Table13[[#This Row],[date]],"yyy")</f>
        <v>2022</v>
      </c>
      <c r="L884" s="5" t="str">
        <f>TEXT(Table13[[#This Row],[date]],"mmm")</f>
        <v>Jun</v>
      </c>
    </row>
    <row r="885" spans="1:12" x14ac:dyDescent="0.25">
      <c r="A885" s="6">
        <v>44714</v>
      </c>
      <c r="B885" s="5">
        <v>33</v>
      </c>
      <c r="C885" s="5">
        <v>323</v>
      </c>
      <c r="D885" s="5">
        <v>7</v>
      </c>
      <c r="E885" s="5" t="s">
        <v>12</v>
      </c>
      <c r="F885" s="5">
        <v>9</v>
      </c>
      <c r="G885" s="5">
        <v>23</v>
      </c>
      <c r="H885" s="5" t="s">
        <v>11</v>
      </c>
      <c r="I885" s="5">
        <v>8</v>
      </c>
      <c r="J885" s="5">
        <f>Table13[[#This Row],[ quantity_sold]]*Table13[[#This Row],[ sales_price]]</f>
        <v>2261</v>
      </c>
      <c r="K885" s="5" t="str">
        <f>TEXT(Table13[[#This Row],[date]],"yyy")</f>
        <v>2022</v>
      </c>
      <c r="L885" s="5" t="str">
        <f>TEXT(Table13[[#This Row],[date]],"mmm")</f>
        <v>Jun</v>
      </c>
    </row>
    <row r="886" spans="1:12" x14ac:dyDescent="0.25">
      <c r="A886" s="6">
        <v>44715</v>
      </c>
      <c r="B886" s="5">
        <v>26</v>
      </c>
      <c r="C886" s="5">
        <v>223</v>
      </c>
      <c r="D886" s="5">
        <v>55</v>
      </c>
      <c r="E886" s="5" t="s">
        <v>13</v>
      </c>
      <c r="F886" s="5">
        <v>10</v>
      </c>
      <c r="G886" s="5">
        <v>65</v>
      </c>
      <c r="H886" s="5" t="s">
        <v>14</v>
      </c>
      <c r="I886" s="5">
        <v>5</v>
      </c>
      <c r="J886" s="5">
        <f>Table13[[#This Row],[ quantity_sold]]*Table13[[#This Row],[ sales_price]]</f>
        <v>12265</v>
      </c>
      <c r="K886" s="5" t="str">
        <f>TEXT(Table13[[#This Row],[date]],"yyy")</f>
        <v>2022</v>
      </c>
      <c r="L886" s="5" t="str">
        <f>TEXT(Table13[[#This Row],[date]],"mmm")</f>
        <v>Jun</v>
      </c>
    </row>
    <row r="887" spans="1:12" x14ac:dyDescent="0.25">
      <c r="A887" s="6">
        <v>44716</v>
      </c>
      <c r="B887" s="5">
        <v>51</v>
      </c>
      <c r="C887" s="5">
        <v>43</v>
      </c>
      <c r="D887" s="5">
        <v>74</v>
      </c>
      <c r="E887" s="5" t="s">
        <v>15</v>
      </c>
      <c r="F887" s="5">
        <v>11</v>
      </c>
      <c r="G887" s="5">
        <v>55</v>
      </c>
      <c r="H887" s="5" t="s">
        <v>11</v>
      </c>
      <c r="I887" s="5">
        <v>4</v>
      </c>
      <c r="J887" s="5">
        <f>Table13[[#This Row],[ quantity_sold]]*Table13[[#This Row],[ sales_price]]</f>
        <v>3182</v>
      </c>
      <c r="K887" s="5" t="str">
        <f>TEXT(Table13[[#This Row],[date]],"yyy")</f>
        <v>2022</v>
      </c>
      <c r="L887" s="5" t="str">
        <f>TEXT(Table13[[#This Row],[date]],"mmm")</f>
        <v>Jun</v>
      </c>
    </row>
    <row r="888" spans="1:12" x14ac:dyDescent="0.25">
      <c r="A888" s="6">
        <v>44717</v>
      </c>
      <c r="B888" s="5">
        <v>13</v>
      </c>
      <c r="C888" s="5">
        <v>643</v>
      </c>
      <c r="D888" s="5">
        <v>39</v>
      </c>
      <c r="E888" s="5" t="s">
        <v>16</v>
      </c>
      <c r="F888" s="5">
        <v>12</v>
      </c>
      <c r="G888" s="5">
        <v>60</v>
      </c>
      <c r="H888" s="5" t="s">
        <v>11</v>
      </c>
      <c r="I888" s="5">
        <v>3</v>
      </c>
      <c r="J888" s="5">
        <f>Table13[[#This Row],[ quantity_sold]]*Table13[[#This Row],[ sales_price]]</f>
        <v>25077</v>
      </c>
      <c r="K888" s="5" t="str">
        <f>TEXT(Table13[[#This Row],[date]],"yyy")</f>
        <v>2022</v>
      </c>
      <c r="L888" s="5" t="str">
        <f>TEXT(Table13[[#This Row],[date]],"mmm")</f>
        <v>Jun</v>
      </c>
    </row>
    <row r="889" spans="1:12" x14ac:dyDescent="0.25">
      <c r="A889" s="6">
        <v>44718</v>
      </c>
      <c r="B889" s="5">
        <v>17</v>
      </c>
      <c r="C889" s="5">
        <v>33</v>
      </c>
      <c r="D889" s="5">
        <v>112</v>
      </c>
      <c r="E889" s="5" t="s">
        <v>15</v>
      </c>
      <c r="F889" s="5">
        <v>13</v>
      </c>
      <c r="G889" s="5">
        <v>49</v>
      </c>
      <c r="H889" s="5" t="s">
        <v>14</v>
      </c>
      <c r="I889" s="5">
        <v>3</v>
      </c>
      <c r="J889" s="5">
        <f>Table13[[#This Row],[ quantity_sold]]*Table13[[#This Row],[ sales_price]]</f>
        <v>3696</v>
      </c>
      <c r="K889" s="5" t="str">
        <f>TEXT(Table13[[#This Row],[date]],"yyy")</f>
        <v>2022</v>
      </c>
      <c r="L889" s="5" t="str">
        <f>TEXT(Table13[[#This Row],[date]],"mmm")</f>
        <v>Jun</v>
      </c>
    </row>
    <row r="890" spans="1:12" x14ac:dyDescent="0.25">
      <c r="A890" s="6">
        <v>44719</v>
      </c>
      <c r="B890" s="5">
        <v>22</v>
      </c>
      <c r="C890" s="5">
        <v>26</v>
      </c>
      <c r="D890" s="5">
        <v>323</v>
      </c>
      <c r="E890" s="5" t="s">
        <v>15</v>
      </c>
      <c r="F890" s="5">
        <v>14</v>
      </c>
      <c r="G890" s="5">
        <v>29</v>
      </c>
      <c r="H890" s="5" t="s">
        <v>11</v>
      </c>
      <c r="I890" s="5">
        <v>2</v>
      </c>
      <c r="J890" s="5">
        <f>Table13[[#This Row],[ quantity_sold]]*Table13[[#This Row],[ sales_price]]</f>
        <v>8398</v>
      </c>
      <c r="K890" s="5" t="str">
        <f>TEXT(Table13[[#This Row],[date]],"yyy")</f>
        <v>2022</v>
      </c>
      <c r="L890" s="5" t="str">
        <f>TEXT(Table13[[#This Row],[date]],"mmm")</f>
        <v>Jun</v>
      </c>
    </row>
    <row r="891" spans="1:12" x14ac:dyDescent="0.25">
      <c r="A891" s="6">
        <v>44720</v>
      </c>
      <c r="B891" s="5">
        <v>32</v>
      </c>
      <c r="C891" s="5">
        <v>51</v>
      </c>
      <c r="D891" s="5">
        <v>223</v>
      </c>
      <c r="E891" s="5" t="s">
        <v>15</v>
      </c>
      <c r="F891" s="5">
        <v>15</v>
      </c>
      <c r="G891" s="5">
        <v>36</v>
      </c>
      <c r="H891" s="5" t="s">
        <v>11</v>
      </c>
      <c r="I891" s="5">
        <v>8</v>
      </c>
      <c r="J891" s="5">
        <f>Table13[[#This Row],[ quantity_sold]]*Table13[[#This Row],[ sales_price]]</f>
        <v>11373</v>
      </c>
      <c r="K891" s="5" t="str">
        <f>TEXT(Table13[[#This Row],[date]],"yyy")</f>
        <v>2022</v>
      </c>
      <c r="L891" s="5" t="str">
        <f>TEXT(Table13[[#This Row],[date]],"mmm")</f>
        <v>Jun</v>
      </c>
    </row>
    <row r="892" spans="1:12" x14ac:dyDescent="0.25">
      <c r="A892" s="6">
        <v>44721</v>
      </c>
      <c r="B892" s="5">
        <v>11</v>
      </c>
      <c r="C892" s="5">
        <v>22</v>
      </c>
      <c r="D892" s="5">
        <v>43</v>
      </c>
      <c r="E892" s="5" t="s">
        <v>15</v>
      </c>
      <c r="F892" s="5">
        <v>16</v>
      </c>
      <c r="G892" s="5">
        <v>37</v>
      </c>
      <c r="H892" s="5" t="s">
        <v>11</v>
      </c>
      <c r="I892" s="5">
        <v>7</v>
      </c>
      <c r="J892" s="5">
        <f>Table13[[#This Row],[ quantity_sold]]*Table13[[#This Row],[ sales_price]]</f>
        <v>946</v>
      </c>
      <c r="K892" s="5" t="str">
        <f>TEXT(Table13[[#This Row],[date]],"yyy")</f>
        <v>2022</v>
      </c>
      <c r="L892" s="5" t="str">
        <f>TEXT(Table13[[#This Row],[date]],"mmm")</f>
        <v>Jun</v>
      </c>
    </row>
    <row r="893" spans="1:12" x14ac:dyDescent="0.25">
      <c r="A893" s="6">
        <v>44722</v>
      </c>
      <c r="B893" s="5">
        <v>33</v>
      </c>
      <c r="C893" s="5">
        <v>44</v>
      </c>
      <c r="D893" s="5">
        <v>44</v>
      </c>
      <c r="E893" s="5" t="s">
        <v>10</v>
      </c>
      <c r="F893" s="5">
        <v>17</v>
      </c>
      <c r="G893" s="5">
        <v>25</v>
      </c>
      <c r="H893" s="5" t="s">
        <v>11</v>
      </c>
      <c r="I893" s="5">
        <v>5</v>
      </c>
      <c r="J893" s="5">
        <f>Table13[[#This Row],[ quantity_sold]]*Table13[[#This Row],[ sales_price]]</f>
        <v>1936</v>
      </c>
      <c r="K893" s="5" t="str">
        <f>TEXT(Table13[[#This Row],[date]],"yyy")</f>
        <v>2022</v>
      </c>
      <c r="L893" s="5" t="str">
        <f>TEXT(Table13[[#This Row],[date]],"mmm")</f>
        <v>Jun</v>
      </c>
    </row>
    <row r="894" spans="1:12" x14ac:dyDescent="0.25">
      <c r="A894" s="6">
        <v>44723</v>
      </c>
      <c r="B894" s="5">
        <v>26</v>
      </c>
      <c r="C894" s="5">
        <v>7</v>
      </c>
      <c r="D894" s="5">
        <v>7</v>
      </c>
      <c r="E894" s="5" t="s">
        <v>15</v>
      </c>
      <c r="F894" s="5">
        <v>18</v>
      </c>
      <c r="G894" s="5">
        <v>33</v>
      </c>
      <c r="H894" s="5" t="s">
        <v>11</v>
      </c>
      <c r="I894" s="5">
        <v>4</v>
      </c>
      <c r="J894" s="5">
        <f>Table13[[#This Row],[ quantity_sold]]*Table13[[#This Row],[ sales_price]]</f>
        <v>49</v>
      </c>
      <c r="K894" s="5" t="str">
        <f>TEXT(Table13[[#This Row],[date]],"yyy")</f>
        <v>2022</v>
      </c>
      <c r="L894" s="5" t="str">
        <f>TEXT(Table13[[#This Row],[date]],"mmm")</f>
        <v>Jun</v>
      </c>
    </row>
    <row r="895" spans="1:12" x14ac:dyDescent="0.25">
      <c r="A895" s="6">
        <v>44724</v>
      </c>
      <c r="B895" s="5">
        <v>51</v>
      </c>
      <c r="C895" s="5">
        <v>55</v>
      </c>
      <c r="D895" s="5">
        <v>55</v>
      </c>
      <c r="E895" s="5" t="s">
        <v>10</v>
      </c>
      <c r="F895" s="5">
        <v>19</v>
      </c>
      <c r="G895" s="5">
        <v>52</v>
      </c>
      <c r="H895" s="5" t="s">
        <v>14</v>
      </c>
      <c r="I895" s="5">
        <v>7</v>
      </c>
      <c r="J895" s="5">
        <f>Table13[[#This Row],[ quantity_sold]]*Table13[[#This Row],[ sales_price]]</f>
        <v>3025</v>
      </c>
      <c r="K895" s="5" t="str">
        <f>TEXT(Table13[[#This Row],[date]],"yyy")</f>
        <v>2022</v>
      </c>
      <c r="L895" s="5" t="str">
        <f>TEXT(Table13[[#This Row],[date]],"mmm")</f>
        <v>Jun</v>
      </c>
    </row>
    <row r="896" spans="1:12" x14ac:dyDescent="0.25">
      <c r="A896" s="6">
        <v>44725</v>
      </c>
      <c r="B896" s="5">
        <v>13</v>
      </c>
      <c r="C896" s="5">
        <v>74</v>
      </c>
      <c r="D896" s="5">
        <v>74</v>
      </c>
      <c r="E896" s="5" t="s">
        <v>15</v>
      </c>
      <c r="F896" s="5">
        <v>20</v>
      </c>
      <c r="G896" s="5">
        <v>23</v>
      </c>
      <c r="H896" s="5" t="s">
        <v>14</v>
      </c>
      <c r="I896" s="5">
        <v>7</v>
      </c>
      <c r="J896" s="5">
        <f>Table13[[#This Row],[ quantity_sold]]*Table13[[#This Row],[ sales_price]]</f>
        <v>5476</v>
      </c>
      <c r="K896" s="5" t="str">
        <f>TEXT(Table13[[#This Row],[date]],"yyy")</f>
        <v>2022</v>
      </c>
      <c r="L896" s="5" t="str">
        <f>TEXT(Table13[[#This Row],[date]],"mmm")</f>
        <v>Jun</v>
      </c>
    </row>
    <row r="897" spans="1:12" x14ac:dyDescent="0.25">
      <c r="A897" s="6">
        <v>44726</v>
      </c>
      <c r="B897" s="5">
        <v>17</v>
      </c>
      <c r="C897" s="5">
        <v>39</v>
      </c>
      <c r="D897" s="5">
        <v>39</v>
      </c>
      <c r="E897" s="5" t="s">
        <v>10</v>
      </c>
      <c r="F897" s="5">
        <v>21</v>
      </c>
      <c r="G897" s="5">
        <v>65</v>
      </c>
      <c r="H897" s="5" t="s">
        <v>14</v>
      </c>
      <c r="I897" s="5">
        <v>8</v>
      </c>
      <c r="J897" s="5">
        <f>Table13[[#This Row],[ quantity_sold]]*Table13[[#This Row],[ sales_price]]</f>
        <v>1521</v>
      </c>
      <c r="K897" s="5" t="str">
        <f>TEXT(Table13[[#This Row],[date]],"yyy")</f>
        <v>2022</v>
      </c>
      <c r="L897" s="5" t="str">
        <f>TEXT(Table13[[#This Row],[date]],"mmm")</f>
        <v>Jun</v>
      </c>
    </row>
    <row r="898" spans="1:12" x14ac:dyDescent="0.25">
      <c r="A898" s="6">
        <v>44727</v>
      </c>
      <c r="B898" s="5">
        <v>22</v>
      </c>
      <c r="C898" s="5">
        <v>112</v>
      </c>
      <c r="D898" s="5">
        <v>26</v>
      </c>
      <c r="E898" s="5" t="s">
        <v>10</v>
      </c>
      <c r="F898" s="5">
        <v>22</v>
      </c>
      <c r="G898" s="5">
        <v>55</v>
      </c>
      <c r="H898" s="5" t="s">
        <v>14</v>
      </c>
      <c r="I898" s="5">
        <v>4</v>
      </c>
      <c r="J898" s="5">
        <f>Table13[[#This Row],[ quantity_sold]]*Table13[[#This Row],[ sales_price]]</f>
        <v>2912</v>
      </c>
      <c r="K898" s="5" t="str">
        <f>TEXT(Table13[[#This Row],[date]],"yyy")</f>
        <v>2022</v>
      </c>
      <c r="L898" s="5" t="str">
        <f>TEXT(Table13[[#This Row],[date]],"mmm")</f>
        <v>Jun</v>
      </c>
    </row>
    <row r="899" spans="1:12" x14ac:dyDescent="0.25">
      <c r="A899" s="6">
        <v>44728</v>
      </c>
      <c r="B899" s="5">
        <v>32</v>
      </c>
      <c r="C899" s="5">
        <v>323</v>
      </c>
      <c r="D899" s="5">
        <v>51</v>
      </c>
      <c r="E899" s="5" t="s">
        <v>12</v>
      </c>
      <c r="F899" s="5">
        <v>23</v>
      </c>
      <c r="G899" s="5">
        <v>60</v>
      </c>
      <c r="H899" s="5" t="s">
        <v>11</v>
      </c>
      <c r="I899" s="5">
        <v>9</v>
      </c>
      <c r="J899" s="5">
        <f>Table13[[#This Row],[ quantity_sold]]*Table13[[#This Row],[ sales_price]]</f>
        <v>16473</v>
      </c>
      <c r="K899" s="5" t="str">
        <f>TEXT(Table13[[#This Row],[date]],"yyy")</f>
        <v>2022</v>
      </c>
      <c r="L899" s="5" t="str">
        <f>TEXT(Table13[[#This Row],[date]],"mmm")</f>
        <v>Jun</v>
      </c>
    </row>
    <row r="900" spans="1:12" x14ac:dyDescent="0.25">
      <c r="A900" s="6">
        <v>44729</v>
      </c>
      <c r="B900" s="5">
        <v>11</v>
      </c>
      <c r="C900" s="5">
        <v>223</v>
      </c>
      <c r="D900" s="5">
        <v>13</v>
      </c>
      <c r="E900" s="5" t="s">
        <v>13</v>
      </c>
      <c r="F900" s="5">
        <v>24</v>
      </c>
      <c r="G900" s="5">
        <v>29</v>
      </c>
      <c r="H900" s="5" t="s">
        <v>11</v>
      </c>
      <c r="I900" s="5">
        <v>1</v>
      </c>
      <c r="J900" s="5">
        <f>Table13[[#This Row],[ quantity_sold]]*Table13[[#This Row],[ sales_price]]</f>
        <v>2899</v>
      </c>
      <c r="K900" s="5" t="str">
        <f>TEXT(Table13[[#This Row],[date]],"yyy")</f>
        <v>2022</v>
      </c>
      <c r="L900" s="5" t="str">
        <f>TEXT(Table13[[#This Row],[date]],"mmm")</f>
        <v>Jun</v>
      </c>
    </row>
    <row r="901" spans="1:12" x14ac:dyDescent="0.25">
      <c r="A901" s="6">
        <v>44730</v>
      </c>
      <c r="B901" s="5">
        <v>33</v>
      </c>
      <c r="C901" s="5">
        <v>43</v>
      </c>
      <c r="D901" s="5">
        <v>17</v>
      </c>
      <c r="E901" s="5" t="s">
        <v>15</v>
      </c>
      <c r="F901" s="5">
        <v>25</v>
      </c>
      <c r="G901" s="5">
        <v>36</v>
      </c>
      <c r="H901" s="5" t="s">
        <v>11</v>
      </c>
      <c r="I901" s="5">
        <v>1</v>
      </c>
      <c r="J901" s="5">
        <f>Table13[[#This Row],[ quantity_sold]]*Table13[[#This Row],[ sales_price]]</f>
        <v>731</v>
      </c>
      <c r="K901" s="5" t="str">
        <f>TEXT(Table13[[#This Row],[date]],"yyy")</f>
        <v>2022</v>
      </c>
      <c r="L901" s="5" t="str">
        <f>TEXT(Table13[[#This Row],[date]],"mmm")</f>
        <v>Jun</v>
      </c>
    </row>
    <row r="902" spans="1:12" x14ac:dyDescent="0.25">
      <c r="A902" s="6">
        <v>44731</v>
      </c>
      <c r="B902" s="5">
        <v>26</v>
      </c>
      <c r="C902" s="5">
        <v>643</v>
      </c>
      <c r="D902" s="5">
        <v>44</v>
      </c>
      <c r="E902" s="5" t="s">
        <v>16</v>
      </c>
      <c r="F902" s="5">
        <v>1</v>
      </c>
      <c r="G902" s="5">
        <v>25</v>
      </c>
      <c r="H902" s="5" t="s">
        <v>11</v>
      </c>
      <c r="I902" s="5">
        <v>2</v>
      </c>
      <c r="J902" s="5">
        <f>Table13[[#This Row],[ quantity_sold]]*Table13[[#This Row],[ sales_price]]</f>
        <v>28292</v>
      </c>
      <c r="K902" s="5" t="str">
        <f>TEXT(Table13[[#This Row],[date]],"yyy")</f>
        <v>2022</v>
      </c>
      <c r="L902" s="5" t="str">
        <f>TEXT(Table13[[#This Row],[date]],"mmm")</f>
        <v>Jun</v>
      </c>
    </row>
    <row r="903" spans="1:12" x14ac:dyDescent="0.25">
      <c r="A903" s="6">
        <v>44732</v>
      </c>
      <c r="B903" s="5">
        <v>51</v>
      </c>
      <c r="C903" s="5">
        <v>33</v>
      </c>
      <c r="D903" s="5">
        <v>7</v>
      </c>
      <c r="E903" s="5" t="s">
        <v>16</v>
      </c>
      <c r="F903" s="5">
        <v>2</v>
      </c>
      <c r="G903" s="5">
        <v>33</v>
      </c>
      <c r="H903" s="5" t="s">
        <v>11</v>
      </c>
      <c r="I903" s="5">
        <v>2</v>
      </c>
      <c r="J903" s="5">
        <f>Table13[[#This Row],[ quantity_sold]]*Table13[[#This Row],[ sales_price]]</f>
        <v>231</v>
      </c>
      <c r="K903" s="5" t="str">
        <f>TEXT(Table13[[#This Row],[date]],"yyy")</f>
        <v>2022</v>
      </c>
      <c r="L903" s="5" t="str">
        <f>TEXT(Table13[[#This Row],[date]],"mmm")</f>
        <v>Jun</v>
      </c>
    </row>
    <row r="904" spans="1:12" x14ac:dyDescent="0.25">
      <c r="A904" s="6">
        <v>44733</v>
      </c>
      <c r="B904" s="5">
        <v>13</v>
      </c>
      <c r="C904" s="5">
        <v>26</v>
      </c>
      <c r="D904" s="5">
        <v>55</v>
      </c>
      <c r="E904" s="5" t="s">
        <v>16</v>
      </c>
      <c r="F904" s="5">
        <v>3</v>
      </c>
      <c r="G904" s="5">
        <v>52</v>
      </c>
      <c r="H904" s="5" t="s">
        <v>14</v>
      </c>
      <c r="I904" s="5">
        <v>1</v>
      </c>
      <c r="J904" s="5">
        <f>Table13[[#This Row],[ quantity_sold]]*Table13[[#This Row],[ sales_price]]</f>
        <v>1430</v>
      </c>
      <c r="K904" s="5" t="str">
        <f>TEXT(Table13[[#This Row],[date]],"yyy")</f>
        <v>2022</v>
      </c>
      <c r="L904" s="5" t="str">
        <f>TEXT(Table13[[#This Row],[date]],"mmm")</f>
        <v>Jun</v>
      </c>
    </row>
    <row r="905" spans="1:12" x14ac:dyDescent="0.25">
      <c r="A905" s="6">
        <v>44734</v>
      </c>
      <c r="B905" s="5">
        <v>17</v>
      </c>
      <c r="C905" s="5">
        <v>51</v>
      </c>
      <c r="D905" s="5">
        <v>74</v>
      </c>
      <c r="E905" s="5" t="s">
        <v>16</v>
      </c>
      <c r="F905" s="5">
        <v>4</v>
      </c>
      <c r="G905" s="5">
        <v>29</v>
      </c>
      <c r="H905" s="5" t="s">
        <v>11</v>
      </c>
      <c r="I905" s="5">
        <v>5</v>
      </c>
      <c r="J905" s="5">
        <f>Table13[[#This Row],[ quantity_sold]]*Table13[[#This Row],[ sales_price]]</f>
        <v>3774</v>
      </c>
      <c r="K905" s="5" t="str">
        <f>TEXT(Table13[[#This Row],[date]],"yyy")</f>
        <v>2022</v>
      </c>
      <c r="L905" s="5" t="str">
        <f>TEXT(Table13[[#This Row],[date]],"mmm")</f>
        <v>Jun</v>
      </c>
    </row>
    <row r="906" spans="1:12" x14ac:dyDescent="0.25">
      <c r="A906" s="6">
        <v>44735</v>
      </c>
      <c r="B906" s="5">
        <v>22</v>
      </c>
      <c r="C906" s="5">
        <v>22</v>
      </c>
      <c r="D906" s="5">
        <v>39</v>
      </c>
      <c r="E906" s="5" t="s">
        <v>15</v>
      </c>
      <c r="F906" s="5">
        <v>5</v>
      </c>
      <c r="G906" s="5">
        <v>36</v>
      </c>
      <c r="H906" s="5" t="s">
        <v>11</v>
      </c>
      <c r="I906" s="5">
        <v>6</v>
      </c>
      <c r="J906" s="5">
        <f>Table13[[#This Row],[ quantity_sold]]*Table13[[#This Row],[ sales_price]]</f>
        <v>858</v>
      </c>
      <c r="K906" s="5" t="str">
        <f>TEXT(Table13[[#This Row],[date]],"yyy")</f>
        <v>2022</v>
      </c>
      <c r="L906" s="5" t="str">
        <f>TEXT(Table13[[#This Row],[date]],"mmm")</f>
        <v>Jun</v>
      </c>
    </row>
    <row r="907" spans="1:12" x14ac:dyDescent="0.25">
      <c r="A907" s="6">
        <v>44736</v>
      </c>
      <c r="B907" s="5">
        <v>32</v>
      </c>
      <c r="C907" s="5">
        <v>44</v>
      </c>
      <c r="D907" s="5">
        <v>112</v>
      </c>
      <c r="E907" s="5" t="s">
        <v>12</v>
      </c>
      <c r="F907" s="5">
        <v>6</v>
      </c>
      <c r="G907" s="5">
        <v>37</v>
      </c>
      <c r="H907" s="5" t="s">
        <v>11</v>
      </c>
      <c r="I907" s="5">
        <v>8</v>
      </c>
      <c r="J907" s="5">
        <f>Table13[[#This Row],[ quantity_sold]]*Table13[[#This Row],[ sales_price]]</f>
        <v>4928</v>
      </c>
      <c r="K907" s="5" t="str">
        <f>TEXT(Table13[[#This Row],[date]],"yyy")</f>
        <v>2022</v>
      </c>
      <c r="L907" s="5" t="str">
        <f>TEXT(Table13[[#This Row],[date]],"mmm")</f>
        <v>Jun</v>
      </c>
    </row>
    <row r="908" spans="1:12" x14ac:dyDescent="0.25">
      <c r="A908" s="6">
        <v>44737</v>
      </c>
      <c r="B908" s="5">
        <v>11</v>
      </c>
      <c r="C908" s="5">
        <v>7</v>
      </c>
      <c r="D908" s="5">
        <v>323</v>
      </c>
      <c r="E908" s="5" t="s">
        <v>12</v>
      </c>
      <c r="F908" s="5">
        <v>7</v>
      </c>
      <c r="G908" s="5">
        <v>42</v>
      </c>
      <c r="H908" s="5" t="s">
        <v>14</v>
      </c>
      <c r="I908" s="5">
        <v>5</v>
      </c>
      <c r="J908" s="5">
        <f>Table13[[#This Row],[ quantity_sold]]*Table13[[#This Row],[ sales_price]]</f>
        <v>2261</v>
      </c>
      <c r="K908" s="5" t="str">
        <f>TEXT(Table13[[#This Row],[date]],"yyy")</f>
        <v>2022</v>
      </c>
      <c r="L908" s="5" t="str">
        <f>TEXT(Table13[[#This Row],[date]],"mmm")</f>
        <v>Jun</v>
      </c>
    </row>
    <row r="909" spans="1:12" x14ac:dyDescent="0.25">
      <c r="A909" s="6">
        <v>44738</v>
      </c>
      <c r="B909" s="5">
        <v>33</v>
      </c>
      <c r="C909" s="5">
        <v>55</v>
      </c>
      <c r="D909" s="5">
        <v>223</v>
      </c>
      <c r="E909" s="5" t="s">
        <v>15</v>
      </c>
      <c r="F909" s="5">
        <v>8</v>
      </c>
      <c r="G909" s="5">
        <v>23</v>
      </c>
      <c r="H909" s="5" t="s">
        <v>14</v>
      </c>
      <c r="I909" s="5">
        <v>4</v>
      </c>
      <c r="J909" s="5">
        <f>Table13[[#This Row],[ quantity_sold]]*Table13[[#This Row],[ sales_price]]</f>
        <v>12265</v>
      </c>
      <c r="K909" s="5" t="str">
        <f>TEXT(Table13[[#This Row],[date]],"yyy")</f>
        <v>2022</v>
      </c>
      <c r="L909" s="5" t="str">
        <f>TEXT(Table13[[#This Row],[date]],"mmm")</f>
        <v>Jun</v>
      </c>
    </row>
    <row r="910" spans="1:12" x14ac:dyDescent="0.25">
      <c r="A910" s="6">
        <v>44739</v>
      </c>
      <c r="B910" s="5">
        <v>26</v>
      </c>
      <c r="C910" s="5">
        <v>74</v>
      </c>
      <c r="D910" s="5">
        <v>43</v>
      </c>
      <c r="E910" s="5" t="s">
        <v>15</v>
      </c>
      <c r="F910" s="5">
        <v>9</v>
      </c>
      <c r="G910" s="5">
        <v>23</v>
      </c>
      <c r="H910" s="5" t="s">
        <v>11</v>
      </c>
      <c r="I910" s="5">
        <v>3</v>
      </c>
      <c r="J910" s="5">
        <f>Table13[[#This Row],[ quantity_sold]]*Table13[[#This Row],[ sales_price]]</f>
        <v>3182</v>
      </c>
      <c r="K910" s="5" t="str">
        <f>TEXT(Table13[[#This Row],[date]],"yyy")</f>
        <v>2022</v>
      </c>
      <c r="L910" s="5" t="str">
        <f>TEXT(Table13[[#This Row],[date]],"mmm")</f>
        <v>Jun</v>
      </c>
    </row>
    <row r="911" spans="1:12" x14ac:dyDescent="0.25">
      <c r="A911" s="6">
        <v>44740</v>
      </c>
      <c r="B911" s="5">
        <v>51</v>
      </c>
      <c r="C911" s="5">
        <v>39</v>
      </c>
      <c r="D911" s="5">
        <v>44</v>
      </c>
      <c r="E911" s="5" t="s">
        <v>12</v>
      </c>
      <c r="F911" s="5">
        <v>10</v>
      </c>
      <c r="G911" s="5">
        <v>65</v>
      </c>
      <c r="H911" s="5" t="s">
        <v>14</v>
      </c>
      <c r="I911" s="5">
        <v>3</v>
      </c>
      <c r="J911" s="5">
        <f>Table13[[#This Row],[ quantity_sold]]*Table13[[#This Row],[ sales_price]]</f>
        <v>1716</v>
      </c>
      <c r="K911" s="5" t="str">
        <f>TEXT(Table13[[#This Row],[date]],"yyy")</f>
        <v>2022</v>
      </c>
      <c r="L911" s="5" t="str">
        <f>TEXT(Table13[[#This Row],[date]],"mmm")</f>
        <v>Jun</v>
      </c>
    </row>
    <row r="912" spans="1:12" x14ac:dyDescent="0.25">
      <c r="A912" s="6">
        <v>44741</v>
      </c>
      <c r="B912" s="5">
        <v>13</v>
      </c>
      <c r="C912" s="5">
        <v>112</v>
      </c>
      <c r="D912" s="5">
        <v>7</v>
      </c>
      <c r="E912" s="5" t="s">
        <v>10</v>
      </c>
      <c r="F912" s="5">
        <v>11</v>
      </c>
      <c r="G912" s="5">
        <v>55</v>
      </c>
      <c r="H912" s="5" t="s">
        <v>11</v>
      </c>
      <c r="I912" s="5">
        <v>2</v>
      </c>
      <c r="J912" s="5">
        <f>Table13[[#This Row],[ quantity_sold]]*Table13[[#This Row],[ sales_price]]</f>
        <v>784</v>
      </c>
      <c r="K912" s="5" t="str">
        <f>TEXT(Table13[[#This Row],[date]],"yyy")</f>
        <v>2022</v>
      </c>
      <c r="L912" s="5" t="str">
        <f>TEXT(Table13[[#This Row],[date]],"mmm")</f>
        <v>Jun</v>
      </c>
    </row>
    <row r="913" spans="1:12" x14ac:dyDescent="0.25">
      <c r="A913" s="6">
        <v>44742</v>
      </c>
      <c r="B913" s="5">
        <v>17</v>
      </c>
      <c r="C913" s="5">
        <v>323</v>
      </c>
      <c r="D913" s="5">
        <v>55</v>
      </c>
      <c r="E913" s="5" t="s">
        <v>12</v>
      </c>
      <c r="F913" s="5">
        <v>12</v>
      </c>
      <c r="G913" s="5">
        <v>60</v>
      </c>
      <c r="H913" s="5" t="s">
        <v>11</v>
      </c>
      <c r="I913" s="5">
        <v>8</v>
      </c>
      <c r="J913" s="5">
        <f>Table13[[#This Row],[ quantity_sold]]*Table13[[#This Row],[ sales_price]]</f>
        <v>17765</v>
      </c>
      <c r="K913" s="5" t="str">
        <f>TEXT(Table13[[#This Row],[date]],"yyy")</f>
        <v>2022</v>
      </c>
      <c r="L913" s="5" t="str">
        <f>TEXT(Table13[[#This Row],[date]],"mmm")</f>
        <v>Jun</v>
      </c>
    </row>
    <row r="914" spans="1:12" x14ac:dyDescent="0.25">
      <c r="A914" s="6">
        <v>44743</v>
      </c>
      <c r="B914" s="5">
        <v>22</v>
      </c>
      <c r="C914" s="5">
        <v>223</v>
      </c>
      <c r="D914" s="5">
        <v>74</v>
      </c>
      <c r="E914" s="5" t="s">
        <v>13</v>
      </c>
      <c r="F914" s="5">
        <v>13</v>
      </c>
      <c r="G914" s="5">
        <v>49</v>
      </c>
      <c r="H914" s="5" t="s">
        <v>14</v>
      </c>
      <c r="I914" s="5">
        <v>7</v>
      </c>
      <c r="J914" s="5">
        <f>Table13[[#This Row],[ quantity_sold]]*Table13[[#This Row],[ sales_price]]</f>
        <v>16502</v>
      </c>
      <c r="K914" s="5" t="str">
        <f>TEXT(Table13[[#This Row],[date]],"yyy")</f>
        <v>2022</v>
      </c>
      <c r="L914" s="5" t="str">
        <f>TEXT(Table13[[#This Row],[date]],"mmm")</f>
        <v>Jul</v>
      </c>
    </row>
    <row r="915" spans="1:12" x14ac:dyDescent="0.25">
      <c r="A915" s="6">
        <v>44744</v>
      </c>
      <c r="B915" s="5">
        <v>32</v>
      </c>
      <c r="C915" s="5">
        <v>43</v>
      </c>
      <c r="D915" s="5">
        <v>39</v>
      </c>
      <c r="E915" s="5" t="s">
        <v>15</v>
      </c>
      <c r="F915" s="5">
        <v>14</v>
      </c>
      <c r="G915" s="5">
        <v>29</v>
      </c>
      <c r="H915" s="5" t="s">
        <v>11</v>
      </c>
      <c r="I915" s="5">
        <v>5</v>
      </c>
      <c r="J915" s="5">
        <f>Table13[[#This Row],[ quantity_sold]]*Table13[[#This Row],[ sales_price]]</f>
        <v>1677</v>
      </c>
      <c r="K915" s="5" t="str">
        <f>TEXT(Table13[[#This Row],[date]],"yyy")</f>
        <v>2022</v>
      </c>
      <c r="L915" s="5" t="str">
        <f>TEXT(Table13[[#This Row],[date]],"mmm")</f>
        <v>Jul</v>
      </c>
    </row>
    <row r="916" spans="1:12" x14ac:dyDescent="0.25">
      <c r="A916" s="6">
        <v>44745</v>
      </c>
      <c r="B916" s="5">
        <v>11</v>
      </c>
      <c r="C916" s="5">
        <v>643</v>
      </c>
      <c r="D916" s="5">
        <v>26</v>
      </c>
      <c r="E916" s="5" t="s">
        <v>16</v>
      </c>
      <c r="F916" s="5">
        <v>15</v>
      </c>
      <c r="G916" s="5">
        <v>36</v>
      </c>
      <c r="H916" s="5" t="s">
        <v>11</v>
      </c>
      <c r="I916" s="5">
        <v>4</v>
      </c>
      <c r="J916" s="5">
        <f>Table13[[#This Row],[ quantity_sold]]*Table13[[#This Row],[ sales_price]]</f>
        <v>16718</v>
      </c>
      <c r="K916" s="5" t="str">
        <f>TEXT(Table13[[#This Row],[date]],"yyy")</f>
        <v>2022</v>
      </c>
      <c r="L916" s="5" t="str">
        <f>TEXT(Table13[[#This Row],[date]],"mmm")</f>
        <v>Jul</v>
      </c>
    </row>
    <row r="917" spans="1:12" x14ac:dyDescent="0.25">
      <c r="A917" s="6">
        <v>44746</v>
      </c>
      <c r="B917" s="5">
        <v>33</v>
      </c>
      <c r="C917" s="5">
        <v>33</v>
      </c>
      <c r="D917" s="5">
        <v>51</v>
      </c>
      <c r="E917" s="5" t="s">
        <v>15</v>
      </c>
      <c r="F917" s="5">
        <v>16</v>
      </c>
      <c r="G917" s="5">
        <v>37</v>
      </c>
      <c r="H917" s="5" t="s">
        <v>11</v>
      </c>
      <c r="I917" s="5">
        <v>7</v>
      </c>
      <c r="J917" s="5">
        <f>Table13[[#This Row],[ quantity_sold]]*Table13[[#This Row],[ sales_price]]</f>
        <v>1683</v>
      </c>
      <c r="K917" s="5" t="str">
        <f>TEXT(Table13[[#This Row],[date]],"yyy")</f>
        <v>2022</v>
      </c>
      <c r="L917" s="5" t="str">
        <f>TEXT(Table13[[#This Row],[date]],"mmm")</f>
        <v>Jul</v>
      </c>
    </row>
    <row r="918" spans="1:12" x14ac:dyDescent="0.25">
      <c r="A918" s="6">
        <v>44747</v>
      </c>
      <c r="B918" s="5">
        <v>26</v>
      </c>
      <c r="C918" s="5">
        <v>26</v>
      </c>
      <c r="D918" s="5">
        <v>13</v>
      </c>
      <c r="E918" s="5" t="s">
        <v>15</v>
      </c>
      <c r="F918" s="5">
        <v>17</v>
      </c>
      <c r="G918" s="5">
        <v>25</v>
      </c>
      <c r="H918" s="5" t="s">
        <v>11</v>
      </c>
      <c r="I918" s="5">
        <v>7</v>
      </c>
      <c r="J918" s="5">
        <f>Table13[[#This Row],[ quantity_sold]]*Table13[[#This Row],[ sales_price]]</f>
        <v>338</v>
      </c>
      <c r="K918" s="5" t="str">
        <f>TEXT(Table13[[#This Row],[date]],"yyy")</f>
        <v>2022</v>
      </c>
      <c r="L918" s="5" t="str">
        <f>TEXT(Table13[[#This Row],[date]],"mmm")</f>
        <v>Jul</v>
      </c>
    </row>
    <row r="919" spans="1:12" x14ac:dyDescent="0.25">
      <c r="A919" s="6">
        <v>44748</v>
      </c>
      <c r="B919" s="5">
        <v>51</v>
      </c>
      <c r="C919" s="5">
        <v>51</v>
      </c>
      <c r="D919" s="5">
        <v>17</v>
      </c>
      <c r="E919" s="5" t="s">
        <v>15</v>
      </c>
      <c r="F919" s="5">
        <v>18</v>
      </c>
      <c r="G919" s="5">
        <v>33</v>
      </c>
      <c r="H919" s="5" t="s">
        <v>11</v>
      </c>
      <c r="I919" s="5">
        <v>8</v>
      </c>
      <c r="J919" s="5">
        <f>Table13[[#This Row],[ quantity_sold]]*Table13[[#This Row],[ sales_price]]</f>
        <v>867</v>
      </c>
      <c r="K919" s="5" t="str">
        <f>TEXT(Table13[[#This Row],[date]],"yyy")</f>
        <v>2022</v>
      </c>
      <c r="L919" s="5" t="str">
        <f>TEXT(Table13[[#This Row],[date]],"mmm")</f>
        <v>Jul</v>
      </c>
    </row>
    <row r="920" spans="1:12" x14ac:dyDescent="0.25">
      <c r="A920" s="6">
        <v>44749</v>
      </c>
      <c r="B920" s="5">
        <v>13</v>
      </c>
      <c r="C920" s="5">
        <v>22</v>
      </c>
      <c r="D920" s="5">
        <v>44</v>
      </c>
      <c r="E920" s="5" t="s">
        <v>15</v>
      </c>
      <c r="F920" s="5">
        <v>19</v>
      </c>
      <c r="G920" s="5">
        <v>52</v>
      </c>
      <c r="H920" s="5" t="s">
        <v>14</v>
      </c>
      <c r="I920" s="5">
        <v>4</v>
      </c>
      <c r="J920" s="5">
        <f>Table13[[#This Row],[ quantity_sold]]*Table13[[#This Row],[ sales_price]]</f>
        <v>968</v>
      </c>
      <c r="K920" s="5" t="str">
        <f>TEXT(Table13[[#This Row],[date]],"yyy")</f>
        <v>2022</v>
      </c>
      <c r="L920" s="5" t="str">
        <f>TEXT(Table13[[#This Row],[date]],"mmm")</f>
        <v>Jul</v>
      </c>
    </row>
    <row r="921" spans="1:12" x14ac:dyDescent="0.25">
      <c r="A921" s="6">
        <v>44750</v>
      </c>
      <c r="B921" s="5">
        <v>17</v>
      </c>
      <c r="C921" s="5">
        <v>44</v>
      </c>
      <c r="D921" s="5">
        <v>7</v>
      </c>
      <c r="E921" s="5" t="s">
        <v>10</v>
      </c>
      <c r="F921" s="5">
        <v>20</v>
      </c>
      <c r="G921" s="5">
        <v>23</v>
      </c>
      <c r="H921" s="5" t="s">
        <v>14</v>
      </c>
      <c r="I921" s="5">
        <v>9</v>
      </c>
      <c r="J921" s="5">
        <f>Table13[[#This Row],[ quantity_sold]]*Table13[[#This Row],[ sales_price]]</f>
        <v>308</v>
      </c>
      <c r="K921" s="5" t="str">
        <f>TEXT(Table13[[#This Row],[date]],"yyy")</f>
        <v>2022</v>
      </c>
      <c r="L921" s="5" t="str">
        <f>TEXT(Table13[[#This Row],[date]],"mmm")</f>
        <v>Jul</v>
      </c>
    </row>
    <row r="922" spans="1:12" x14ac:dyDescent="0.25">
      <c r="A922" s="6">
        <v>44751</v>
      </c>
      <c r="B922" s="5">
        <v>22</v>
      </c>
      <c r="C922" s="5">
        <v>7</v>
      </c>
      <c r="D922" s="5">
        <v>55</v>
      </c>
      <c r="E922" s="5" t="s">
        <v>15</v>
      </c>
      <c r="F922" s="5">
        <v>21</v>
      </c>
      <c r="G922" s="5">
        <v>65</v>
      </c>
      <c r="H922" s="5" t="s">
        <v>14</v>
      </c>
      <c r="I922" s="5">
        <v>1</v>
      </c>
      <c r="J922" s="5">
        <f>Table13[[#This Row],[ quantity_sold]]*Table13[[#This Row],[ sales_price]]</f>
        <v>385</v>
      </c>
      <c r="K922" s="5" t="str">
        <f>TEXT(Table13[[#This Row],[date]],"yyy")</f>
        <v>2022</v>
      </c>
      <c r="L922" s="5" t="str">
        <f>TEXT(Table13[[#This Row],[date]],"mmm")</f>
        <v>Jul</v>
      </c>
    </row>
    <row r="923" spans="1:12" x14ac:dyDescent="0.25">
      <c r="A923" s="6">
        <v>44752</v>
      </c>
      <c r="B923" s="5">
        <v>32</v>
      </c>
      <c r="C923" s="5">
        <v>55</v>
      </c>
      <c r="D923" s="5">
        <v>74</v>
      </c>
      <c r="E923" s="5" t="s">
        <v>10</v>
      </c>
      <c r="F923" s="5">
        <v>22</v>
      </c>
      <c r="G923" s="5">
        <v>55</v>
      </c>
      <c r="H923" s="5" t="s">
        <v>14</v>
      </c>
      <c r="I923" s="5">
        <v>1</v>
      </c>
      <c r="J923" s="5">
        <f>Table13[[#This Row],[ quantity_sold]]*Table13[[#This Row],[ sales_price]]</f>
        <v>4070</v>
      </c>
      <c r="K923" s="5" t="str">
        <f>TEXT(Table13[[#This Row],[date]],"yyy")</f>
        <v>2022</v>
      </c>
      <c r="L923" s="5" t="str">
        <f>TEXT(Table13[[#This Row],[date]],"mmm")</f>
        <v>Jul</v>
      </c>
    </row>
    <row r="924" spans="1:12" x14ac:dyDescent="0.25">
      <c r="A924" s="6">
        <v>44753</v>
      </c>
      <c r="B924" s="5">
        <v>11</v>
      </c>
      <c r="C924" s="5">
        <v>74</v>
      </c>
      <c r="D924" s="5">
        <v>39</v>
      </c>
      <c r="E924" s="5" t="s">
        <v>15</v>
      </c>
      <c r="F924" s="5">
        <v>23</v>
      </c>
      <c r="G924" s="5">
        <v>60</v>
      </c>
      <c r="H924" s="5" t="s">
        <v>11</v>
      </c>
      <c r="I924" s="5">
        <v>2</v>
      </c>
      <c r="J924" s="5">
        <f>Table13[[#This Row],[ quantity_sold]]*Table13[[#This Row],[ sales_price]]</f>
        <v>2886</v>
      </c>
      <c r="K924" s="5" t="str">
        <f>TEXT(Table13[[#This Row],[date]],"yyy")</f>
        <v>2022</v>
      </c>
      <c r="L924" s="5" t="str">
        <f>TEXT(Table13[[#This Row],[date]],"mmm")</f>
        <v>Jul</v>
      </c>
    </row>
    <row r="925" spans="1:12" x14ac:dyDescent="0.25">
      <c r="A925" s="6">
        <v>44754</v>
      </c>
      <c r="B925" s="5">
        <v>33</v>
      </c>
      <c r="C925" s="5">
        <v>39</v>
      </c>
      <c r="D925" s="5">
        <v>112</v>
      </c>
      <c r="E925" s="5" t="s">
        <v>10</v>
      </c>
      <c r="F925" s="5">
        <v>24</v>
      </c>
      <c r="G925" s="5">
        <v>29</v>
      </c>
      <c r="H925" s="5" t="s">
        <v>11</v>
      </c>
      <c r="I925" s="5">
        <v>2</v>
      </c>
      <c r="J925" s="5">
        <f>Table13[[#This Row],[ quantity_sold]]*Table13[[#This Row],[ sales_price]]</f>
        <v>4368</v>
      </c>
      <c r="K925" s="5" t="str">
        <f>TEXT(Table13[[#This Row],[date]],"yyy")</f>
        <v>2022</v>
      </c>
      <c r="L925" s="5" t="str">
        <f>TEXT(Table13[[#This Row],[date]],"mmm")</f>
        <v>Jul</v>
      </c>
    </row>
    <row r="926" spans="1:12" x14ac:dyDescent="0.25">
      <c r="A926" s="6">
        <v>44755</v>
      </c>
      <c r="B926" s="5">
        <v>26</v>
      </c>
      <c r="C926" s="5">
        <v>112</v>
      </c>
      <c r="D926" s="5">
        <v>323</v>
      </c>
      <c r="E926" s="5" t="s">
        <v>10</v>
      </c>
      <c r="F926" s="5">
        <v>25</v>
      </c>
      <c r="G926" s="5">
        <v>36</v>
      </c>
      <c r="H926" s="5" t="s">
        <v>11</v>
      </c>
      <c r="I926" s="5">
        <v>1</v>
      </c>
      <c r="J926" s="5">
        <f>Table13[[#This Row],[ quantity_sold]]*Table13[[#This Row],[ sales_price]]</f>
        <v>36176</v>
      </c>
      <c r="K926" s="5" t="str">
        <f>TEXT(Table13[[#This Row],[date]],"yyy")</f>
        <v>2022</v>
      </c>
      <c r="L926" s="5" t="str">
        <f>TEXT(Table13[[#This Row],[date]],"mmm")</f>
        <v>Jul</v>
      </c>
    </row>
    <row r="927" spans="1:12" x14ac:dyDescent="0.25">
      <c r="A927" s="6">
        <v>44756</v>
      </c>
      <c r="B927" s="5">
        <v>51</v>
      </c>
      <c r="C927" s="5">
        <v>323</v>
      </c>
      <c r="D927" s="5">
        <v>223</v>
      </c>
      <c r="E927" s="5" t="s">
        <v>12</v>
      </c>
      <c r="F927" s="5">
        <v>1</v>
      </c>
      <c r="G927" s="5">
        <v>25</v>
      </c>
      <c r="H927" s="5" t="s">
        <v>11</v>
      </c>
      <c r="I927" s="5">
        <v>5</v>
      </c>
      <c r="J927" s="5">
        <f>Table13[[#This Row],[ quantity_sold]]*Table13[[#This Row],[ sales_price]]</f>
        <v>72029</v>
      </c>
      <c r="K927" s="5" t="str">
        <f>TEXT(Table13[[#This Row],[date]],"yyy")</f>
        <v>2022</v>
      </c>
      <c r="L927" s="5" t="str">
        <f>TEXT(Table13[[#This Row],[date]],"mmm")</f>
        <v>Jul</v>
      </c>
    </row>
    <row r="928" spans="1:12" x14ac:dyDescent="0.25">
      <c r="A928" s="6">
        <v>44757</v>
      </c>
      <c r="B928" s="5">
        <v>13</v>
      </c>
      <c r="C928" s="5">
        <v>223</v>
      </c>
      <c r="D928" s="5">
        <v>43</v>
      </c>
      <c r="E928" s="5" t="s">
        <v>13</v>
      </c>
      <c r="F928" s="5">
        <v>2</v>
      </c>
      <c r="G928" s="5">
        <v>33</v>
      </c>
      <c r="H928" s="5" t="s">
        <v>11</v>
      </c>
      <c r="I928" s="5">
        <v>6</v>
      </c>
      <c r="J928" s="5">
        <f>Table13[[#This Row],[ quantity_sold]]*Table13[[#This Row],[ sales_price]]</f>
        <v>9589</v>
      </c>
      <c r="K928" s="5" t="str">
        <f>TEXT(Table13[[#This Row],[date]],"yyy")</f>
        <v>2022</v>
      </c>
      <c r="L928" s="5" t="str">
        <f>TEXT(Table13[[#This Row],[date]],"mmm")</f>
        <v>Jul</v>
      </c>
    </row>
    <row r="929" spans="1:12" x14ac:dyDescent="0.25">
      <c r="A929" s="6">
        <v>44758</v>
      </c>
      <c r="B929" s="5">
        <v>17</v>
      </c>
      <c r="C929" s="5">
        <v>43</v>
      </c>
      <c r="D929" s="5">
        <v>44</v>
      </c>
      <c r="E929" s="5" t="s">
        <v>15</v>
      </c>
      <c r="F929" s="5">
        <v>3</v>
      </c>
      <c r="G929" s="5">
        <v>52</v>
      </c>
      <c r="H929" s="5" t="s">
        <v>14</v>
      </c>
      <c r="I929" s="5">
        <v>8</v>
      </c>
      <c r="J929" s="5">
        <f>Table13[[#This Row],[ quantity_sold]]*Table13[[#This Row],[ sales_price]]</f>
        <v>1892</v>
      </c>
      <c r="K929" s="5" t="str">
        <f>TEXT(Table13[[#This Row],[date]],"yyy")</f>
        <v>2022</v>
      </c>
      <c r="L929" s="5" t="str">
        <f>TEXT(Table13[[#This Row],[date]],"mmm")</f>
        <v>Jul</v>
      </c>
    </row>
    <row r="930" spans="1:12" x14ac:dyDescent="0.25">
      <c r="A930" s="6">
        <v>44759</v>
      </c>
      <c r="B930" s="5">
        <v>22</v>
      </c>
      <c r="C930" s="5">
        <v>643</v>
      </c>
      <c r="D930" s="5">
        <v>7</v>
      </c>
      <c r="E930" s="5" t="s">
        <v>16</v>
      </c>
      <c r="F930" s="5">
        <v>4</v>
      </c>
      <c r="G930" s="5">
        <v>29</v>
      </c>
      <c r="H930" s="5" t="s">
        <v>11</v>
      </c>
      <c r="I930" s="5">
        <v>5</v>
      </c>
      <c r="J930" s="5">
        <f>Table13[[#This Row],[ quantity_sold]]*Table13[[#This Row],[ sales_price]]</f>
        <v>4501</v>
      </c>
      <c r="K930" s="5" t="str">
        <f>TEXT(Table13[[#This Row],[date]],"yyy")</f>
        <v>2022</v>
      </c>
      <c r="L930" s="5" t="str">
        <f>TEXT(Table13[[#This Row],[date]],"mmm")</f>
        <v>Jul</v>
      </c>
    </row>
    <row r="931" spans="1:12" x14ac:dyDescent="0.25">
      <c r="A931" s="6">
        <v>44760</v>
      </c>
      <c r="B931" s="5">
        <v>32</v>
      </c>
      <c r="C931" s="5">
        <v>33</v>
      </c>
      <c r="D931" s="5">
        <v>55</v>
      </c>
      <c r="E931" s="5" t="s">
        <v>16</v>
      </c>
      <c r="F931" s="5">
        <v>5</v>
      </c>
      <c r="G931" s="5">
        <v>36</v>
      </c>
      <c r="H931" s="5" t="s">
        <v>11</v>
      </c>
      <c r="I931" s="5">
        <v>4</v>
      </c>
      <c r="J931" s="5">
        <f>Table13[[#This Row],[ quantity_sold]]*Table13[[#This Row],[ sales_price]]</f>
        <v>1815</v>
      </c>
      <c r="K931" s="5" t="str">
        <f>TEXT(Table13[[#This Row],[date]],"yyy")</f>
        <v>2022</v>
      </c>
      <c r="L931" s="5" t="str">
        <f>TEXT(Table13[[#This Row],[date]],"mmm")</f>
        <v>Jul</v>
      </c>
    </row>
    <row r="932" spans="1:12" x14ac:dyDescent="0.25">
      <c r="A932" s="6">
        <v>44761</v>
      </c>
      <c r="B932" s="5">
        <v>11</v>
      </c>
      <c r="C932" s="5">
        <v>26</v>
      </c>
      <c r="D932" s="5">
        <v>74</v>
      </c>
      <c r="E932" s="5" t="s">
        <v>16</v>
      </c>
      <c r="F932" s="5">
        <v>6</v>
      </c>
      <c r="G932" s="5">
        <v>37</v>
      </c>
      <c r="H932" s="5" t="s">
        <v>11</v>
      </c>
      <c r="I932" s="5">
        <v>3</v>
      </c>
      <c r="J932" s="5">
        <f>Table13[[#This Row],[ quantity_sold]]*Table13[[#This Row],[ sales_price]]</f>
        <v>1924</v>
      </c>
      <c r="K932" s="5" t="str">
        <f>TEXT(Table13[[#This Row],[date]],"yyy")</f>
        <v>2022</v>
      </c>
      <c r="L932" s="5" t="str">
        <f>TEXT(Table13[[#This Row],[date]],"mmm")</f>
        <v>Jul</v>
      </c>
    </row>
    <row r="933" spans="1:12" x14ac:dyDescent="0.25">
      <c r="A933" s="6">
        <v>44762</v>
      </c>
      <c r="B933" s="5">
        <v>33</v>
      </c>
      <c r="C933" s="5">
        <v>51</v>
      </c>
      <c r="D933" s="5">
        <v>39</v>
      </c>
      <c r="E933" s="5" t="s">
        <v>16</v>
      </c>
      <c r="F933" s="5">
        <v>7</v>
      </c>
      <c r="G933" s="5">
        <v>42</v>
      </c>
      <c r="H933" s="5" t="s">
        <v>14</v>
      </c>
      <c r="I933" s="5">
        <v>3</v>
      </c>
      <c r="J933" s="5">
        <f>Table13[[#This Row],[ quantity_sold]]*Table13[[#This Row],[ sales_price]]</f>
        <v>1989</v>
      </c>
      <c r="K933" s="5" t="str">
        <f>TEXT(Table13[[#This Row],[date]],"yyy")</f>
        <v>2022</v>
      </c>
      <c r="L933" s="5" t="str">
        <f>TEXT(Table13[[#This Row],[date]],"mmm")</f>
        <v>Jul</v>
      </c>
    </row>
    <row r="934" spans="1:12" x14ac:dyDescent="0.25">
      <c r="A934" s="6">
        <v>44763</v>
      </c>
      <c r="B934" s="5">
        <v>26</v>
      </c>
      <c r="C934" s="5">
        <v>22</v>
      </c>
      <c r="D934" s="5">
        <v>26</v>
      </c>
      <c r="E934" s="5" t="s">
        <v>15</v>
      </c>
      <c r="F934" s="5">
        <v>8</v>
      </c>
      <c r="G934" s="5">
        <v>23</v>
      </c>
      <c r="H934" s="5" t="s">
        <v>14</v>
      </c>
      <c r="I934" s="5">
        <v>2</v>
      </c>
      <c r="J934" s="5">
        <f>Table13[[#This Row],[ quantity_sold]]*Table13[[#This Row],[ sales_price]]</f>
        <v>572</v>
      </c>
      <c r="K934" s="5" t="str">
        <f>TEXT(Table13[[#This Row],[date]],"yyy")</f>
        <v>2022</v>
      </c>
      <c r="L934" s="5" t="str">
        <f>TEXT(Table13[[#This Row],[date]],"mmm")</f>
        <v>Jul</v>
      </c>
    </row>
    <row r="935" spans="1:12" x14ac:dyDescent="0.25">
      <c r="A935" s="6">
        <v>44764</v>
      </c>
      <c r="B935" s="5">
        <v>51</v>
      </c>
      <c r="C935" s="5">
        <v>44</v>
      </c>
      <c r="D935" s="5">
        <v>51</v>
      </c>
      <c r="E935" s="5" t="s">
        <v>12</v>
      </c>
      <c r="F935" s="5">
        <v>9</v>
      </c>
      <c r="G935" s="5">
        <v>23</v>
      </c>
      <c r="H935" s="5" t="s">
        <v>11</v>
      </c>
      <c r="I935" s="5">
        <v>8</v>
      </c>
      <c r="J935" s="5">
        <f>Table13[[#This Row],[ quantity_sold]]*Table13[[#This Row],[ sales_price]]</f>
        <v>2244</v>
      </c>
      <c r="K935" s="5" t="str">
        <f>TEXT(Table13[[#This Row],[date]],"yyy")</f>
        <v>2022</v>
      </c>
      <c r="L935" s="5" t="str">
        <f>TEXT(Table13[[#This Row],[date]],"mmm")</f>
        <v>Jul</v>
      </c>
    </row>
    <row r="936" spans="1:12" x14ac:dyDescent="0.25">
      <c r="A936" s="6">
        <v>44765</v>
      </c>
      <c r="B936" s="5">
        <v>13</v>
      </c>
      <c r="C936" s="5">
        <v>7</v>
      </c>
      <c r="D936" s="5">
        <v>13</v>
      </c>
      <c r="E936" s="5" t="s">
        <v>12</v>
      </c>
      <c r="F936" s="5">
        <v>10</v>
      </c>
      <c r="G936" s="5">
        <v>65</v>
      </c>
      <c r="H936" s="5" t="s">
        <v>14</v>
      </c>
      <c r="I936" s="5">
        <v>7</v>
      </c>
      <c r="J936" s="5">
        <f>Table13[[#This Row],[ quantity_sold]]*Table13[[#This Row],[ sales_price]]</f>
        <v>91</v>
      </c>
      <c r="K936" s="5" t="str">
        <f>TEXT(Table13[[#This Row],[date]],"yyy")</f>
        <v>2022</v>
      </c>
      <c r="L936" s="5" t="str">
        <f>TEXT(Table13[[#This Row],[date]],"mmm")</f>
        <v>Jul</v>
      </c>
    </row>
    <row r="937" spans="1:12" x14ac:dyDescent="0.25">
      <c r="A937" s="6">
        <v>44766</v>
      </c>
      <c r="B937" s="5">
        <v>17</v>
      </c>
      <c r="C937" s="5">
        <v>55</v>
      </c>
      <c r="D937" s="5">
        <v>17</v>
      </c>
      <c r="E937" s="5" t="s">
        <v>15</v>
      </c>
      <c r="F937" s="5">
        <v>11</v>
      </c>
      <c r="G937" s="5">
        <v>55</v>
      </c>
      <c r="H937" s="5" t="s">
        <v>11</v>
      </c>
      <c r="I937" s="5">
        <v>5</v>
      </c>
      <c r="J937" s="5">
        <f>Table13[[#This Row],[ quantity_sold]]*Table13[[#This Row],[ sales_price]]</f>
        <v>935</v>
      </c>
      <c r="K937" s="5" t="str">
        <f>TEXT(Table13[[#This Row],[date]],"yyy")</f>
        <v>2022</v>
      </c>
      <c r="L937" s="5" t="str">
        <f>TEXT(Table13[[#This Row],[date]],"mmm")</f>
        <v>Jul</v>
      </c>
    </row>
    <row r="938" spans="1:12" x14ac:dyDescent="0.25">
      <c r="A938" s="6">
        <v>44767</v>
      </c>
      <c r="B938" s="5">
        <v>22</v>
      </c>
      <c r="C938" s="5">
        <v>74</v>
      </c>
      <c r="D938" s="5">
        <v>44</v>
      </c>
      <c r="E938" s="5" t="s">
        <v>15</v>
      </c>
      <c r="F938" s="5">
        <v>12</v>
      </c>
      <c r="G938" s="5">
        <v>60</v>
      </c>
      <c r="H938" s="5" t="s">
        <v>11</v>
      </c>
      <c r="I938" s="5">
        <v>4</v>
      </c>
      <c r="J938" s="5">
        <f>Table13[[#This Row],[ quantity_sold]]*Table13[[#This Row],[ sales_price]]</f>
        <v>3256</v>
      </c>
      <c r="K938" s="5" t="str">
        <f>TEXT(Table13[[#This Row],[date]],"yyy")</f>
        <v>2022</v>
      </c>
      <c r="L938" s="5" t="str">
        <f>TEXT(Table13[[#This Row],[date]],"mmm")</f>
        <v>Jul</v>
      </c>
    </row>
    <row r="939" spans="1:12" x14ac:dyDescent="0.25">
      <c r="A939" s="6">
        <v>44768</v>
      </c>
      <c r="B939" s="5">
        <v>32</v>
      </c>
      <c r="C939" s="5">
        <v>39</v>
      </c>
      <c r="D939" s="5">
        <v>7</v>
      </c>
      <c r="E939" s="5" t="s">
        <v>12</v>
      </c>
      <c r="F939" s="5">
        <v>13</v>
      </c>
      <c r="G939" s="5">
        <v>49</v>
      </c>
      <c r="H939" s="5" t="s">
        <v>14</v>
      </c>
      <c r="I939" s="5">
        <v>7</v>
      </c>
      <c r="J939" s="5">
        <f>Table13[[#This Row],[ quantity_sold]]*Table13[[#This Row],[ sales_price]]</f>
        <v>273</v>
      </c>
      <c r="K939" s="5" t="str">
        <f>TEXT(Table13[[#This Row],[date]],"yyy")</f>
        <v>2022</v>
      </c>
      <c r="L939" s="5" t="str">
        <f>TEXT(Table13[[#This Row],[date]],"mmm")</f>
        <v>Jul</v>
      </c>
    </row>
    <row r="940" spans="1:12" x14ac:dyDescent="0.25">
      <c r="A940" s="6">
        <v>44769</v>
      </c>
      <c r="B940" s="5">
        <v>11</v>
      </c>
      <c r="C940" s="5">
        <v>112</v>
      </c>
      <c r="D940" s="5">
        <v>55</v>
      </c>
      <c r="E940" s="5" t="s">
        <v>10</v>
      </c>
      <c r="F940" s="5">
        <v>14</v>
      </c>
      <c r="G940" s="5">
        <v>29</v>
      </c>
      <c r="H940" s="5" t="s">
        <v>11</v>
      </c>
      <c r="I940" s="5">
        <v>7</v>
      </c>
      <c r="J940" s="5">
        <f>Table13[[#This Row],[ quantity_sold]]*Table13[[#This Row],[ sales_price]]</f>
        <v>6160</v>
      </c>
      <c r="K940" s="5" t="str">
        <f>TEXT(Table13[[#This Row],[date]],"yyy")</f>
        <v>2022</v>
      </c>
      <c r="L940" s="5" t="str">
        <f>TEXT(Table13[[#This Row],[date]],"mmm")</f>
        <v>Jul</v>
      </c>
    </row>
    <row r="941" spans="1:12" x14ac:dyDescent="0.25">
      <c r="A941" s="6">
        <v>44770</v>
      </c>
      <c r="B941" s="5">
        <v>33</v>
      </c>
      <c r="C941" s="5">
        <v>323</v>
      </c>
      <c r="D941" s="5">
        <v>74</v>
      </c>
      <c r="E941" s="5" t="s">
        <v>12</v>
      </c>
      <c r="F941" s="5">
        <v>15</v>
      </c>
      <c r="G941" s="5">
        <v>36</v>
      </c>
      <c r="H941" s="5" t="s">
        <v>11</v>
      </c>
      <c r="I941" s="5">
        <v>8</v>
      </c>
      <c r="J941" s="5">
        <f>Table13[[#This Row],[ quantity_sold]]*Table13[[#This Row],[ sales_price]]</f>
        <v>23902</v>
      </c>
      <c r="K941" s="5" t="str">
        <f>TEXT(Table13[[#This Row],[date]],"yyy")</f>
        <v>2022</v>
      </c>
      <c r="L941" s="5" t="str">
        <f>TEXT(Table13[[#This Row],[date]],"mmm")</f>
        <v>Jul</v>
      </c>
    </row>
    <row r="942" spans="1:12" x14ac:dyDescent="0.25">
      <c r="A942" s="6">
        <v>44771</v>
      </c>
      <c r="B942" s="5">
        <v>26</v>
      </c>
      <c r="C942" s="5">
        <v>223</v>
      </c>
      <c r="D942" s="5">
        <v>39</v>
      </c>
      <c r="E942" s="5" t="s">
        <v>13</v>
      </c>
      <c r="F942" s="5">
        <v>16</v>
      </c>
      <c r="G942" s="5">
        <v>37</v>
      </c>
      <c r="H942" s="5" t="s">
        <v>11</v>
      </c>
      <c r="I942" s="5">
        <v>4</v>
      </c>
      <c r="J942" s="5">
        <f>Table13[[#This Row],[ quantity_sold]]*Table13[[#This Row],[ sales_price]]</f>
        <v>8697</v>
      </c>
      <c r="K942" s="5" t="str">
        <f>TEXT(Table13[[#This Row],[date]],"yyy")</f>
        <v>2022</v>
      </c>
      <c r="L942" s="5" t="str">
        <f>TEXT(Table13[[#This Row],[date]],"mmm")</f>
        <v>Jul</v>
      </c>
    </row>
    <row r="943" spans="1:12" x14ac:dyDescent="0.25">
      <c r="A943" s="6">
        <v>44772</v>
      </c>
      <c r="B943" s="5">
        <v>51</v>
      </c>
      <c r="C943" s="5">
        <v>43</v>
      </c>
      <c r="D943" s="5">
        <v>112</v>
      </c>
      <c r="E943" s="5" t="s">
        <v>15</v>
      </c>
      <c r="F943" s="5">
        <v>17</v>
      </c>
      <c r="G943" s="5">
        <v>25</v>
      </c>
      <c r="H943" s="5" t="s">
        <v>11</v>
      </c>
      <c r="I943" s="5">
        <v>9</v>
      </c>
      <c r="J943" s="5">
        <f>Table13[[#This Row],[ quantity_sold]]*Table13[[#This Row],[ sales_price]]</f>
        <v>4816</v>
      </c>
      <c r="K943" s="5" t="str">
        <f>TEXT(Table13[[#This Row],[date]],"yyy")</f>
        <v>2022</v>
      </c>
      <c r="L943" s="5" t="str">
        <f>TEXT(Table13[[#This Row],[date]],"mmm")</f>
        <v>Jul</v>
      </c>
    </row>
    <row r="944" spans="1:12" x14ac:dyDescent="0.25">
      <c r="A944" s="6">
        <v>44773</v>
      </c>
      <c r="B944" s="5">
        <v>13</v>
      </c>
      <c r="C944" s="5">
        <v>230</v>
      </c>
      <c r="D944" s="5">
        <v>323</v>
      </c>
      <c r="E944" s="5" t="s">
        <v>16</v>
      </c>
      <c r="F944" s="5">
        <v>18</v>
      </c>
      <c r="G944" s="5">
        <v>33</v>
      </c>
      <c r="H944" s="5" t="s">
        <v>11</v>
      </c>
      <c r="I944" s="5">
        <v>1</v>
      </c>
      <c r="J944" s="5">
        <f>Table13[[#This Row],[ quantity_sold]]*Table13[[#This Row],[ sales_price]]</f>
        <v>74290</v>
      </c>
      <c r="K944" s="5" t="str">
        <f>TEXT(Table13[[#This Row],[date]],"yyy")</f>
        <v>2022</v>
      </c>
      <c r="L944" s="5" t="str">
        <f>TEXT(Table13[[#This Row],[date]],"mmm")</f>
        <v>Jul</v>
      </c>
    </row>
    <row r="945" spans="1:12" x14ac:dyDescent="0.25">
      <c r="A945" s="6">
        <v>44774</v>
      </c>
      <c r="B945" s="5">
        <v>17</v>
      </c>
      <c r="C945" s="5">
        <v>33</v>
      </c>
      <c r="D945" s="5">
        <v>223</v>
      </c>
      <c r="E945" s="5" t="s">
        <v>15</v>
      </c>
      <c r="F945" s="5">
        <v>19</v>
      </c>
      <c r="G945" s="5">
        <v>52</v>
      </c>
      <c r="H945" s="5" t="s">
        <v>14</v>
      </c>
      <c r="I945" s="5">
        <v>1</v>
      </c>
      <c r="J945" s="5">
        <f>Table13[[#This Row],[ quantity_sold]]*Table13[[#This Row],[ sales_price]]</f>
        <v>7359</v>
      </c>
      <c r="K945" s="5" t="str">
        <f>TEXT(Table13[[#This Row],[date]],"yyy")</f>
        <v>2022</v>
      </c>
      <c r="L945" s="5" t="str">
        <f>TEXT(Table13[[#This Row],[date]],"mmm")</f>
        <v>Aug</v>
      </c>
    </row>
    <row r="946" spans="1:12" x14ac:dyDescent="0.25">
      <c r="A946" s="6">
        <v>44775</v>
      </c>
      <c r="B946" s="5">
        <v>22</v>
      </c>
      <c r="C946" s="5">
        <v>26</v>
      </c>
      <c r="D946" s="5">
        <v>43</v>
      </c>
      <c r="E946" s="5" t="s">
        <v>15</v>
      </c>
      <c r="F946" s="5">
        <v>20</v>
      </c>
      <c r="G946" s="5">
        <v>23</v>
      </c>
      <c r="H946" s="5" t="s">
        <v>14</v>
      </c>
      <c r="I946" s="5">
        <v>2</v>
      </c>
      <c r="J946" s="5">
        <f>Table13[[#This Row],[ quantity_sold]]*Table13[[#This Row],[ sales_price]]</f>
        <v>1118</v>
      </c>
      <c r="K946" s="5" t="str">
        <f>TEXT(Table13[[#This Row],[date]],"yyy")</f>
        <v>2022</v>
      </c>
      <c r="L946" s="5" t="str">
        <f>TEXT(Table13[[#This Row],[date]],"mmm")</f>
        <v>Aug</v>
      </c>
    </row>
    <row r="947" spans="1:12" x14ac:dyDescent="0.25">
      <c r="A947" s="6">
        <v>44776</v>
      </c>
      <c r="B947" s="5">
        <v>32</v>
      </c>
      <c r="C947" s="5">
        <v>51</v>
      </c>
      <c r="D947" s="5">
        <v>44</v>
      </c>
      <c r="E947" s="5" t="s">
        <v>15</v>
      </c>
      <c r="F947" s="5">
        <v>21</v>
      </c>
      <c r="G947" s="5">
        <v>65</v>
      </c>
      <c r="H947" s="5" t="s">
        <v>14</v>
      </c>
      <c r="I947" s="5">
        <v>2</v>
      </c>
      <c r="J947" s="5">
        <f>Table13[[#This Row],[ quantity_sold]]*Table13[[#This Row],[ sales_price]]</f>
        <v>2244</v>
      </c>
      <c r="K947" s="5" t="str">
        <f>TEXT(Table13[[#This Row],[date]],"yyy")</f>
        <v>2022</v>
      </c>
      <c r="L947" s="5" t="str">
        <f>TEXT(Table13[[#This Row],[date]],"mmm")</f>
        <v>Aug</v>
      </c>
    </row>
    <row r="948" spans="1:12" x14ac:dyDescent="0.25">
      <c r="A948" s="6">
        <v>44777</v>
      </c>
      <c r="B948" s="5">
        <v>11</v>
      </c>
      <c r="C948" s="5">
        <v>22</v>
      </c>
      <c r="D948" s="5">
        <v>7</v>
      </c>
      <c r="E948" s="5" t="s">
        <v>15</v>
      </c>
      <c r="F948" s="5">
        <v>22</v>
      </c>
      <c r="G948" s="5">
        <v>55</v>
      </c>
      <c r="H948" s="5" t="s">
        <v>14</v>
      </c>
      <c r="I948" s="5">
        <v>1</v>
      </c>
      <c r="J948" s="5">
        <f>Table13[[#This Row],[ quantity_sold]]*Table13[[#This Row],[ sales_price]]</f>
        <v>154</v>
      </c>
      <c r="K948" s="5" t="str">
        <f>TEXT(Table13[[#This Row],[date]],"yyy")</f>
        <v>2022</v>
      </c>
      <c r="L948" s="5" t="str">
        <f>TEXT(Table13[[#This Row],[date]],"mmm")</f>
        <v>Aug</v>
      </c>
    </row>
    <row r="949" spans="1:12" x14ac:dyDescent="0.25">
      <c r="A949" s="6">
        <v>44778</v>
      </c>
      <c r="B949" s="5">
        <v>33</v>
      </c>
      <c r="C949" s="5">
        <v>44</v>
      </c>
      <c r="D949" s="5">
        <v>55</v>
      </c>
      <c r="E949" s="5" t="s">
        <v>10</v>
      </c>
      <c r="F949" s="5">
        <v>23</v>
      </c>
      <c r="G949" s="5">
        <v>60</v>
      </c>
      <c r="H949" s="5" t="s">
        <v>11</v>
      </c>
      <c r="I949" s="5">
        <v>5</v>
      </c>
      <c r="J949" s="5">
        <f>Table13[[#This Row],[ quantity_sold]]*Table13[[#This Row],[ sales_price]]</f>
        <v>2420</v>
      </c>
      <c r="K949" s="5" t="str">
        <f>TEXT(Table13[[#This Row],[date]],"yyy")</f>
        <v>2022</v>
      </c>
      <c r="L949" s="5" t="str">
        <f>TEXT(Table13[[#This Row],[date]],"mmm")</f>
        <v>Aug</v>
      </c>
    </row>
    <row r="950" spans="1:12" x14ac:dyDescent="0.25">
      <c r="A950" s="6">
        <v>44779</v>
      </c>
      <c r="B950" s="5">
        <v>26</v>
      </c>
      <c r="C950" s="5">
        <v>7</v>
      </c>
      <c r="D950" s="5">
        <v>74</v>
      </c>
      <c r="E950" s="5" t="s">
        <v>15</v>
      </c>
      <c r="F950" s="5">
        <v>24</v>
      </c>
      <c r="G950" s="5">
        <v>29</v>
      </c>
      <c r="H950" s="5" t="s">
        <v>11</v>
      </c>
      <c r="I950" s="5">
        <v>6</v>
      </c>
      <c r="J950" s="5">
        <f>Table13[[#This Row],[ quantity_sold]]*Table13[[#This Row],[ sales_price]]</f>
        <v>518</v>
      </c>
      <c r="K950" s="5" t="str">
        <f>TEXT(Table13[[#This Row],[date]],"yyy")</f>
        <v>2022</v>
      </c>
      <c r="L950" s="5" t="str">
        <f>TEXT(Table13[[#This Row],[date]],"mmm")</f>
        <v>Aug</v>
      </c>
    </row>
    <row r="951" spans="1:12" x14ac:dyDescent="0.25">
      <c r="A951" s="6">
        <v>44780</v>
      </c>
      <c r="B951" s="5">
        <v>51</v>
      </c>
      <c r="C951" s="5">
        <v>55</v>
      </c>
      <c r="D951" s="5">
        <v>39</v>
      </c>
      <c r="E951" s="5" t="s">
        <v>10</v>
      </c>
      <c r="F951" s="5">
        <v>25</v>
      </c>
      <c r="G951" s="5">
        <v>36</v>
      </c>
      <c r="H951" s="5" t="s">
        <v>11</v>
      </c>
      <c r="I951" s="5">
        <v>8</v>
      </c>
      <c r="J951" s="5">
        <f>Table13[[#This Row],[ quantity_sold]]*Table13[[#This Row],[ sales_price]]</f>
        <v>2145</v>
      </c>
      <c r="K951" s="5" t="str">
        <f>TEXT(Table13[[#This Row],[date]],"yyy")</f>
        <v>2022</v>
      </c>
      <c r="L951" s="5" t="str">
        <f>TEXT(Table13[[#This Row],[date]],"mmm")</f>
        <v>Aug</v>
      </c>
    </row>
    <row r="952" spans="1:12" x14ac:dyDescent="0.25">
      <c r="A952" s="6">
        <v>44781</v>
      </c>
      <c r="B952" s="5">
        <v>13</v>
      </c>
      <c r="C952" s="5">
        <v>74</v>
      </c>
      <c r="D952" s="5">
        <v>26</v>
      </c>
      <c r="E952" s="5" t="s">
        <v>15</v>
      </c>
      <c r="F952" s="5">
        <v>1</v>
      </c>
      <c r="G952" s="5">
        <v>25</v>
      </c>
      <c r="H952" s="5" t="s">
        <v>11</v>
      </c>
      <c r="I952" s="5">
        <v>5</v>
      </c>
      <c r="J952" s="5">
        <f>Table13[[#This Row],[ quantity_sold]]*Table13[[#This Row],[ sales_price]]</f>
        <v>1924</v>
      </c>
      <c r="K952" s="5" t="str">
        <f>TEXT(Table13[[#This Row],[date]],"yyy")</f>
        <v>2022</v>
      </c>
      <c r="L952" s="5" t="str">
        <f>TEXT(Table13[[#This Row],[date]],"mmm")</f>
        <v>Aug</v>
      </c>
    </row>
    <row r="953" spans="1:12" x14ac:dyDescent="0.25">
      <c r="A953" s="6">
        <v>44782</v>
      </c>
      <c r="B953" s="5">
        <v>17</v>
      </c>
      <c r="C953" s="5">
        <v>39</v>
      </c>
      <c r="D953" s="5">
        <v>51</v>
      </c>
      <c r="E953" s="5" t="s">
        <v>10</v>
      </c>
      <c r="F953" s="5">
        <v>2</v>
      </c>
      <c r="G953" s="5">
        <v>33</v>
      </c>
      <c r="H953" s="5" t="s">
        <v>11</v>
      </c>
      <c r="I953" s="5">
        <v>4</v>
      </c>
      <c r="J953" s="5">
        <f>Table13[[#This Row],[ quantity_sold]]*Table13[[#This Row],[ sales_price]]</f>
        <v>1989</v>
      </c>
      <c r="K953" s="5" t="str">
        <f>TEXT(Table13[[#This Row],[date]],"yyy")</f>
        <v>2022</v>
      </c>
      <c r="L953" s="5" t="str">
        <f>TEXT(Table13[[#This Row],[date]],"mmm")</f>
        <v>Aug</v>
      </c>
    </row>
    <row r="954" spans="1:12" x14ac:dyDescent="0.25">
      <c r="A954" s="6">
        <v>44783</v>
      </c>
      <c r="B954" s="5">
        <v>22</v>
      </c>
      <c r="C954" s="5">
        <v>112</v>
      </c>
      <c r="D954" s="5">
        <v>13</v>
      </c>
      <c r="E954" s="5" t="s">
        <v>10</v>
      </c>
      <c r="F954" s="5">
        <v>3</v>
      </c>
      <c r="G954" s="5">
        <v>52</v>
      </c>
      <c r="H954" s="5" t="s">
        <v>14</v>
      </c>
      <c r="I954" s="5">
        <v>3</v>
      </c>
      <c r="J954" s="5">
        <f>Table13[[#This Row],[ quantity_sold]]*Table13[[#This Row],[ sales_price]]</f>
        <v>1456</v>
      </c>
      <c r="K954" s="5" t="str">
        <f>TEXT(Table13[[#This Row],[date]],"yyy")</f>
        <v>2022</v>
      </c>
      <c r="L954" s="5" t="str">
        <f>TEXT(Table13[[#This Row],[date]],"mmm")</f>
        <v>Aug</v>
      </c>
    </row>
    <row r="955" spans="1:12" x14ac:dyDescent="0.25">
      <c r="A955" s="6">
        <v>44784</v>
      </c>
      <c r="B955" s="5">
        <v>32</v>
      </c>
      <c r="C955" s="5">
        <v>323</v>
      </c>
      <c r="D955" s="5">
        <v>17</v>
      </c>
      <c r="E955" s="5" t="s">
        <v>12</v>
      </c>
      <c r="F955" s="5">
        <v>4</v>
      </c>
      <c r="G955" s="5">
        <v>29</v>
      </c>
      <c r="H955" s="5" t="s">
        <v>11</v>
      </c>
      <c r="I955" s="5">
        <v>3</v>
      </c>
      <c r="J955" s="5">
        <f>Table13[[#This Row],[ quantity_sold]]*Table13[[#This Row],[ sales_price]]</f>
        <v>5491</v>
      </c>
      <c r="K955" s="5" t="str">
        <f>TEXT(Table13[[#This Row],[date]],"yyy")</f>
        <v>2022</v>
      </c>
      <c r="L955" s="5" t="str">
        <f>TEXT(Table13[[#This Row],[date]],"mmm")</f>
        <v>Aug</v>
      </c>
    </row>
    <row r="956" spans="1:12" x14ac:dyDescent="0.25">
      <c r="A956" s="6">
        <v>44785</v>
      </c>
      <c r="B956" s="5">
        <v>11</v>
      </c>
      <c r="C956" s="5">
        <v>223</v>
      </c>
      <c r="D956" s="5">
        <v>44</v>
      </c>
      <c r="E956" s="5" t="s">
        <v>13</v>
      </c>
      <c r="F956" s="5">
        <v>5</v>
      </c>
      <c r="G956" s="5">
        <v>36</v>
      </c>
      <c r="H956" s="5" t="s">
        <v>11</v>
      </c>
      <c r="I956" s="5">
        <v>2</v>
      </c>
      <c r="J956" s="5">
        <f>Table13[[#This Row],[ quantity_sold]]*Table13[[#This Row],[ sales_price]]</f>
        <v>9812</v>
      </c>
      <c r="K956" s="5" t="str">
        <f>TEXT(Table13[[#This Row],[date]],"yyy")</f>
        <v>2022</v>
      </c>
      <c r="L956" s="5" t="str">
        <f>TEXT(Table13[[#This Row],[date]],"mmm")</f>
        <v>Aug</v>
      </c>
    </row>
    <row r="957" spans="1:12" x14ac:dyDescent="0.25">
      <c r="A957" s="6">
        <v>44786</v>
      </c>
      <c r="B957" s="5">
        <v>33</v>
      </c>
      <c r="C957" s="5">
        <v>43</v>
      </c>
      <c r="D957" s="5">
        <v>7</v>
      </c>
      <c r="E957" s="5" t="s">
        <v>15</v>
      </c>
      <c r="F957" s="5">
        <v>6</v>
      </c>
      <c r="G957" s="5">
        <v>37</v>
      </c>
      <c r="H957" s="5" t="s">
        <v>11</v>
      </c>
      <c r="I957" s="5">
        <v>8</v>
      </c>
      <c r="J957" s="5">
        <f>Table13[[#This Row],[ quantity_sold]]*Table13[[#This Row],[ sales_price]]</f>
        <v>301</v>
      </c>
      <c r="K957" s="5" t="str">
        <f>TEXT(Table13[[#This Row],[date]],"yyy")</f>
        <v>2022</v>
      </c>
      <c r="L957" s="5" t="str">
        <f>TEXT(Table13[[#This Row],[date]],"mmm")</f>
        <v>Aug</v>
      </c>
    </row>
    <row r="958" spans="1:12" x14ac:dyDescent="0.25">
      <c r="A958" s="6">
        <v>44787</v>
      </c>
      <c r="B958" s="5">
        <v>26</v>
      </c>
      <c r="C958" s="5">
        <v>643</v>
      </c>
      <c r="D958" s="5">
        <v>55</v>
      </c>
      <c r="E958" s="5" t="s">
        <v>16</v>
      </c>
      <c r="F958" s="5">
        <v>7</v>
      </c>
      <c r="G958" s="5">
        <v>42</v>
      </c>
      <c r="H958" s="5" t="s">
        <v>14</v>
      </c>
      <c r="I958" s="5">
        <v>7</v>
      </c>
      <c r="J958" s="5">
        <f>Table13[[#This Row],[ quantity_sold]]*Table13[[#This Row],[ sales_price]]</f>
        <v>35365</v>
      </c>
      <c r="K958" s="5" t="str">
        <f>TEXT(Table13[[#This Row],[date]],"yyy")</f>
        <v>2022</v>
      </c>
      <c r="L958" s="5" t="str">
        <f>TEXT(Table13[[#This Row],[date]],"mmm")</f>
        <v>Aug</v>
      </c>
    </row>
    <row r="959" spans="1:12" x14ac:dyDescent="0.25">
      <c r="A959" s="6">
        <v>44788</v>
      </c>
      <c r="B959" s="5">
        <v>51</v>
      </c>
      <c r="C959" s="5">
        <v>33</v>
      </c>
      <c r="D959" s="5">
        <v>74</v>
      </c>
      <c r="E959" s="5" t="s">
        <v>16</v>
      </c>
      <c r="F959" s="5">
        <v>8</v>
      </c>
      <c r="G959" s="5">
        <v>23</v>
      </c>
      <c r="H959" s="5" t="s">
        <v>14</v>
      </c>
      <c r="I959" s="5">
        <v>5</v>
      </c>
      <c r="J959" s="5">
        <f>Table13[[#This Row],[ quantity_sold]]*Table13[[#This Row],[ sales_price]]</f>
        <v>2442</v>
      </c>
      <c r="K959" s="5" t="str">
        <f>TEXT(Table13[[#This Row],[date]],"yyy")</f>
        <v>2022</v>
      </c>
      <c r="L959" s="5" t="str">
        <f>TEXT(Table13[[#This Row],[date]],"mmm")</f>
        <v>Aug</v>
      </c>
    </row>
    <row r="960" spans="1:12" x14ac:dyDescent="0.25">
      <c r="A960" s="6">
        <v>44789</v>
      </c>
      <c r="B960" s="5">
        <v>13</v>
      </c>
      <c r="C960" s="5">
        <v>26</v>
      </c>
      <c r="D960" s="5">
        <v>39</v>
      </c>
      <c r="E960" s="5" t="s">
        <v>16</v>
      </c>
      <c r="F960" s="5">
        <v>9</v>
      </c>
      <c r="G960" s="5">
        <v>23</v>
      </c>
      <c r="H960" s="5" t="s">
        <v>11</v>
      </c>
      <c r="I960" s="5">
        <v>4</v>
      </c>
      <c r="J960" s="5">
        <f>Table13[[#This Row],[ quantity_sold]]*Table13[[#This Row],[ sales_price]]</f>
        <v>1014</v>
      </c>
      <c r="K960" s="5" t="str">
        <f>TEXT(Table13[[#This Row],[date]],"yyy")</f>
        <v>2022</v>
      </c>
      <c r="L960" s="5" t="str">
        <f>TEXT(Table13[[#This Row],[date]],"mmm")</f>
        <v>Aug</v>
      </c>
    </row>
    <row r="961" spans="1:12" x14ac:dyDescent="0.25">
      <c r="A961" s="6">
        <v>44790</v>
      </c>
      <c r="B961" s="5">
        <v>17</v>
      </c>
      <c r="C961" s="5">
        <v>51</v>
      </c>
      <c r="D961" s="5">
        <v>112</v>
      </c>
      <c r="E961" s="5" t="s">
        <v>16</v>
      </c>
      <c r="F961" s="5">
        <v>10</v>
      </c>
      <c r="G961" s="5">
        <v>65</v>
      </c>
      <c r="H961" s="5" t="s">
        <v>14</v>
      </c>
      <c r="I961" s="5">
        <v>7</v>
      </c>
      <c r="J961" s="5">
        <f>Table13[[#This Row],[ quantity_sold]]*Table13[[#This Row],[ sales_price]]</f>
        <v>5712</v>
      </c>
      <c r="K961" s="5" t="str">
        <f>TEXT(Table13[[#This Row],[date]],"yyy")</f>
        <v>2022</v>
      </c>
      <c r="L961" s="5" t="str">
        <f>TEXT(Table13[[#This Row],[date]],"mmm")</f>
        <v>Aug</v>
      </c>
    </row>
    <row r="962" spans="1:12" x14ac:dyDescent="0.25">
      <c r="A962" s="6">
        <v>44791</v>
      </c>
      <c r="B962" s="5">
        <v>22</v>
      </c>
      <c r="C962" s="5">
        <v>22</v>
      </c>
      <c r="D962" s="5">
        <v>323</v>
      </c>
      <c r="E962" s="5" t="s">
        <v>15</v>
      </c>
      <c r="F962" s="5">
        <v>11</v>
      </c>
      <c r="G962" s="5">
        <v>55</v>
      </c>
      <c r="H962" s="5" t="s">
        <v>11</v>
      </c>
      <c r="I962" s="5">
        <v>7</v>
      </c>
      <c r="J962" s="5">
        <f>Table13[[#This Row],[ quantity_sold]]*Table13[[#This Row],[ sales_price]]</f>
        <v>7106</v>
      </c>
      <c r="K962" s="5" t="str">
        <f>TEXT(Table13[[#This Row],[date]],"yyy")</f>
        <v>2022</v>
      </c>
      <c r="L962" s="5" t="str">
        <f>TEXT(Table13[[#This Row],[date]],"mmm")</f>
        <v>Aug</v>
      </c>
    </row>
    <row r="963" spans="1:12" x14ac:dyDescent="0.25">
      <c r="A963" s="6">
        <v>44792</v>
      </c>
      <c r="B963" s="5">
        <v>32</v>
      </c>
      <c r="C963" s="5">
        <v>44</v>
      </c>
      <c r="D963" s="5">
        <v>223</v>
      </c>
      <c r="E963" s="5" t="s">
        <v>12</v>
      </c>
      <c r="F963" s="5">
        <v>12</v>
      </c>
      <c r="G963" s="5">
        <v>60</v>
      </c>
      <c r="H963" s="5" t="s">
        <v>11</v>
      </c>
      <c r="I963" s="5">
        <v>8</v>
      </c>
      <c r="J963" s="5">
        <f>Table13[[#This Row],[ quantity_sold]]*Table13[[#This Row],[ sales_price]]</f>
        <v>9812</v>
      </c>
      <c r="K963" s="5" t="str">
        <f>TEXT(Table13[[#This Row],[date]],"yyy")</f>
        <v>2022</v>
      </c>
      <c r="L963" s="5" t="str">
        <f>TEXT(Table13[[#This Row],[date]],"mmm")</f>
        <v>Aug</v>
      </c>
    </row>
    <row r="964" spans="1:12" x14ac:dyDescent="0.25">
      <c r="A964" s="6">
        <v>44793</v>
      </c>
      <c r="B964" s="5">
        <v>11</v>
      </c>
      <c r="C964" s="5">
        <v>7</v>
      </c>
      <c r="D964" s="5">
        <v>43</v>
      </c>
      <c r="E964" s="5" t="s">
        <v>12</v>
      </c>
      <c r="F964" s="5">
        <v>13</v>
      </c>
      <c r="G964" s="5">
        <v>49</v>
      </c>
      <c r="H964" s="5" t="s">
        <v>14</v>
      </c>
      <c r="I964" s="5">
        <v>4</v>
      </c>
      <c r="J964" s="5">
        <f>Table13[[#This Row],[ quantity_sold]]*Table13[[#This Row],[ sales_price]]</f>
        <v>301</v>
      </c>
      <c r="K964" s="5" t="str">
        <f>TEXT(Table13[[#This Row],[date]],"yyy")</f>
        <v>2022</v>
      </c>
      <c r="L964" s="5" t="str">
        <f>TEXT(Table13[[#This Row],[date]],"mmm")</f>
        <v>Aug</v>
      </c>
    </row>
    <row r="965" spans="1:12" x14ac:dyDescent="0.25">
      <c r="A965" s="6">
        <v>44794</v>
      </c>
      <c r="B965" s="5">
        <v>33</v>
      </c>
      <c r="C965" s="5">
        <v>55</v>
      </c>
      <c r="D965" s="5">
        <v>44</v>
      </c>
      <c r="E965" s="5" t="s">
        <v>15</v>
      </c>
      <c r="F965" s="5">
        <v>14</v>
      </c>
      <c r="G965" s="5">
        <v>29</v>
      </c>
      <c r="H965" s="5" t="s">
        <v>11</v>
      </c>
      <c r="I965" s="5">
        <v>9</v>
      </c>
      <c r="J965" s="5">
        <f>Table13[[#This Row],[ quantity_sold]]*Table13[[#This Row],[ sales_price]]</f>
        <v>2420</v>
      </c>
      <c r="K965" s="5" t="str">
        <f>TEXT(Table13[[#This Row],[date]],"yyy")</f>
        <v>2022</v>
      </c>
      <c r="L965" s="5" t="str">
        <f>TEXT(Table13[[#This Row],[date]],"mmm")</f>
        <v>Aug</v>
      </c>
    </row>
    <row r="966" spans="1:12" x14ac:dyDescent="0.25">
      <c r="A966" s="6">
        <v>44795</v>
      </c>
      <c r="B966" s="5">
        <v>26</v>
      </c>
      <c r="C966" s="5">
        <v>74</v>
      </c>
      <c r="D966" s="5">
        <v>7</v>
      </c>
      <c r="E966" s="5" t="s">
        <v>15</v>
      </c>
      <c r="F966" s="5">
        <v>15</v>
      </c>
      <c r="G966" s="5">
        <v>36</v>
      </c>
      <c r="H966" s="5" t="s">
        <v>11</v>
      </c>
      <c r="I966" s="5">
        <v>1</v>
      </c>
      <c r="J966" s="5">
        <f>Table13[[#This Row],[ quantity_sold]]*Table13[[#This Row],[ sales_price]]</f>
        <v>518</v>
      </c>
      <c r="K966" s="5" t="str">
        <f>TEXT(Table13[[#This Row],[date]],"yyy")</f>
        <v>2022</v>
      </c>
      <c r="L966" s="5" t="str">
        <f>TEXT(Table13[[#This Row],[date]],"mmm")</f>
        <v>Aug</v>
      </c>
    </row>
    <row r="967" spans="1:12" x14ac:dyDescent="0.25">
      <c r="A967" s="6">
        <v>44796</v>
      </c>
      <c r="B967" s="5">
        <v>51</v>
      </c>
      <c r="C967" s="5">
        <v>39</v>
      </c>
      <c r="D967" s="5">
        <v>55</v>
      </c>
      <c r="E967" s="5" t="s">
        <v>12</v>
      </c>
      <c r="F967" s="5">
        <v>16</v>
      </c>
      <c r="G967" s="5">
        <v>37</v>
      </c>
      <c r="H967" s="5" t="s">
        <v>11</v>
      </c>
      <c r="I967" s="5">
        <v>1</v>
      </c>
      <c r="J967" s="5">
        <f>Table13[[#This Row],[ quantity_sold]]*Table13[[#This Row],[ sales_price]]</f>
        <v>2145</v>
      </c>
      <c r="K967" s="5" t="str">
        <f>TEXT(Table13[[#This Row],[date]],"yyy")</f>
        <v>2022</v>
      </c>
      <c r="L967" s="5" t="str">
        <f>TEXT(Table13[[#This Row],[date]],"mmm")</f>
        <v>Aug</v>
      </c>
    </row>
    <row r="968" spans="1:12" x14ac:dyDescent="0.25">
      <c r="A968" s="6">
        <v>44797</v>
      </c>
      <c r="B968" s="5">
        <v>13</v>
      </c>
      <c r="C968" s="5">
        <v>112</v>
      </c>
      <c r="D968" s="5">
        <v>74</v>
      </c>
      <c r="E968" s="5" t="s">
        <v>10</v>
      </c>
      <c r="F968" s="5">
        <v>17</v>
      </c>
      <c r="G968" s="5">
        <v>25</v>
      </c>
      <c r="H968" s="5" t="s">
        <v>11</v>
      </c>
      <c r="I968" s="5">
        <v>2</v>
      </c>
      <c r="J968" s="5">
        <f>Table13[[#This Row],[ quantity_sold]]*Table13[[#This Row],[ sales_price]]</f>
        <v>8288</v>
      </c>
      <c r="K968" s="5" t="str">
        <f>TEXT(Table13[[#This Row],[date]],"yyy")</f>
        <v>2022</v>
      </c>
      <c r="L968" s="5" t="str">
        <f>TEXT(Table13[[#This Row],[date]],"mmm")</f>
        <v>Aug</v>
      </c>
    </row>
    <row r="969" spans="1:12" x14ac:dyDescent="0.25">
      <c r="A969" s="6">
        <v>44798</v>
      </c>
      <c r="B969" s="5">
        <v>17</v>
      </c>
      <c r="C969" s="5">
        <v>323</v>
      </c>
      <c r="D969" s="5">
        <v>39</v>
      </c>
      <c r="E969" s="5" t="s">
        <v>12</v>
      </c>
      <c r="F969" s="5">
        <v>18</v>
      </c>
      <c r="G969" s="5">
        <v>33</v>
      </c>
      <c r="H969" s="5" t="s">
        <v>11</v>
      </c>
      <c r="I969" s="5">
        <v>2</v>
      </c>
      <c r="J969" s="5">
        <f>Table13[[#This Row],[ quantity_sold]]*Table13[[#This Row],[ sales_price]]</f>
        <v>12597</v>
      </c>
      <c r="K969" s="5" t="str">
        <f>TEXT(Table13[[#This Row],[date]],"yyy")</f>
        <v>2022</v>
      </c>
      <c r="L969" s="5" t="str">
        <f>TEXT(Table13[[#This Row],[date]],"mmm")</f>
        <v>Aug</v>
      </c>
    </row>
    <row r="970" spans="1:12" x14ac:dyDescent="0.25">
      <c r="A970" s="6">
        <v>44799</v>
      </c>
      <c r="B970" s="5">
        <v>22</v>
      </c>
      <c r="C970" s="5">
        <v>223</v>
      </c>
      <c r="D970" s="5">
        <v>26</v>
      </c>
      <c r="E970" s="5" t="s">
        <v>13</v>
      </c>
      <c r="F970" s="5">
        <v>19</v>
      </c>
      <c r="G970" s="5">
        <v>52</v>
      </c>
      <c r="H970" s="5" t="s">
        <v>14</v>
      </c>
      <c r="I970" s="5">
        <v>1</v>
      </c>
      <c r="J970" s="5">
        <f>Table13[[#This Row],[ quantity_sold]]*Table13[[#This Row],[ sales_price]]</f>
        <v>5798</v>
      </c>
      <c r="K970" s="5" t="str">
        <f>TEXT(Table13[[#This Row],[date]],"yyy")</f>
        <v>2022</v>
      </c>
      <c r="L970" s="5" t="str">
        <f>TEXT(Table13[[#This Row],[date]],"mmm")</f>
        <v>Aug</v>
      </c>
    </row>
    <row r="971" spans="1:12" x14ac:dyDescent="0.25">
      <c r="A971" s="6">
        <v>44800</v>
      </c>
      <c r="B971" s="5">
        <v>32</v>
      </c>
      <c r="C971" s="5">
        <v>43</v>
      </c>
      <c r="D971" s="5">
        <v>51</v>
      </c>
      <c r="E971" s="5" t="s">
        <v>15</v>
      </c>
      <c r="F971" s="5">
        <v>20</v>
      </c>
      <c r="G971" s="5">
        <v>23</v>
      </c>
      <c r="H971" s="5" t="s">
        <v>14</v>
      </c>
      <c r="I971" s="5">
        <v>5</v>
      </c>
      <c r="J971" s="5">
        <f>Table13[[#This Row],[ quantity_sold]]*Table13[[#This Row],[ sales_price]]</f>
        <v>2193</v>
      </c>
      <c r="K971" s="5" t="str">
        <f>TEXT(Table13[[#This Row],[date]],"yyy")</f>
        <v>2022</v>
      </c>
      <c r="L971" s="5" t="str">
        <f>TEXT(Table13[[#This Row],[date]],"mmm")</f>
        <v>Aug</v>
      </c>
    </row>
    <row r="972" spans="1:12" x14ac:dyDescent="0.25">
      <c r="A972" s="6">
        <v>44801</v>
      </c>
      <c r="B972" s="5">
        <v>11</v>
      </c>
      <c r="C972" s="5">
        <v>643</v>
      </c>
      <c r="D972" s="5">
        <v>13</v>
      </c>
      <c r="E972" s="5" t="s">
        <v>16</v>
      </c>
      <c r="F972" s="5">
        <v>21</v>
      </c>
      <c r="G972" s="5">
        <v>65</v>
      </c>
      <c r="H972" s="5" t="s">
        <v>14</v>
      </c>
      <c r="I972" s="5">
        <v>6</v>
      </c>
      <c r="J972" s="5">
        <f>Table13[[#This Row],[ quantity_sold]]*Table13[[#This Row],[ sales_price]]</f>
        <v>8359</v>
      </c>
      <c r="K972" s="5" t="str">
        <f>TEXT(Table13[[#This Row],[date]],"yyy")</f>
        <v>2022</v>
      </c>
      <c r="L972" s="5" t="str">
        <f>TEXT(Table13[[#This Row],[date]],"mmm")</f>
        <v>Aug</v>
      </c>
    </row>
    <row r="973" spans="1:12" x14ac:dyDescent="0.25">
      <c r="A973" s="6">
        <v>44802</v>
      </c>
      <c r="B973" s="5">
        <v>33</v>
      </c>
      <c r="C973" s="5">
        <v>33</v>
      </c>
      <c r="D973" s="5">
        <v>17</v>
      </c>
      <c r="E973" s="5" t="s">
        <v>15</v>
      </c>
      <c r="F973" s="5">
        <v>22</v>
      </c>
      <c r="G973" s="5">
        <v>55</v>
      </c>
      <c r="H973" s="5" t="s">
        <v>14</v>
      </c>
      <c r="I973" s="5">
        <v>8</v>
      </c>
      <c r="J973" s="5">
        <f>Table13[[#This Row],[ quantity_sold]]*Table13[[#This Row],[ sales_price]]</f>
        <v>561</v>
      </c>
      <c r="K973" s="5" t="str">
        <f>TEXT(Table13[[#This Row],[date]],"yyy")</f>
        <v>2022</v>
      </c>
      <c r="L973" s="5" t="str">
        <f>TEXT(Table13[[#This Row],[date]],"mmm")</f>
        <v>Aug</v>
      </c>
    </row>
    <row r="974" spans="1:12" x14ac:dyDescent="0.25">
      <c r="A974" s="6">
        <v>44803</v>
      </c>
      <c r="B974" s="5">
        <v>26</v>
      </c>
      <c r="C974" s="5">
        <v>26</v>
      </c>
      <c r="D974" s="5">
        <v>44</v>
      </c>
      <c r="E974" s="5" t="s">
        <v>15</v>
      </c>
      <c r="F974" s="5">
        <v>23</v>
      </c>
      <c r="G974" s="5">
        <v>60</v>
      </c>
      <c r="H974" s="5" t="s">
        <v>11</v>
      </c>
      <c r="I974" s="5">
        <v>5</v>
      </c>
      <c r="J974" s="5">
        <f>Table13[[#This Row],[ quantity_sold]]*Table13[[#This Row],[ sales_price]]</f>
        <v>1144</v>
      </c>
      <c r="K974" s="5" t="str">
        <f>TEXT(Table13[[#This Row],[date]],"yyy")</f>
        <v>2022</v>
      </c>
      <c r="L974" s="5" t="str">
        <f>TEXT(Table13[[#This Row],[date]],"mmm")</f>
        <v>Aug</v>
      </c>
    </row>
    <row r="975" spans="1:12" x14ac:dyDescent="0.25">
      <c r="A975" s="6">
        <v>44804</v>
      </c>
      <c r="B975" s="5">
        <v>51</v>
      </c>
      <c r="C975" s="5">
        <v>51</v>
      </c>
      <c r="D975" s="5">
        <v>7</v>
      </c>
      <c r="E975" s="5" t="s">
        <v>15</v>
      </c>
      <c r="F975" s="5">
        <v>24</v>
      </c>
      <c r="G975" s="5">
        <v>29</v>
      </c>
      <c r="H975" s="5" t="s">
        <v>11</v>
      </c>
      <c r="I975" s="5">
        <v>4</v>
      </c>
      <c r="J975" s="5">
        <f>Table13[[#This Row],[ quantity_sold]]*Table13[[#This Row],[ sales_price]]</f>
        <v>357</v>
      </c>
      <c r="K975" s="5" t="str">
        <f>TEXT(Table13[[#This Row],[date]],"yyy")</f>
        <v>2022</v>
      </c>
      <c r="L975" s="5" t="str">
        <f>TEXT(Table13[[#This Row],[date]],"mmm")</f>
        <v>Aug</v>
      </c>
    </row>
    <row r="976" spans="1:12" x14ac:dyDescent="0.25">
      <c r="A976" s="6">
        <v>44805</v>
      </c>
      <c r="B976" s="5">
        <v>13</v>
      </c>
      <c r="C976" s="5">
        <v>22</v>
      </c>
      <c r="D976" s="5">
        <v>55</v>
      </c>
      <c r="E976" s="5" t="s">
        <v>15</v>
      </c>
      <c r="F976" s="5">
        <v>25</v>
      </c>
      <c r="G976" s="5">
        <v>36</v>
      </c>
      <c r="H976" s="5" t="s">
        <v>11</v>
      </c>
      <c r="I976" s="5">
        <v>3</v>
      </c>
      <c r="J976" s="5">
        <f>Table13[[#This Row],[ quantity_sold]]*Table13[[#This Row],[ sales_price]]</f>
        <v>1210</v>
      </c>
      <c r="K976" s="5" t="str">
        <f>TEXT(Table13[[#This Row],[date]],"yyy")</f>
        <v>2022</v>
      </c>
      <c r="L976" s="5" t="str">
        <f>TEXT(Table13[[#This Row],[date]],"mmm")</f>
        <v>Sep</v>
      </c>
    </row>
    <row r="977" spans="1:12" x14ac:dyDescent="0.25">
      <c r="A977" s="6">
        <v>44806</v>
      </c>
      <c r="B977" s="5">
        <v>17</v>
      </c>
      <c r="C977" s="5">
        <v>44</v>
      </c>
      <c r="D977" s="5">
        <v>74</v>
      </c>
      <c r="E977" s="5" t="s">
        <v>10</v>
      </c>
      <c r="F977" s="5">
        <v>1</v>
      </c>
      <c r="G977" s="5">
        <v>25</v>
      </c>
      <c r="H977" s="5" t="s">
        <v>11</v>
      </c>
      <c r="I977" s="5">
        <v>3</v>
      </c>
      <c r="J977" s="5">
        <f>Table13[[#This Row],[ quantity_sold]]*Table13[[#This Row],[ sales_price]]</f>
        <v>3256</v>
      </c>
      <c r="K977" s="5" t="str">
        <f>TEXT(Table13[[#This Row],[date]],"yyy")</f>
        <v>2022</v>
      </c>
      <c r="L977" s="5" t="str">
        <f>TEXT(Table13[[#This Row],[date]],"mmm")</f>
        <v>Sep</v>
      </c>
    </row>
    <row r="978" spans="1:12" x14ac:dyDescent="0.25">
      <c r="A978" s="6">
        <v>44807</v>
      </c>
      <c r="B978" s="5">
        <v>22</v>
      </c>
      <c r="C978" s="5">
        <v>7</v>
      </c>
      <c r="D978" s="5">
        <v>39</v>
      </c>
      <c r="E978" s="5" t="s">
        <v>15</v>
      </c>
      <c r="F978" s="5">
        <v>2</v>
      </c>
      <c r="G978" s="5">
        <v>33</v>
      </c>
      <c r="H978" s="5" t="s">
        <v>11</v>
      </c>
      <c r="I978" s="5">
        <v>2</v>
      </c>
      <c r="J978" s="5">
        <f>Table13[[#This Row],[ quantity_sold]]*Table13[[#This Row],[ sales_price]]</f>
        <v>273</v>
      </c>
      <c r="K978" s="5" t="str">
        <f>TEXT(Table13[[#This Row],[date]],"yyy")</f>
        <v>2022</v>
      </c>
      <c r="L978" s="5" t="str">
        <f>TEXT(Table13[[#This Row],[date]],"mmm")</f>
        <v>Sep</v>
      </c>
    </row>
    <row r="979" spans="1:12" x14ac:dyDescent="0.25">
      <c r="A979" s="6">
        <v>44808</v>
      </c>
      <c r="B979" s="5">
        <v>32</v>
      </c>
      <c r="C979" s="5">
        <v>55</v>
      </c>
      <c r="D979" s="5">
        <v>112</v>
      </c>
      <c r="E979" s="5" t="s">
        <v>10</v>
      </c>
      <c r="F979" s="5">
        <v>3</v>
      </c>
      <c r="G979" s="5">
        <v>52</v>
      </c>
      <c r="H979" s="5" t="s">
        <v>14</v>
      </c>
      <c r="I979" s="5">
        <v>8</v>
      </c>
      <c r="J979" s="5">
        <f>Table13[[#This Row],[ quantity_sold]]*Table13[[#This Row],[ sales_price]]</f>
        <v>6160</v>
      </c>
      <c r="K979" s="5" t="str">
        <f>TEXT(Table13[[#This Row],[date]],"yyy")</f>
        <v>2022</v>
      </c>
      <c r="L979" s="5" t="str">
        <f>TEXT(Table13[[#This Row],[date]],"mmm")</f>
        <v>Sep</v>
      </c>
    </row>
    <row r="980" spans="1:12" x14ac:dyDescent="0.25">
      <c r="A980" s="6">
        <v>44809</v>
      </c>
      <c r="B980" s="5">
        <v>11</v>
      </c>
      <c r="C980" s="5">
        <v>74</v>
      </c>
      <c r="D980" s="5">
        <v>323</v>
      </c>
      <c r="E980" s="5" t="s">
        <v>15</v>
      </c>
      <c r="F980" s="5">
        <v>4</v>
      </c>
      <c r="G980" s="5">
        <v>29</v>
      </c>
      <c r="H980" s="5" t="s">
        <v>11</v>
      </c>
      <c r="I980" s="5">
        <v>7</v>
      </c>
      <c r="J980" s="5">
        <f>Table13[[#This Row],[ quantity_sold]]*Table13[[#This Row],[ sales_price]]</f>
        <v>23902</v>
      </c>
      <c r="K980" s="5" t="str">
        <f>TEXT(Table13[[#This Row],[date]],"yyy")</f>
        <v>2022</v>
      </c>
      <c r="L980" s="5" t="str">
        <f>TEXT(Table13[[#This Row],[date]],"mmm")</f>
        <v>Sep</v>
      </c>
    </row>
    <row r="981" spans="1:12" x14ac:dyDescent="0.25">
      <c r="A981" s="6">
        <v>44810</v>
      </c>
      <c r="B981" s="5">
        <v>33</v>
      </c>
      <c r="C981" s="5">
        <v>39</v>
      </c>
      <c r="D981" s="5">
        <v>223</v>
      </c>
      <c r="E981" s="5" t="s">
        <v>10</v>
      </c>
      <c r="F981" s="5">
        <v>5</v>
      </c>
      <c r="G981" s="5">
        <v>36</v>
      </c>
      <c r="H981" s="5" t="s">
        <v>11</v>
      </c>
      <c r="I981" s="5">
        <v>5</v>
      </c>
      <c r="J981" s="5">
        <f>Table13[[#This Row],[ quantity_sold]]*Table13[[#This Row],[ sales_price]]</f>
        <v>8697</v>
      </c>
      <c r="K981" s="5" t="str">
        <f>TEXT(Table13[[#This Row],[date]],"yyy")</f>
        <v>2022</v>
      </c>
      <c r="L981" s="5" t="str">
        <f>TEXT(Table13[[#This Row],[date]],"mmm")</f>
        <v>Sep</v>
      </c>
    </row>
    <row r="982" spans="1:12" x14ac:dyDescent="0.25">
      <c r="A982" s="6">
        <v>44811</v>
      </c>
      <c r="B982" s="5">
        <v>26</v>
      </c>
      <c r="C982" s="5">
        <v>112</v>
      </c>
      <c r="D982" s="5">
        <v>43</v>
      </c>
      <c r="E982" s="5" t="s">
        <v>10</v>
      </c>
      <c r="F982" s="5">
        <v>6</v>
      </c>
      <c r="G982" s="5">
        <v>37</v>
      </c>
      <c r="H982" s="5" t="s">
        <v>11</v>
      </c>
      <c r="I982" s="5">
        <v>4</v>
      </c>
      <c r="J982" s="5">
        <f>Table13[[#This Row],[ quantity_sold]]*Table13[[#This Row],[ sales_price]]</f>
        <v>4816</v>
      </c>
      <c r="K982" s="5" t="str">
        <f>TEXT(Table13[[#This Row],[date]],"yyy")</f>
        <v>2022</v>
      </c>
      <c r="L982" s="5" t="str">
        <f>TEXT(Table13[[#This Row],[date]],"mmm")</f>
        <v>Sep</v>
      </c>
    </row>
    <row r="983" spans="1:12" x14ac:dyDescent="0.25">
      <c r="A983" s="6">
        <v>44812</v>
      </c>
      <c r="B983" s="5">
        <v>51</v>
      </c>
      <c r="C983" s="5">
        <v>323</v>
      </c>
      <c r="D983" s="5">
        <v>44</v>
      </c>
      <c r="E983" s="5" t="s">
        <v>12</v>
      </c>
      <c r="F983" s="5">
        <v>7</v>
      </c>
      <c r="G983" s="5">
        <v>42</v>
      </c>
      <c r="H983" s="5" t="s">
        <v>14</v>
      </c>
      <c r="I983" s="5">
        <v>7</v>
      </c>
      <c r="J983" s="5">
        <f>Table13[[#This Row],[ quantity_sold]]*Table13[[#This Row],[ sales_price]]</f>
        <v>14212</v>
      </c>
      <c r="K983" s="5" t="str">
        <f>TEXT(Table13[[#This Row],[date]],"yyy")</f>
        <v>2022</v>
      </c>
      <c r="L983" s="5" t="str">
        <f>TEXT(Table13[[#This Row],[date]],"mmm")</f>
        <v>Sep</v>
      </c>
    </row>
    <row r="984" spans="1:12" x14ac:dyDescent="0.25">
      <c r="A984" s="6">
        <v>44813</v>
      </c>
      <c r="B984" s="5">
        <v>13</v>
      </c>
      <c r="C984" s="5">
        <v>223</v>
      </c>
      <c r="D984" s="5">
        <v>7</v>
      </c>
      <c r="E984" s="5" t="s">
        <v>13</v>
      </c>
      <c r="F984" s="5">
        <v>8</v>
      </c>
      <c r="G984" s="5">
        <v>23</v>
      </c>
      <c r="H984" s="5" t="s">
        <v>14</v>
      </c>
      <c r="I984" s="5">
        <v>7</v>
      </c>
      <c r="J984" s="5">
        <f>Table13[[#This Row],[ quantity_sold]]*Table13[[#This Row],[ sales_price]]</f>
        <v>1561</v>
      </c>
      <c r="K984" s="5" t="str">
        <f>TEXT(Table13[[#This Row],[date]],"yyy")</f>
        <v>2022</v>
      </c>
      <c r="L984" s="5" t="str">
        <f>TEXT(Table13[[#This Row],[date]],"mmm")</f>
        <v>Sep</v>
      </c>
    </row>
    <row r="985" spans="1:12" x14ac:dyDescent="0.25">
      <c r="A985" s="6">
        <v>44814</v>
      </c>
      <c r="B985" s="5">
        <v>17</v>
      </c>
      <c r="C985" s="5">
        <v>43</v>
      </c>
      <c r="D985" s="5">
        <v>55</v>
      </c>
      <c r="E985" s="5" t="s">
        <v>15</v>
      </c>
      <c r="F985" s="5">
        <v>9</v>
      </c>
      <c r="G985" s="5">
        <v>23</v>
      </c>
      <c r="H985" s="5" t="s">
        <v>11</v>
      </c>
      <c r="I985" s="5">
        <v>8</v>
      </c>
      <c r="J985" s="5">
        <f>Table13[[#This Row],[ quantity_sold]]*Table13[[#This Row],[ sales_price]]</f>
        <v>2365</v>
      </c>
      <c r="K985" s="5" t="str">
        <f>TEXT(Table13[[#This Row],[date]],"yyy")</f>
        <v>2022</v>
      </c>
      <c r="L985" s="5" t="str">
        <f>TEXT(Table13[[#This Row],[date]],"mmm")</f>
        <v>Sep</v>
      </c>
    </row>
    <row r="986" spans="1:12" x14ac:dyDescent="0.25">
      <c r="A986" s="6">
        <v>44815</v>
      </c>
      <c r="B986" s="5">
        <v>22</v>
      </c>
      <c r="C986" s="5">
        <v>643</v>
      </c>
      <c r="D986" s="5">
        <v>74</v>
      </c>
      <c r="E986" s="5" t="s">
        <v>16</v>
      </c>
      <c r="F986" s="5">
        <v>10</v>
      </c>
      <c r="G986" s="5">
        <v>65</v>
      </c>
      <c r="H986" s="5" t="s">
        <v>14</v>
      </c>
      <c r="I986" s="5">
        <v>4</v>
      </c>
      <c r="J986" s="5">
        <f>Table13[[#This Row],[ quantity_sold]]*Table13[[#This Row],[ sales_price]]</f>
        <v>47582</v>
      </c>
      <c r="K986" s="5" t="str">
        <f>TEXT(Table13[[#This Row],[date]],"yyy")</f>
        <v>2022</v>
      </c>
      <c r="L986" s="5" t="str">
        <f>TEXT(Table13[[#This Row],[date]],"mmm")</f>
        <v>Sep</v>
      </c>
    </row>
    <row r="987" spans="1:12" x14ac:dyDescent="0.25">
      <c r="A987" s="6">
        <v>44816</v>
      </c>
      <c r="B987" s="5">
        <v>32</v>
      </c>
      <c r="C987" s="5">
        <v>33</v>
      </c>
      <c r="D987" s="5">
        <v>39</v>
      </c>
      <c r="E987" s="5" t="s">
        <v>16</v>
      </c>
      <c r="F987" s="5">
        <v>11</v>
      </c>
      <c r="G987" s="5">
        <v>55</v>
      </c>
      <c r="H987" s="5" t="s">
        <v>11</v>
      </c>
      <c r="I987" s="5">
        <v>9</v>
      </c>
      <c r="J987" s="5">
        <f>Table13[[#This Row],[ quantity_sold]]*Table13[[#This Row],[ sales_price]]</f>
        <v>1287</v>
      </c>
      <c r="K987" s="5" t="str">
        <f>TEXT(Table13[[#This Row],[date]],"yyy")</f>
        <v>2022</v>
      </c>
      <c r="L987" s="5" t="str">
        <f>TEXT(Table13[[#This Row],[date]],"mmm")</f>
        <v>Sep</v>
      </c>
    </row>
    <row r="988" spans="1:12" x14ac:dyDescent="0.25">
      <c r="A988" s="6">
        <v>44817</v>
      </c>
      <c r="B988" s="5">
        <v>11</v>
      </c>
      <c r="C988" s="5">
        <v>26</v>
      </c>
      <c r="D988" s="5">
        <v>26</v>
      </c>
      <c r="E988" s="5" t="s">
        <v>16</v>
      </c>
      <c r="F988" s="5">
        <v>12</v>
      </c>
      <c r="G988" s="5">
        <v>60</v>
      </c>
      <c r="H988" s="5" t="s">
        <v>11</v>
      </c>
      <c r="I988" s="5">
        <v>1</v>
      </c>
      <c r="J988" s="5">
        <f>Table13[[#This Row],[ quantity_sold]]*Table13[[#This Row],[ sales_price]]</f>
        <v>676</v>
      </c>
      <c r="K988" s="5" t="str">
        <f>TEXT(Table13[[#This Row],[date]],"yyy")</f>
        <v>2022</v>
      </c>
      <c r="L988" s="5" t="str">
        <f>TEXT(Table13[[#This Row],[date]],"mmm")</f>
        <v>Sep</v>
      </c>
    </row>
    <row r="989" spans="1:12" x14ac:dyDescent="0.25">
      <c r="A989" s="6">
        <v>44818</v>
      </c>
      <c r="B989" s="5">
        <v>33</v>
      </c>
      <c r="C989" s="5">
        <v>51</v>
      </c>
      <c r="D989" s="5">
        <v>51</v>
      </c>
      <c r="E989" s="5" t="s">
        <v>16</v>
      </c>
      <c r="F989" s="5">
        <v>13</v>
      </c>
      <c r="G989" s="5">
        <v>49</v>
      </c>
      <c r="H989" s="5" t="s">
        <v>14</v>
      </c>
      <c r="I989" s="5">
        <v>1</v>
      </c>
      <c r="J989" s="5">
        <f>Table13[[#This Row],[ quantity_sold]]*Table13[[#This Row],[ sales_price]]</f>
        <v>2601</v>
      </c>
      <c r="K989" s="5" t="str">
        <f>TEXT(Table13[[#This Row],[date]],"yyy")</f>
        <v>2022</v>
      </c>
      <c r="L989" s="5" t="str">
        <f>TEXT(Table13[[#This Row],[date]],"mmm")</f>
        <v>Sep</v>
      </c>
    </row>
    <row r="990" spans="1:12" x14ac:dyDescent="0.25">
      <c r="A990" s="6">
        <v>44819</v>
      </c>
      <c r="B990" s="5">
        <v>26</v>
      </c>
      <c r="C990" s="5">
        <v>22</v>
      </c>
      <c r="D990" s="5">
        <v>13</v>
      </c>
      <c r="E990" s="5" t="s">
        <v>15</v>
      </c>
      <c r="F990" s="5">
        <v>14</v>
      </c>
      <c r="G990" s="5">
        <v>29</v>
      </c>
      <c r="H990" s="5" t="s">
        <v>11</v>
      </c>
      <c r="I990" s="5">
        <v>2</v>
      </c>
      <c r="J990" s="5">
        <f>Table13[[#This Row],[ quantity_sold]]*Table13[[#This Row],[ sales_price]]</f>
        <v>286</v>
      </c>
      <c r="K990" s="5" t="str">
        <f>TEXT(Table13[[#This Row],[date]],"yyy")</f>
        <v>2022</v>
      </c>
      <c r="L990" s="5" t="str">
        <f>TEXT(Table13[[#This Row],[date]],"mmm")</f>
        <v>Sep</v>
      </c>
    </row>
    <row r="991" spans="1:12" x14ac:dyDescent="0.25">
      <c r="A991" s="6">
        <v>44820</v>
      </c>
      <c r="B991" s="5">
        <v>51</v>
      </c>
      <c r="C991" s="5">
        <v>44</v>
      </c>
      <c r="D991" s="5">
        <v>17</v>
      </c>
      <c r="E991" s="5" t="s">
        <v>12</v>
      </c>
      <c r="F991" s="5">
        <v>15</v>
      </c>
      <c r="G991" s="5">
        <v>36</v>
      </c>
      <c r="H991" s="5" t="s">
        <v>11</v>
      </c>
      <c r="I991" s="5">
        <v>2</v>
      </c>
      <c r="J991" s="5">
        <f>Table13[[#This Row],[ quantity_sold]]*Table13[[#This Row],[ sales_price]]</f>
        <v>748</v>
      </c>
      <c r="K991" s="5" t="str">
        <f>TEXT(Table13[[#This Row],[date]],"yyy")</f>
        <v>2022</v>
      </c>
      <c r="L991" s="5" t="str">
        <f>TEXT(Table13[[#This Row],[date]],"mmm")</f>
        <v>Sep</v>
      </c>
    </row>
    <row r="992" spans="1:12" x14ac:dyDescent="0.25">
      <c r="A992" s="6">
        <v>44821</v>
      </c>
      <c r="B992" s="5">
        <v>13</v>
      </c>
      <c r="C992" s="5">
        <v>7</v>
      </c>
      <c r="D992" s="5">
        <v>44</v>
      </c>
      <c r="E992" s="5" t="s">
        <v>12</v>
      </c>
      <c r="F992" s="5">
        <v>16</v>
      </c>
      <c r="G992" s="5">
        <v>37</v>
      </c>
      <c r="H992" s="5" t="s">
        <v>11</v>
      </c>
      <c r="I992" s="5">
        <v>1</v>
      </c>
      <c r="J992" s="5">
        <f>Table13[[#This Row],[ quantity_sold]]*Table13[[#This Row],[ sales_price]]</f>
        <v>308</v>
      </c>
      <c r="K992" s="5" t="str">
        <f>TEXT(Table13[[#This Row],[date]],"yyy")</f>
        <v>2022</v>
      </c>
      <c r="L992" s="5" t="str">
        <f>TEXT(Table13[[#This Row],[date]],"mmm")</f>
        <v>Sep</v>
      </c>
    </row>
    <row r="993" spans="1:12" x14ac:dyDescent="0.25">
      <c r="A993" s="6">
        <v>44822</v>
      </c>
      <c r="B993" s="5">
        <v>17</v>
      </c>
      <c r="C993" s="5">
        <v>55</v>
      </c>
      <c r="D993" s="5">
        <v>7</v>
      </c>
      <c r="E993" s="5" t="s">
        <v>15</v>
      </c>
      <c r="F993" s="5">
        <v>17</v>
      </c>
      <c r="G993" s="5">
        <v>25</v>
      </c>
      <c r="H993" s="5" t="s">
        <v>11</v>
      </c>
      <c r="I993" s="5">
        <v>5</v>
      </c>
      <c r="J993" s="5">
        <f>Table13[[#This Row],[ quantity_sold]]*Table13[[#This Row],[ sales_price]]</f>
        <v>385</v>
      </c>
      <c r="K993" s="5" t="str">
        <f>TEXT(Table13[[#This Row],[date]],"yyy")</f>
        <v>2022</v>
      </c>
      <c r="L993" s="5" t="str">
        <f>TEXT(Table13[[#This Row],[date]],"mmm")</f>
        <v>Sep</v>
      </c>
    </row>
    <row r="994" spans="1:12" x14ac:dyDescent="0.25">
      <c r="A994" s="6">
        <v>44823</v>
      </c>
      <c r="B994" s="5">
        <v>22</v>
      </c>
      <c r="C994" s="5">
        <v>74</v>
      </c>
      <c r="D994" s="5">
        <v>55</v>
      </c>
      <c r="E994" s="5" t="s">
        <v>15</v>
      </c>
      <c r="F994" s="5">
        <v>18</v>
      </c>
      <c r="G994" s="5">
        <v>33</v>
      </c>
      <c r="H994" s="5" t="s">
        <v>11</v>
      </c>
      <c r="I994" s="5">
        <v>6</v>
      </c>
      <c r="J994" s="5">
        <f>Table13[[#This Row],[ quantity_sold]]*Table13[[#This Row],[ sales_price]]</f>
        <v>4070</v>
      </c>
      <c r="K994" s="5" t="str">
        <f>TEXT(Table13[[#This Row],[date]],"yyy")</f>
        <v>2022</v>
      </c>
      <c r="L994" s="5" t="str">
        <f>TEXT(Table13[[#This Row],[date]],"mmm")</f>
        <v>Sep</v>
      </c>
    </row>
    <row r="995" spans="1:12" x14ac:dyDescent="0.25">
      <c r="A995" s="6">
        <v>44824</v>
      </c>
      <c r="B995" s="5">
        <v>32</v>
      </c>
      <c r="C995" s="5">
        <v>39</v>
      </c>
      <c r="D995" s="5">
        <v>74</v>
      </c>
      <c r="E995" s="5" t="s">
        <v>12</v>
      </c>
      <c r="F995" s="5">
        <v>19</v>
      </c>
      <c r="G995" s="5">
        <v>52</v>
      </c>
      <c r="H995" s="5" t="s">
        <v>14</v>
      </c>
      <c r="I995" s="5">
        <v>8</v>
      </c>
      <c r="J995" s="5">
        <f>Table13[[#This Row],[ quantity_sold]]*Table13[[#This Row],[ sales_price]]</f>
        <v>2886</v>
      </c>
      <c r="K995" s="5" t="str">
        <f>TEXT(Table13[[#This Row],[date]],"yyy")</f>
        <v>2022</v>
      </c>
      <c r="L995" s="5" t="str">
        <f>TEXT(Table13[[#This Row],[date]],"mmm")</f>
        <v>Sep</v>
      </c>
    </row>
    <row r="996" spans="1:12" x14ac:dyDescent="0.25">
      <c r="A996" s="6">
        <v>44825</v>
      </c>
      <c r="B996" s="5">
        <v>11</v>
      </c>
      <c r="C996" s="5">
        <v>112</v>
      </c>
      <c r="D996" s="5">
        <v>39</v>
      </c>
      <c r="E996" s="5" t="s">
        <v>10</v>
      </c>
      <c r="F996" s="5">
        <v>20</v>
      </c>
      <c r="G996" s="5">
        <v>23</v>
      </c>
      <c r="H996" s="5" t="s">
        <v>14</v>
      </c>
      <c r="I996" s="5">
        <v>5</v>
      </c>
      <c r="J996" s="5">
        <f>Table13[[#This Row],[ quantity_sold]]*Table13[[#This Row],[ sales_price]]</f>
        <v>4368</v>
      </c>
      <c r="K996" s="5" t="str">
        <f>TEXT(Table13[[#This Row],[date]],"yyy")</f>
        <v>2022</v>
      </c>
      <c r="L996" s="5" t="str">
        <f>TEXT(Table13[[#This Row],[date]],"mmm")</f>
        <v>Sep</v>
      </c>
    </row>
    <row r="997" spans="1:12" x14ac:dyDescent="0.25">
      <c r="A997" s="6">
        <v>44826</v>
      </c>
      <c r="B997" s="5">
        <v>33</v>
      </c>
      <c r="C997" s="5">
        <v>323</v>
      </c>
      <c r="D997" s="5">
        <v>112</v>
      </c>
      <c r="E997" s="5" t="s">
        <v>12</v>
      </c>
      <c r="F997" s="5">
        <v>21</v>
      </c>
      <c r="G997" s="5">
        <v>65</v>
      </c>
      <c r="H997" s="5" t="s">
        <v>14</v>
      </c>
      <c r="I997" s="5">
        <v>4</v>
      </c>
      <c r="J997" s="5">
        <f>Table13[[#This Row],[ quantity_sold]]*Table13[[#This Row],[ sales_price]]</f>
        <v>36176</v>
      </c>
      <c r="K997" s="5" t="str">
        <f>TEXT(Table13[[#This Row],[date]],"yyy")</f>
        <v>2022</v>
      </c>
      <c r="L997" s="5" t="str">
        <f>TEXT(Table13[[#This Row],[date]],"mmm")</f>
        <v>Sep</v>
      </c>
    </row>
    <row r="998" spans="1:12" x14ac:dyDescent="0.25">
      <c r="A998" s="6">
        <v>44827</v>
      </c>
      <c r="B998" s="5">
        <v>26</v>
      </c>
      <c r="C998" s="5">
        <v>223</v>
      </c>
      <c r="D998" s="5">
        <v>323</v>
      </c>
      <c r="E998" s="5" t="s">
        <v>13</v>
      </c>
      <c r="F998" s="5">
        <v>22</v>
      </c>
      <c r="G998" s="5">
        <v>55</v>
      </c>
      <c r="H998" s="5" t="s">
        <v>14</v>
      </c>
      <c r="I998" s="5">
        <v>3</v>
      </c>
      <c r="J998" s="5">
        <f>Table13[[#This Row],[ quantity_sold]]*Table13[[#This Row],[ sales_price]]</f>
        <v>72029</v>
      </c>
      <c r="K998" s="5" t="str">
        <f>TEXT(Table13[[#This Row],[date]],"yyy")</f>
        <v>2022</v>
      </c>
      <c r="L998" s="5" t="str">
        <f>TEXT(Table13[[#This Row],[date]],"mmm")</f>
        <v>Sep</v>
      </c>
    </row>
    <row r="999" spans="1:12" x14ac:dyDescent="0.25">
      <c r="A999" s="6">
        <v>44828</v>
      </c>
      <c r="B999" s="5">
        <v>51</v>
      </c>
      <c r="C999" s="5">
        <v>43</v>
      </c>
      <c r="D999" s="5">
        <v>223</v>
      </c>
      <c r="E999" s="5" t="s">
        <v>15</v>
      </c>
      <c r="F999" s="5">
        <v>23</v>
      </c>
      <c r="G999" s="5">
        <v>60</v>
      </c>
      <c r="H999" s="5" t="s">
        <v>11</v>
      </c>
      <c r="I999" s="5">
        <v>3</v>
      </c>
      <c r="J999" s="5">
        <f>Table13[[#This Row],[ quantity_sold]]*Table13[[#This Row],[ sales_price]]</f>
        <v>9589</v>
      </c>
      <c r="K999" s="5" t="str">
        <f>TEXT(Table13[[#This Row],[date]],"yyy")</f>
        <v>2022</v>
      </c>
      <c r="L999" s="5" t="str">
        <f>TEXT(Table13[[#This Row],[date]],"mmm")</f>
        <v>Sep</v>
      </c>
    </row>
    <row r="1000" spans="1:12" x14ac:dyDescent="0.25">
      <c r="A1000" s="6">
        <v>44829</v>
      </c>
      <c r="B1000" s="5">
        <v>13</v>
      </c>
      <c r="C1000" s="5">
        <v>643</v>
      </c>
      <c r="D1000" s="5">
        <v>43</v>
      </c>
      <c r="E1000" s="5" t="s">
        <v>16</v>
      </c>
      <c r="F1000" s="5">
        <v>24</v>
      </c>
      <c r="G1000" s="5">
        <v>29</v>
      </c>
      <c r="H1000" s="5" t="s">
        <v>11</v>
      </c>
      <c r="I1000" s="5">
        <v>2</v>
      </c>
      <c r="J1000" s="5">
        <f>Table13[[#This Row],[ quantity_sold]]*Table13[[#This Row],[ sales_price]]</f>
        <v>27649</v>
      </c>
      <c r="K1000" s="5" t="str">
        <f>TEXT(Table13[[#This Row],[date]],"yyy")</f>
        <v>2022</v>
      </c>
      <c r="L1000" s="5" t="str">
        <f>TEXT(Table13[[#This Row],[date]],"mmm")</f>
        <v>Sep</v>
      </c>
    </row>
    <row r="1001" spans="1:12" x14ac:dyDescent="0.25">
      <c r="A1001" s="6">
        <v>44830</v>
      </c>
      <c r="B1001" s="5">
        <v>17</v>
      </c>
      <c r="C1001" s="5">
        <v>33</v>
      </c>
      <c r="D1001" s="5">
        <v>44</v>
      </c>
      <c r="E1001" s="5" t="s">
        <v>15</v>
      </c>
      <c r="F1001" s="5">
        <v>25</v>
      </c>
      <c r="G1001" s="5">
        <v>36</v>
      </c>
      <c r="H1001" s="5" t="s">
        <v>11</v>
      </c>
      <c r="I1001" s="5">
        <v>8</v>
      </c>
      <c r="J1001" s="5">
        <f>Table13[[#This Row],[ quantity_sold]]*Table13[[#This Row],[ sales_price]]</f>
        <v>1452</v>
      </c>
      <c r="K1001" s="5" t="str">
        <f>TEXT(Table13[[#This Row],[date]],"yyy")</f>
        <v>2022</v>
      </c>
      <c r="L1001" s="5" t="str">
        <f>TEXT(Table13[[#This Row],[date]],"mmm")</f>
        <v>Sep</v>
      </c>
    </row>
    <row r="1002" spans="1:12" x14ac:dyDescent="0.25">
      <c r="A1002" s="6">
        <v>44831</v>
      </c>
      <c r="B1002" s="5">
        <v>22</v>
      </c>
      <c r="C1002" s="5">
        <v>26</v>
      </c>
      <c r="D1002" s="5">
        <v>7</v>
      </c>
      <c r="E1002" s="5" t="s">
        <v>15</v>
      </c>
      <c r="F1002" s="5">
        <v>1</v>
      </c>
      <c r="G1002" s="5">
        <v>25</v>
      </c>
      <c r="H1002" s="5" t="s">
        <v>11</v>
      </c>
      <c r="I1002" s="5">
        <v>7</v>
      </c>
      <c r="J1002" s="5">
        <f>Table13[[#This Row],[ quantity_sold]]*Table13[[#This Row],[ sales_price]]</f>
        <v>182</v>
      </c>
      <c r="K1002" s="5" t="str">
        <f>TEXT(Table13[[#This Row],[date]],"yyy")</f>
        <v>2022</v>
      </c>
      <c r="L1002" s="5" t="str">
        <f>TEXT(Table13[[#This Row],[date]],"mmm")</f>
        <v>Sep</v>
      </c>
    </row>
    <row r="1003" spans="1:12" x14ac:dyDescent="0.25">
      <c r="A1003" s="6">
        <v>44832</v>
      </c>
      <c r="B1003" s="5">
        <v>32</v>
      </c>
      <c r="C1003" s="5">
        <v>51</v>
      </c>
      <c r="D1003" s="5">
        <v>55</v>
      </c>
      <c r="E1003" s="5" t="s">
        <v>15</v>
      </c>
      <c r="F1003" s="5">
        <v>2</v>
      </c>
      <c r="G1003" s="5">
        <v>33</v>
      </c>
      <c r="H1003" s="5" t="s">
        <v>11</v>
      </c>
      <c r="I1003" s="5">
        <v>5</v>
      </c>
      <c r="J1003" s="5">
        <f>Table13[[#This Row],[ quantity_sold]]*Table13[[#This Row],[ sales_price]]</f>
        <v>2805</v>
      </c>
      <c r="K1003" s="5" t="str">
        <f>TEXT(Table13[[#This Row],[date]],"yyy")</f>
        <v>2022</v>
      </c>
      <c r="L1003" s="5" t="str">
        <f>TEXT(Table13[[#This Row],[date]],"mmm")</f>
        <v>Sep</v>
      </c>
    </row>
    <row r="1004" spans="1:12" x14ac:dyDescent="0.25">
      <c r="A1004" s="6">
        <v>44833</v>
      </c>
      <c r="B1004" s="5">
        <v>11</v>
      </c>
      <c r="C1004" s="5">
        <v>22</v>
      </c>
      <c r="D1004" s="5">
        <v>74</v>
      </c>
      <c r="E1004" s="5" t="s">
        <v>15</v>
      </c>
      <c r="F1004" s="5">
        <v>3</v>
      </c>
      <c r="G1004" s="5">
        <v>52</v>
      </c>
      <c r="H1004" s="5" t="s">
        <v>14</v>
      </c>
      <c r="I1004" s="5">
        <v>4</v>
      </c>
      <c r="J1004" s="5">
        <f>Table13[[#This Row],[ quantity_sold]]*Table13[[#This Row],[ sales_price]]</f>
        <v>1628</v>
      </c>
      <c r="K1004" s="5" t="str">
        <f>TEXT(Table13[[#This Row],[date]],"yyy")</f>
        <v>2022</v>
      </c>
      <c r="L1004" s="5" t="str">
        <f>TEXT(Table13[[#This Row],[date]],"mmm")</f>
        <v>Sep</v>
      </c>
    </row>
    <row r="1005" spans="1:12" x14ac:dyDescent="0.25">
      <c r="A1005" s="6">
        <v>44834</v>
      </c>
      <c r="B1005" s="5">
        <v>33</v>
      </c>
      <c r="C1005" s="5">
        <v>44</v>
      </c>
      <c r="D1005" s="5">
        <v>39</v>
      </c>
      <c r="E1005" s="5" t="s">
        <v>10</v>
      </c>
      <c r="F1005" s="5">
        <v>4</v>
      </c>
      <c r="G1005" s="5">
        <v>29</v>
      </c>
      <c r="H1005" s="5" t="s">
        <v>11</v>
      </c>
      <c r="I1005" s="5">
        <v>7</v>
      </c>
      <c r="J1005" s="5">
        <f>Table13[[#This Row],[ quantity_sold]]*Table13[[#This Row],[ sales_price]]</f>
        <v>1716</v>
      </c>
      <c r="K1005" s="5" t="str">
        <f>TEXT(Table13[[#This Row],[date]],"yyy")</f>
        <v>2022</v>
      </c>
      <c r="L1005" s="5" t="str">
        <f>TEXT(Table13[[#This Row],[date]],"mmm")</f>
        <v>Sep</v>
      </c>
    </row>
    <row r="1006" spans="1:12" x14ac:dyDescent="0.25">
      <c r="A1006" s="6">
        <v>44835</v>
      </c>
      <c r="B1006" s="5">
        <v>26</v>
      </c>
      <c r="C1006" s="5">
        <v>7</v>
      </c>
      <c r="D1006" s="5">
        <v>26</v>
      </c>
      <c r="E1006" s="5" t="s">
        <v>15</v>
      </c>
      <c r="F1006" s="5">
        <v>5</v>
      </c>
      <c r="G1006" s="5">
        <v>36</v>
      </c>
      <c r="H1006" s="5" t="s">
        <v>11</v>
      </c>
      <c r="I1006" s="5">
        <v>7</v>
      </c>
      <c r="J1006" s="5">
        <f>Table13[[#This Row],[ quantity_sold]]*Table13[[#This Row],[ sales_price]]</f>
        <v>182</v>
      </c>
      <c r="K1006" s="5" t="str">
        <f>TEXT(Table13[[#This Row],[date]],"yyy")</f>
        <v>2022</v>
      </c>
      <c r="L1006" s="5" t="str">
        <f>TEXT(Table13[[#This Row],[date]],"mmm")</f>
        <v>Oct</v>
      </c>
    </row>
    <row r="1007" spans="1:12" x14ac:dyDescent="0.25">
      <c r="A1007" s="6">
        <v>44836</v>
      </c>
      <c r="B1007" s="5">
        <v>51</v>
      </c>
      <c r="C1007" s="5">
        <v>55</v>
      </c>
      <c r="D1007" s="5">
        <v>51</v>
      </c>
      <c r="E1007" s="5" t="s">
        <v>10</v>
      </c>
      <c r="F1007" s="5">
        <v>6</v>
      </c>
      <c r="G1007" s="5">
        <v>37</v>
      </c>
      <c r="H1007" s="5" t="s">
        <v>11</v>
      </c>
      <c r="I1007" s="5">
        <v>8</v>
      </c>
      <c r="J1007" s="5">
        <f>Table13[[#This Row],[ quantity_sold]]*Table13[[#This Row],[ sales_price]]</f>
        <v>2805</v>
      </c>
      <c r="K1007" s="5" t="str">
        <f>TEXT(Table13[[#This Row],[date]],"yyy")</f>
        <v>2022</v>
      </c>
      <c r="L1007" s="5" t="str">
        <f>TEXT(Table13[[#This Row],[date]],"mmm")</f>
        <v>Oct</v>
      </c>
    </row>
    <row r="1008" spans="1:12" x14ac:dyDescent="0.25">
      <c r="A1008" s="6">
        <v>44837</v>
      </c>
      <c r="B1008" s="5">
        <v>13</v>
      </c>
      <c r="C1008" s="5">
        <v>74</v>
      </c>
      <c r="D1008" s="5">
        <v>13</v>
      </c>
      <c r="E1008" s="5" t="s">
        <v>15</v>
      </c>
      <c r="F1008" s="5">
        <v>7</v>
      </c>
      <c r="G1008" s="5">
        <v>42</v>
      </c>
      <c r="H1008" s="5" t="s">
        <v>14</v>
      </c>
      <c r="I1008" s="5">
        <v>4</v>
      </c>
      <c r="J1008" s="5">
        <f>Table13[[#This Row],[ quantity_sold]]*Table13[[#This Row],[ sales_price]]</f>
        <v>962</v>
      </c>
      <c r="K1008" s="5" t="str">
        <f>TEXT(Table13[[#This Row],[date]],"yyy")</f>
        <v>2022</v>
      </c>
      <c r="L1008" s="5" t="str">
        <f>TEXT(Table13[[#This Row],[date]],"mmm")</f>
        <v>Oct</v>
      </c>
    </row>
    <row r="1009" spans="1:12" x14ac:dyDescent="0.25">
      <c r="A1009" s="6">
        <v>44838</v>
      </c>
      <c r="B1009" s="5">
        <v>17</v>
      </c>
      <c r="C1009" s="5">
        <v>39</v>
      </c>
      <c r="D1009" s="5">
        <v>17</v>
      </c>
      <c r="E1009" s="5" t="s">
        <v>10</v>
      </c>
      <c r="F1009" s="5">
        <v>8</v>
      </c>
      <c r="G1009" s="5">
        <v>23</v>
      </c>
      <c r="H1009" s="5" t="s">
        <v>14</v>
      </c>
      <c r="I1009" s="5">
        <v>9</v>
      </c>
      <c r="J1009" s="5">
        <f>Table13[[#This Row],[ quantity_sold]]*Table13[[#This Row],[ sales_price]]</f>
        <v>663</v>
      </c>
      <c r="K1009" s="5" t="str">
        <f>TEXT(Table13[[#This Row],[date]],"yyy")</f>
        <v>2022</v>
      </c>
      <c r="L1009" s="5" t="str">
        <f>TEXT(Table13[[#This Row],[date]],"mmm")</f>
        <v>Oct</v>
      </c>
    </row>
    <row r="1010" spans="1:12" x14ac:dyDescent="0.25">
      <c r="A1010" s="6">
        <v>44839</v>
      </c>
      <c r="B1010" s="5">
        <v>22</v>
      </c>
      <c r="C1010" s="5">
        <v>112</v>
      </c>
      <c r="D1010" s="5">
        <v>44</v>
      </c>
      <c r="E1010" s="5" t="s">
        <v>10</v>
      </c>
      <c r="F1010" s="5">
        <v>9</v>
      </c>
      <c r="G1010" s="5">
        <v>23</v>
      </c>
      <c r="H1010" s="5" t="s">
        <v>11</v>
      </c>
      <c r="I1010" s="5">
        <v>1</v>
      </c>
      <c r="J1010" s="5">
        <f>Table13[[#This Row],[ quantity_sold]]*Table13[[#This Row],[ sales_price]]</f>
        <v>4928</v>
      </c>
      <c r="K1010" s="5" t="str">
        <f>TEXT(Table13[[#This Row],[date]],"yyy")</f>
        <v>2022</v>
      </c>
      <c r="L1010" s="5" t="str">
        <f>TEXT(Table13[[#This Row],[date]],"mmm")</f>
        <v>Oct</v>
      </c>
    </row>
    <row r="1011" spans="1:12" x14ac:dyDescent="0.25">
      <c r="A1011" s="6">
        <v>44840</v>
      </c>
      <c r="B1011" s="5">
        <v>32</v>
      </c>
      <c r="C1011" s="5">
        <v>323</v>
      </c>
      <c r="D1011" s="5">
        <v>7</v>
      </c>
      <c r="E1011" s="5" t="s">
        <v>12</v>
      </c>
      <c r="F1011" s="5">
        <v>10</v>
      </c>
      <c r="G1011" s="5">
        <v>65</v>
      </c>
      <c r="H1011" s="5" t="s">
        <v>14</v>
      </c>
      <c r="I1011" s="5">
        <v>1</v>
      </c>
      <c r="J1011" s="5">
        <f>Table13[[#This Row],[ quantity_sold]]*Table13[[#This Row],[ sales_price]]</f>
        <v>2261</v>
      </c>
      <c r="K1011" s="5" t="str">
        <f>TEXT(Table13[[#This Row],[date]],"yyy")</f>
        <v>2022</v>
      </c>
      <c r="L1011" s="5" t="str">
        <f>TEXT(Table13[[#This Row],[date]],"mmm")</f>
        <v>Oct</v>
      </c>
    </row>
    <row r="1012" spans="1:12" x14ac:dyDescent="0.25">
      <c r="A1012" s="6">
        <v>44841</v>
      </c>
      <c r="B1012" s="5">
        <v>11</v>
      </c>
      <c r="C1012" s="5">
        <v>223</v>
      </c>
      <c r="D1012" s="5">
        <v>55</v>
      </c>
      <c r="E1012" s="5" t="s">
        <v>13</v>
      </c>
      <c r="F1012" s="5">
        <v>11</v>
      </c>
      <c r="G1012" s="5">
        <v>55</v>
      </c>
      <c r="H1012" s="5" t="s">
        <v>11</v>
      </c>
      <c r="I1012" s="5">
        <v>2</v>
      </c>
      <c r="J1012" s="5">
        <f>Table13[[#This Row],[ quantity_sold]]*Table13[[#This Row],[ sales_price]]</f>
        <v>12265</v>
      </c>
      <c r="K1012" s="5" t="str">
        <f>TEXT(Table13[[#This Row],[date]],"yyy")</f>
        <v>2022</v>
      </c>
      <c r="L1012" s="5" t="str">
        <f>TEXT(Table13[[#This Row],[date]],"mmm")</f>
        <v>Oct</v>
      </c>
    </row>
    <row r="1013" spans="1:12" x14ac:dyDescent="0.25">
      <c r="A1013" s="6">
        <v>44842</v>
      </c>
      <c r="B1013" s="5">
        <v>33</v>
      </c>
      <c r="C1013" s="5">
        <v>43</v>
      </c>
      <c r="D1013" s="5">
        <v>74</v>
      </c>
      <c r="E1013" s="5" t="s">
        <v>15</v>
      </c>
      <c r="F1013" s="5">
        <v>12</v>
      </c>
      <c r="G1013" s="5">
        <v>60</v>
      </c>
      <c r="H1013" s="5" t="s">
        <v>11</v>
      </c>
      <c r="I1013" s="5">
        <v>2</v>
      </c>
      <c r="J1013" s="5">
        <f>Table13[[#This Row],[ quantity_sold]]*Table13[[#This Row],[ sales_price]]</f>
        <v>3182</v>
      </c>
      <c r="K1013" s="5" t="str">
        <f>TEXT(Table13[[#This Row],[date]],"yyy")</f>
        <v>2022</v>
      </c>
      <c r="L1013" s="5" t="str">
        <f>TEXT(Table13[[#This Row],[date]],"mmm")</f>
        <v>Oct</v>
      </c>
    </row>
    <row r="1014" spans="1:12" x14ac:dyDescent="0.25">
      <c r="A1014" s="6">
        <v>44843</v>
      </c>
      <c r="B1014" s="5">
        <v>26</v>
      </c>
      <c r="C1014" s="5">
        <v>643</v>
      </c>
      <c r="D1014" s="5">
        <v>39</v>
      </c>
      <c r="E1014" s="5" t="s">
        <v>16</v>
      </c>
      <c r="F1014" s="5">
        <v>13</v>
      </c>
      <c r="G1014" s="5">
        <v>49</v>
      </c>
      <c r="H1014" s="5" t="s">
        <v>14</v>
      </c>
      <c r="I1014" s="5">
        <v>1</v>
      </c>
      <c r="J1014" s="5">
        <f>Table13[[#This Row],[ quantity_sold]]*Table13[[#This Row],[ sales_price]]</f>
        <v>25077</v>
      </c>
      <c r="K1014" s="5" t="str">
        <f>TEXT(Table13[[#This Row],[date]],"yyy")</f>
        <v>2022</v>
      </c>
      <c r="L1014" s="5" t="str">
        <f>TEXT(Table13[[#This Row],[date]],"mmm")</f>
        <v>Oct</v>
      </c>
    </row>
    <row r="1015" spans="1:12" x14ac:dyDescent="0.25">
      <c r="A1015" s="6">
        <v>44844</v>
      </c>
      <c r="B1015" s="5">
        <v>51</v>
      </c>
      <c r="C1015" s="5">
        <v>33</v>
      </c>
      <c r="D1015" s="5">
        <v>112</v>
      </c>
      <c r="E1015" s="5" t="s">
        <v>16</v>
      </c>
      <c r="F1015" s="5">
        <v>14</v>
      </c>
      <c r="G1015" s="5">
        <v>29</v>
      </c>
      <c r="H1015" s="5" t="s">
        <v>11</v>
      </c>
      <c r="I1015" s="5">
        <v>5</v>
      </c>
      <c r="J1015" s="5">
        <f>Table13[[#This Row],[ quantity_sold]]*Table13[[#This Row],[ sales_price]]</f>
        <v>3696</v>
      </c>
      <c r="K1015" s="5" t="str">
        <f>TEXT(Table13[[#This Row],[date]],"yyy")</f>
        <v>2022</v>
      </c>
      <c r="L1015" s="5" t="str">
        <f>TEXT(Table13[[#This Row],[date]],"mmm")</f>
        <v>Oct</v>
      </c>
    </row>
    <row r="1016" spans="1:12" x14ac:dyDescent="0.25">
      <c r="A1016" s="6">
        <v>44845</v>
      </c>
      <c r="B1016" s="5">
        <v>13</v>
      </c>
      <c r="C1016" s="5">
        <v>26</v>
      </c>
      <c r="D1016" s="5">
        <v>323</v>
      </c>
      <c r="E1016" s="5" t="s">
        <v>16</v>
      </c>
      <c r="F1016" s="5">
        <v>15</v>
      </c>
      <c r="G1016" s="5">
        <v>36</v>
      </c>
      <c r="H1016" s="5" t="s">
        <v>11</v>
      </c>
      <c r="I1016" s="5">
        <v>6</v>
      </c>
      <c r="J1016" s="5">
        <f>Table13[[#This Row],[ quantity_sold]]*Table13[[#This Row],[ sales_price]]</f>
        <v>8398</v>
      </c>
      <c r="K1016" s="5" t="str">
        <f>TEXT(Table13[[#This Row],[date]],"yyy")</f>
        <v>2022</v>
      </c>
      <c r="L1016" s="5" t="str">
        <f>TEXT(Table13[[#This Row],[date]],"mmm")</f>
        <v>Oct</v>
      </c>
    </row>
    <row r="1017" spans="1:12" x14ac:dyDescent="0.25">
      <c r="A1017" s="6">
        <v>44846</v>
      </c>
      <c r="B1017" s="5">
        <v>17</v>
      </c>
      <c r="C1017" s="5">
        <v>51</v>
      </c>
      <c r="D1017" s="5">
        <v>223</v>
      </c>
      <c r="E1017" s="5" t="s">
        <v>16</v>
      </c>
      <c r="F1017" s="5">
        <v>16</v>
      </c>
      <c r="G1017" s="5">
        <v>37</v>
      </c>
      <c r="H1017" s="5" t="s">
        <v>11</v>
      </c>
      <c r="I1017" s="5">
        <v>8</v>
      </c>
      <c r="J1017" s="5">
        <f>Table13[[#This Row],[ quantity_sold]]*Table13[[#This Row],[ sales_price]]</f>
        <v>11373</v>
      </c>
      <c r="K1017" s="5" t="str">
        <f>TEXT(Table13[[#This Row],[date]],"yyy")</f>
        <v>2022</v>
      </c>
      <c r="L1017" s="5" t="str">
        <f>TEXT(Table13[[#This Row],[date]],"mmm")</f>
        <v>Oct</v>
      </c>
    </row>
    <row r="1018" spans="1:12" x14ac:dyDescent="0.25">
      <c r="A1018" s="6">
        <v>44847</v>
      </c>
      <c r="B1018" s="5">
        <v>22</v>
      </c>
      <c r="C1018" s="5">
        <v>22</v>
      </c>
      <c r="D1018" s="5">
        <v>43</v>
      </c>
      <c r="E1018" s="5" t="s">
        <v>15</v>
      </c>
      <c r="F1018" s="5">
        <v>17</v>
      </c>
      <c r="G1018" s="5">
        <v>25</v>
      </c>
      <c r="H1018" s="5" t="s">
        <v>11</v>
      </c>
      <c r="I1018" s="5">
        <v>5</v>
      </c>
      <c r="J1018" s="5">
        <f>Table13[[#This Row],[ quantity_sold]]*Table13[[#This Row],[ sales_price]]</f>
        <v>946</v>
      </c>
      <c r="K1018" s="5" t="str">
        <f>TEXT(Table13[[#This Row],[date]],"yyy")</f>
        <v>2022</v>
      </c>
      <c r="L1018" s="5" t="str">
        <f>TEXT(Table13[[#This Row],[date]],"mmm")</f>
        <v>Oct</v>
      </c>
    </row>
    <row r="1019" spans="1:12" x14ac:dyDescent="0.25">
      <c r="A1019" s="6">
        <v>44848</v>
      </c>
      <c r="B1019" s="5">
        <v>32</v>
      </c>
      <c r="C1019" s="5">
        <v>44</v>
      </c>
      <c r="D1019" s="5">
        <v>44</v>
      </c>
      <c r="E1019" s="5" t="s">
        <v>12</v>
      </c>
      <c r="F1019" s="5">
        <v>18</v>
      </c>
      <c r="G1019" s="5">
        <v>33</v>
      </c>
      <c r="H1019" s="5" t="s">
        <v>11</v>
      </c>
      <c r="I1019" s="5">
        <v>4</v>
      </c>
      <c r="J1019" s="5">
        <f>Table13[[#This Row],[ quantity_sold]]*Table13[[#This Row],[ sales_price]]</f>
        <v>1936</v>
      </c>
      <c r="K1019" s="5" t="str">
        <f>TEXT(Table13[[#This Row],[date]],"yyy")</f>
        <v>2022</v>
      </c>
      <c r="L1019" s="5" t="str">
        <f>TEXT(Table13[[#This Row],[date]],"mmm")</f>
        <v>Oct</v>
      </c>
    </row>
    <row r="1020" spans="1:12" x14ac:dyDescent="0.25">
      <c r="A1020" s="6">
        <v>44849</v>
      </c>
      <c r="B1020" s="5">
        <v>11</v>
      </c>
      <c r="C1020" s="5">
        <v>7</v>
      </c>
      <c r="D1020" s="5">
        <v>7</v>
      </c>
      <c r="E1020" s="5" t="s">
        <v>12</v>
      </c>
      <c r="F1020" s="5">
        <v>19</v>
      </c>
      <c r="G1020" s="5">
        <v>52</v>
      </c>
      <c r="H1020" s="5" t="s">
        <v>14</v>
      </c>
      <c r="I1020" s="5">
        <v>3</v>
      </c>
      <c r="J1020" s="5">
        <f>Table13[[#This Row],[ quantity_sold]]*Table13[[#This Row],[ sales_price]]</f>
        <v>49</v>
      </c>
      <c r="K1020" s="5" t="str">
        <f>TEXT(Table13[[#This Row],[date]],"yyy")</f>
        <v>2022</v>
      </c>
      <c r="L1020" s="5" t="str">
        <f>TEXT(Table13[[#This Row],[date]],"mmm")</f>
        <v>Oct</v>
      </c>
    </row>
    <row r="1021" spans="1:12" x14ac:dyDescent="0.25">
      <c r="A1021" s="6">
        <v>44850</v>
      </c>
      <c r="B1021" s="5">
        <v>33</v>
      </c>
      <c r="C1021" s="5">
        <v>55</v>
      </c>
      <c r="D1021" s="5">
        <v>55</v>
      </c>
      <c r="E1021" s="5" t="s">
        <v>15</v>
      </c>
      <c r="F1021" s="5">
        <v>20</v>
      </c>
      <c r="G1021" s="5">
        <v>23</v>
      </c>
      <c r="H1021" s="5" t="s">
        <v>14</v>
      </c>
      <c r="I1021" s="5">
        <v>3</v>
      </c>
      <c r="J1021" s="5">
        <f>Table13[[#This Row],[ quantity_sold]]*Table13[[#This Row],[ sales_price]]</f>
        <v>3025</v>
      </c>
      <c r="K1021" s="5" t="str">
        <f>TEXT(Table13[[#This Row],[date]],"yyy")</f>
        <v>2022</v>
      </c>
      <c r="L1021" s="5" t="str">
        <f>TEXT(Table13[[#This Row],[date]],"mmm")</f>
        <v>Oct</v>
      </c>
    </row>
    <row r="1022" spans="1:12" x14ac:dyDescent="0.25">
      <c r="A1022" s="6">
        <v>44851</v>
      </c>
      <c r="B1022" s="5">
        <v>26</v>
      </c>
      <c r="C1022" s="5">
        <v>74</v>
      </c>
      <c r="D1022" s="5">
        <v>74</v>
      </c>
      <c r="E1022" s="5" t="s">
        <v>15</v>
      </c>
      <c r="F1022" s="5">
        <v>21</v>
      </c>
      <c r="G1022" s="5">
        <v>65</v>
      </c>
      <c r="H1022" s="5" t="s">
        <v>14</v>
      </c>
      <c r="I1022" s="5">
        <v>2</v>
      </c>
      <c r="J1022" s="5">
        <f>Table13[[#This Row],[ quantity_sold]]*Table13[[#This Row],[ sales_price]]</f>
        <v>5476</v>
      </c>
      <c r="K1022" s="5" t="str">
        <f>TEXT(Table13[[#This Row],[date]],"yyy")</f>
        <v>2022</v>
      </c>
      <c r="L1022" s="5" t="str">
        <f>TEXT(Table13[[#This Row],[date]],"mmm")</f>
        <v>Oct</v>
      </c>
    </row>
    <row r="1023" spans="1:12" x14ac:dyDescent="0.25">
      <c r="A1023" s="6">
        <v>44852</v>
      </c>
      <c r="B1023" s="5">
        <v>51</v>
      </c>
      <c r="C1023" s="5">
        <v>39</v>
      </c>
      <c r="D1023" s="5">
        <v>39</v>
      </c>
      <c r="E1023" s="5" t="s">
        <v>12</v>
      </c>
      <c r="F1023" s="5">
        <v>22</v>
      </c>
      <c r="G1023" s="5">
        <v>55</v>
      </c>
      <c r="H1023" s="5" t="s">
        <v>14</v>
      </c>
      <c r="I1023" s="5">
        <v>8</v>
      </c>
      <c r="J1023" s="5">
        <f>Table13[[#This Row],[ quantity_sold]]*Table13[[#This Row],[ sales_price]]</f>
        <v>1521</v>
      </c>
      <c r="K1023" s="5" t="str">
        <f>TEXT(Table13[[#This Row],[date]],"yyy")</f>
        <v>2022</v>
      </c>
      <c r="L1023" s="5" t="str">
        <f>TEXT(Table13[[#This Row],[date]],"mmm")</f>
        <v>Oct</v>
      </c>
    </row>
    <row r="1024" spans="1:12" x14ac:dyDescent="0.25">
      <c r="A1024" s="6">
        <v>44853</v>
      </c>
      <c r="B1024" s="5">
        <v>13</v>
      </c>
      <c r="C1024" s="5">
        <v>112</v>
      </c>
      <c r="D1024" s="5">
        <v>26</v>
      </c>
      <c r="E1024" s="5" t="s">
        <v>10</v>
      </c>
      <c r="F1024" s="5">
        <v>23</v>
      </c>
      <c r="G1024" s="5">
        <v>60</v>
      </c>
      <c r="H1024" s="5" t="s">
        <v>11</v>
      </c>
      <c r="I1024" s="5">
        <v>7</v>
      </c>
      <c r="J1024" s="5">
        <f>Table13[[#This Row],[ quantity_sold]]*Table13[[#This Row],[ sales_price]]</f>
        <v>2912</v>
      </c>
      <c r="K1024" s="5" t="str">
        <f>TEXT(Table13[[#This Row],[date]],"yyy")</f>
        <v>2022</v>
      </c>
      <c r="L1024" s="5" t="str">
        <f>TEXT(Table13[[#This Row],[date]],"mmm")</f>
        <v>Oct</v>
      </c>
    </row>
    <row r="1025" spans="1:12" x14ac:dyDescent="0.25">
      <c r="A1025" s="6">
        <v>44854</v>
      </c>
      <c r="B1025" s="5">
        <v>17</v>
      </c>
      <c r="C1025" s="5">
        <v>323</v>
      </c>
      <c r="D1025" s="5">
        <v>51</v>
      </c>
      <c r="E1025" s="5" t="s">
        <v>12</v>
      </c>
      <c r="F1025" s="5">
        <v>24</v>
      </c>
      <c r="G1025" s="5">
        <v>29</v>
      </c>
      <c r="H1025" s="5" t="s">
        <v>11</v>
      </c>
      <c r="I1025" s="5">
        <v>5</v>
      </c>
      <c r="J1025" s="5">
        <f>Table13[[#This Row],[ quantity_sold]]*Table13[[#This Row],[ sales_price]]</f>
        <v>16473</v>
      </c>
      <c r="K1025" s="5" t="str">
        <f>TEXT(Table13[[#This Row],[date]],"yyy")</f>
        <v>2022</v>
      </c>
      <c r="L1025" s="5" t="str">
        <f>TEXT(Table13[[#This Row],[date]],"mmm")</f>
        <v>Oct</v>
      </c>
    </row>
    <row r="1026" spans="1:12" x14ac:dyDescent="0.25">
      <c r="A1026" s="6">
        <v>44855</v>
      </c>
      <c r="B1026" s="5">
        <v>22</v>
      </c>
      <c r="C1026" s="5">
        <v>223</v>
      </c>
      <c r="D1026" s="5">
        <v>13</v>
      </c>
      <c r="E1026" s="5" t="s">
        <v>13</v>
      </c>
      <c r="F1026" s="5">
        <v>25</v>
      </c>
      <c r="G1026" s="5">
        <v>36</v>
      </c>
      <c r="H1026" s="5" t="s">
        <v>11</v>
      </c>
      <c r="I1026" s="5">
        <v>4</v>
      </c>
      <c r="J1026" s="5">
        <f>Table13[[#This Row],[ quantity_sold]]*Table13[[#This Row],[ sales_price]]</f>
        <v>2899</v>
      </c>
      <c r="K1026" s="5" t="str">
        <f>TEXT(Table13[[#This Row],[date]],"yyy")</f>
        <v>2022</v>
      </c>
      <c r="L1026" s="5" t="str">
        <f>TEXT(Table13[[#This Row],[date]],"mmm")</f>
        <v>Oct</v>
      </c>
    </row>
    <row r="1027" spans="1:12" x14ac:dyDescent="0.25">
      <c r="A1027" s="6">
        <v>44856</v>
      </c>
      <c r="B1027" s="5">
        <v>32</v>
      </c>
      <c r="C1027" s="5">
        <v>43</v>
      </c>
      <c r="D1027" s="5">
        <v>17</v>
      </c>
      <c r="E1027" s="5" t="s">
        <v>15</v>
      </c>
      <c r="F1027" s="5">
        <v>1</v>
      </c>
      <c r="G1027" s="5">
        <v>25</v>
      </c>
      <c r="H1027" s="5" t="s">
        <v>11</v>
      </c>
      <c r="I1027" s="5">
        <v>7</v>
      </c>
      <c r="J1027" s="5">
        <f>Table13[[#This Row],[ quantity_sold]]*Table13[[#This Row],[ sales_price]]</f>
        <v>731</v>
      </c>
      <c r="K1027" s="5" t="str">
        <f>TEXT(Table13[[#This Row],[date]],"yyy")</f>
        <v>2022</v>
      </c>
      <c r="L1027" s="5" t="str">
        <f>TEXT(Table13[[#This Row],[date]],"mmm")</f>
        <v>Oct</v>
      </c>
    </row>
    <row r="1028" spans="1:12" x14ac:dyDescent="0.25">
      <c r="A1028" s="6">
        <v>44857</v>
      </c>
      <c r="B1028" s="5">
        <v>11</v>
      </c>
      <c r="C1028" s="5">
        <v>643</v>
      </c>
      <c r="D1028" s="5">
        <v>44</v>
      </c>
      <c r="E1028" s="5" t="s">
        <v>16</v>
      </c>
      <c r="F1028" s="5">
        <v>2</v>
      </c>
      <c r="G1028" s="5">
        <v>33</v>
      </c>
      <c r="H1028" s="5" t="s">
        <v>11</v>
      </c>
      <c r="I1028" s="5">
        <v>7</v>
      </c>
      <c r="J1028" s="5">
        <f>Table13[[#This Row],[ quantity_sold]]*Table13[[#This Row],[ sales_price]]</f>
        <v>28292</v>
      </c>
      <c r="K1028" s="5" t="str">
        <f>TEXT(Table13[[#This Row],[date]],"yyy")</f>
        <v>2022</v>
      </c>
      <c r="L1028" s="5" t="str">
        <f>TEXT(Table13[[#This Row],[date]],"mmm")</f>
        <v>Oct</v>
      </c>
    </row>
    <row r="1029" spans="1:12" x14ac:dyDescent="0.25">
      <c r="A1029" s="6">
        <v>44858</v>
      </c>
      <c r="B1029" s="5">
        <v>33</v>
      </c>
      <c r="C1029" s="5">
        <v>33</v>
      </c>
      <c r="D1029" s="5">
        <v>7</v>
      </c>
      <c r="E1029" s="5" t="s">
        <v>15</v>
      </c>
      <c r="F1029" s="5">
        <v>3</v>
      </c>
      <c r="G1029" s="5">
        <v>52</v>
      </c>
      <c r="H1029" s="5" t="s">
        <v>14</v>
      </c>
      <c r="I1029" s="5">
        <v>8</v>
      </c>
      <c r="J1029" s="5">
        <f>Table13[[#This Row],[ quantity_sold]]*Table13[[#This Row],[ sales_price]]</f>
        <v>231</v>
      </c>
      <c r="K1029" s="5" t="str">
        <f>TEXT(Table13[[#This Row],[date]],"yyy")</f>
        <v>2022</v>
      </c>
      <c r="L1029" s="5" t="str">
        <f>TEXT(Table13[[#This Row],[date]],"mmm")</f>
        <v>Oct</v>
      </c>
    </row>
    <row r="1030" spans="1:12" x14ac:dyDescent="0.25">
      <c r="A1030" s="6">
        <v>44859</v>
      </c>
      <c r="B1030" s="5">
        <v>26</v>
      </c>
      <c r="C1030" s="5">
        <v>26</v>
      </c>
      <c r="D1030" s="5">
        <v>55</v>
      </c>
      <c r="E1030" s="5" t="s">
        <v>15</v>
      </c>
      <c r="F1030" s="5">
        <v>4</v>
      </c>
      <c r="G1030" s="5">
        <v>29</v>
      </c>
      <c r="H1030" s="5" t="s">
        <v>11</v>
      </c>
      <c r="I1030" s="5">
        <v>4</v>
      </c>
      <c r="J1030" s="5">
        <f>Table13[[#This Row],[ quantity_sold]]*Table13[[#This Row],[ sales_price]]</f>
        <v>1430</v>
      </c>
      <c r="K1030" s="5" t="str">
        <f>TEXT(Table13[[#This Row],[date]],"yyy")</f>
        <v>2022</v>
      </c>
      <c r="L1030" s="5" t="str">
        <f>TEXT(Table13[[#This Row],[date]],"mmm")</f>
        <v>Oct</v>
      </c>
    </row>
    <row r="1031" spans="1:12" x14ac:dyDescent="0.25">
      <c r="A1031" s="6">
        <v>44860</v>
      </c>
      <c r="B1031" s="5">
        <v>51</v>
      </c>
      <c r="C1031" s="5">
        <v>51</v>
      </c>
      <c r="D1031" s="5">
        <v>74</v>
      </c>
      <c r="E1031" s="5" t="s">
        <v>15</v>
      </c>
      <c r="F1031" s="5">
        <v>5</v>
      </c>
      <c r="G1031" s="5">
        <v>36</v>
      </c>
      <c r="H1031" s="5" t="s">
        <v>11</v>
      </c>
      <c r="I1031" s="5">
        <v>9</v>
      </c>
      <c r="J1031" s="5">
        <f>Table13[[#This Row],[ quantity_sold]]*Table13[[#This Row],[ sales_price]]</f>
        <v>3774</v>
      </c>
      <c r="K1031" s="5" t="str">
        <f>TEXT(Table13[[#This Row],[date]],"yyy")</f>
        <v>2022</v>
      </c>
      <c r="L1031" s="5" t="str">
        <f>TEXT(Table13[[#This Row],[date]],"mmm")</f>
        <v>Oct</v>
      </c>
    </row>
    <row r="1032" spans="1:12" x14ac:dyDescent="0.25">
      <c r="A1032" s="6">
        <v>44861</v>
      </c>
      <c r="B1032" s="5">
        <v>13</v>
      </c>
      <c r="C1032" s="5">
        <v>22</v>
      </c>
      <c r="D1032" s="5">
        <v>39</v>
      </c>
      <c r="E1032" s="5" t="s">
        <v>15</v>
      </c>
      <c r="F1032" s="5">
        <v>6</v>
      </c>
      <c r="G1032" s="5">
        <v>37</v>
      </c>
      <c r="H1032" s="5" t="s">
        <v>11</v>
      </c>
      <c r="I1032" s="5">
        <v>1</v>
      </c>
      <c r="J1032" s="5">
        <f>Table13[[#This Row],[ quantity_sold]]*Table13[[#This Row],[ sales_price]]</f>
        <v>858</v>
      </c>
      <c r="K1032" s="5" t="str">
        <f>TEXT(Table13[[#This Row],[date]],"yyy")</f>
        <v>2022</v>
      </c>
      <c r="L1032" s="5" t="str">
        <f>TEXT(Table13[[#This Row],[date]],"mmm")</f>
        <v>Oct</v>
      </c>
    </row>
    <row r="1033" spans="1:12" x14ac:dyDescent="0.25">
      <c r="A1033" s="6">
        <v>44862</v>
      </c>
      <c r="B1033" s="5">
        <v>17</v>
      </c>
      <c r="C1033" s="5">
        <v>44</v>
      </c>
      <c r="D1033" s="5">
        <v>112</v>
      </c>
      <c r="E1033" s="5" t="s">
        <v>10</v>
      </c>
      <c r="F1033" s="5">
        <v>7</v>
      </c>
      <c r="G1033" s="5">
        <v>42</v>
      </c>
      <c r="H1033" s="5" t="s">
        <v>14</v>
      </c>
      <c r="I1033" s="5">
        <v>1</v>
      </c>
      <c r="J1033" s="5">
        <f>Table13[[#This Row],[ quantity_sold]]*Table13[[#This Row],[ sales_price]]</f>
        <v>4928</v>
      </c>
      <c r="K1033" s="5" t="str">
        <f>TEXT(Table13[[#This Row],[date]],"yyy")</f>
        <v>2022</v>
      </c>
      <c r="L1033" s="5" t="str">
        <f>TEXT(Table13[[#This Row],[date]],"mmm")</f>
        <v>Oct</v>
      </c>
    </row>
    <row r="1034" spans="1:12" x14ac:dyDescent="0.25">
      <c r="A1034" s="6">
        <v>44863</v>
      </c>
      <c r="B1034" s="5">
        <v>22</v>
      </c>
      <c r="C1034" s="5">
        <v>7</v>
      </c>
      <c r="D1034" s="5">
        <v>323</v>
      </c>
      <c r="E1034" s="5" t="s">
        <v>15</v>
      </c>
      <c r="F1034" s="5">
        <v>8</v>
      </c>
      <c r="G1034" s="5">
        <v>23</v>
      </c>
      <c r="H1034" s="5" t="s">
        <v>14</v>
      </c>
      <c r="I1034" s="5">
        <v>2</v>
      </c>
      <c r="J1034" s="5">
        <f>Table13[[#This Row],[ quantity_sold]]*Table13[[#This Row],[ sales_price]]</f>
        <v>2261</v>
      </c>
      <c r="K1034" s="5" t="str">
        <f>TEXT(Table13[[#This Row],[date]],"yyy")</f>
        <v>2022</v>
      </c>
      <c r="L1034" s="5" t="str">
        <f>TEXT(Table13[[#This Row],[date]],"mmm")</f>
        <v>Oct</v>
      </c>
    </row>
    <row r="1035" spans="1:12" x14ac:dyDescent="0.25">
      <c r="A1035" s="6">
        <v>44864</v>
      </c>
      <c r="B1035" s="5">
        <v>32</v>
      </c>
      <c r="C1035" s="5">
        <v>55</v>
      </c>
      <c r="D1035" s="5">
        <v>223</v>
      </c>
      <c r="E1035" s="5" t="s">
        <v>10</v>
      </c>
      <c r="F1035" s="5">
        <v>9</v>
      </c>
      <c r="G1035" s="5">
        <v>23</v>
      </c>
      <c r="H1035" s="5" t="s">
        <v>11</v>
      </c>
      <c r="I1035" s="5">
        <v>2</v>
      </c>
      <c r="J1035" s="5">
        <f>Table13[[#This Row],[ quantity_sold]]*Table13[[#This Row],[ sales_price]]</f>
        <v>12265</v>
      </c>
      <c r="K1035" s="5" t="str">
        <f>TEXT(Table13[[#This Row],[date]],"yyy")</f>
        <v>2022</v>
      </c>
      <c r="L1035" s="5" t="str">
        <f>TEXT(Table13[[#This Row],[date]],"mmm")</f>
        <v>Oct</v>
      </c>
    </row>
    <row r="1036" spans="1:12" x14ac:dyDescent="0.25">
      <c r="A1036" s="6">
        <v>44865</v>
      </c>
      <c r="B1036" s="5">
        <v>11</v>
      </c>
      <c r="C1036" s="5">
        <v>74</v>
      </c>
      <c r="D1036" s="5">
        <v>43</v>
      </c>
      <c r="E1036" s="5" t="s">
        <v>15</v>
      </c>
      <c r="F1036" s="5">
        <v>10</v>
      </c>
      <c r="G1036" s="5">
        <v>65</v>
      </c>
      <c r="H1036" s="5" t="s">
        <v>14</v>
      </c>
      <c r="I1036" s="5">
        <v>1</v>
      </c>
      <c r="J1036" s="5">
        <f>Table13[[#This Row],[ quantity_sold]]*Table13[[#This Row],[ sales_price]]</f>
        <v>3182</v>
      </c>
      <c r="K1036" s="5" t="str">
        <f>TEXT(Table13[[#This Row],[date]],"yyy")</f>
        <v>2022</v>
      </c>
      <c r="L1036" s="5" t="str">
        <f>TEXT(Table13[[#This Row],[date]],"mmm")</f>
        <v>Oct</v>
      </c>
    </row>
    <row r="1037" spans="1:12" x14ac:dyDescent="0.25">
      <c r="A1037" s="6">
        <v>44866</v>
      </c>
      <c r="B1037" s="5">
        <v>33</v>
      </c>
      <c r="C1037" s="5">
        <v>39</v>
      </c>
      <c r="D1037" s="5">
        <v>44</v>
      </c>
      <c r="E1037" s="5" t="s">
        <v>10</v>
      </c>
      <c r="F1037" s="5">
        <v>11</v>
      </c>
      <c r="G1037" s="5">
        <v>55</v>
      </c>
      <c r="H1037" s="5" t="s">
        <v>11</v>
      </c>
      <c r="I1037" s="5">
        <v>5</v>
      </c>
      <c r="J1037" s="5">
        <f>Table13[[#This Row],[ quantity_sold]]*Table13[[#This Row],[ sales_price]]</f>
        <v>1716</v>
      </c>
      <c r="K1037" s="5" t="str">
        <f>TEXT(Table13[[#This Row],[date]],"yyy")</f>
        <v>2022</v>
      </c>
      <c r="L1037" s="5" t="str">
        <f>TEXT(Table13[[#This Row],[date]],"mmm")</f>
        <v>Nov</v>
      </c>
    </row>
    <row r="1038" spans="1:12" x14ac:dyDescent="0.25">
      <c r="A1038" s="6">
        <v>44867</v>
      </c>
      <c r="B1038" s="5">
        <v>26</v>
      </c>
      <c r="C1038" s="5">
        <v>112</v>
      </c>
      <c r="D1038" s="5">
        <v>7</v>
      </c>
      <c r="E1038" s="5" t="s">
        <v>10</v>
      </c>
      <c r="F1038" s="5">
        <v>12</v>
      </c>
      <c r="G1038" s="5">
        <v>60</v>
      </c>
      <c r="H1038" s="5" t="s">
        <v>11</v>
      </c>
      <c r="I1038" s="5">
        <v>6</v>
      </c>
      <c r="J1038" s="5">
        <f>Table13[[#This Row],[ quantity_sold]]*Table13[[#This Row],[ sales_price]]</f>
        <v>784</v>
      </c>
      <c r="K1038" s="5" t="str">
        <f>TEXT(Table13[[#This Row],[date]],"yyy")</f>
        <v>2022</v>
      </c>
      <c r="L1038" s="5" t="str">
        <f>TEXT(Table13[[#This Row],[date]],"mmm")</f>
        <v>Nov</v>
      </c>
    </row>
    <row r="1039" spans="1:12" x14ac:dyDescent="0.25">
      <c r="A1039" s="6">
        <v>44868</v>
      </c>
      <c r="B1039" s="5">
        <v>51</v>
      </c>
      <c r="C1039" s="5">
        <v>323</v>
      </c>
      <c r="D1039" s="5">
        <v>55</v>
      </c>
      <c r="E1039" s="5" t="s">
        <v>12</v>
      </c>
      <c r="F1039" s="5">
        <v>13</v>
      </c>
      <c r="G1039" s="5">
        <v>49</v>
      </c>
      <c r="H1039" s="5" t="s">
        <v>14</v>
      </c>
      <c r="I1039" s="5">
        <v>8</v>
      </c>
      <c r="J1039" s="5">
        <f>Table13[[#This Row],[ quantity_sold]]*Table13[[#This Row],[ sales_price]]</f>
        <v>17765</v>
      </c>
      <c r="K1039" s="5" t="str">
        <f>TEXT(Table13[[#This Row],[date]],"yyy")</f>
        <v>2022</v>
      </c>
      <c r="L1039" s="5" t="str">
        <f>TEXT(Table13[[#This Row],[date]],"mmm")</f>
        <v>Nov</v>
      </c>
    </row>
    <row r="1040" spans="1:12" x14ac:dyDescent="0.25">
      <c r="A1040" s="6">
        <v>44869</v>
      </c>
      <c r="B1040" s="5">
        <v>13</v>
      </c>
      <c r="C1040" s="5">
        <v>223</v>
      </c>
      <c r="D1040" s="5">
        <v>74</v>
      </c>
      <c r="E1040" s="5" t="s">
        <v>13</v>
      </c>
      <c r="F1040" s="5">
        <v>14</v>
      </c>
      <c r="G1040" s="5">
        <v>29</v>
      </c>
      <c r="H1040" s="5" t="s">
        <v>11</v>
      </c>
      <c r="I1040" s="5">
        <v>5</v>
      </c>
      <c r="J1040" s="5">
        <f>Table13[[#This Row],[ quantity_sold]]*Table13[[#This Row],[ sales_price]]</f>
        <v>16502</v>
      </c>
      <c r="K1040" s="5" t="str">
        <f>TEXT(Table13[[#This Row],[date]],"yyy")</f>
        <v>2022</v>
      </c>
      <c r="L1040" s="5" t="str">
        <f>TEXT(Table13[[#This Row],[date]],"mmm")</f>
        <v>Nov</v>
      </c>
    </row>
    <row r="1041" spans="1:12" x14ac:dyDescent="0.25">
      <c r="A1041" s="6">
        <v>44870</v>
      </c>
      <c r="B1041" s="5">
        <v>17</v>
      </c>
      <c r="C1041" s="5">
        <v>43</v>
      </c>
      <c r="D1041" s="5">
        <v>39</v>
      </c>
      <c r="E1041" s="5" t="s">
        <v>15</v>
      </c>
      <c r="F1041" s="5">
        <v>15</v>
      </c>
      <c r="G1041" s="5">
        <v>36</v>
      </c>
      <c r="H1041" s="5" t="s">
        <v>11</v>
      </c>
      <c r="I1041" s="5">
        <v>4</v>
      </c>
      <c r="J1041" s="5">
        <f>Table13[[#This Row],[ quantity_sold]]*Table13[[#This Row],[ sales_price]]</f>
        <v>1677</v>
      </c>
      <c r="K1041" s="5" t="str">
        <f>TEXT(Table13[[#This Row],[date]],"yyy")</f>
        <v>2022</v>
      </c>
      <c r="L1041" s="5" t="str">
        <f>TEXT(Table13[[#This Row],[date]],"mmm")</f>
        <v>Nov</v>
      </c>
    </row>
    <row r="1042" spans="1:12" x14ac:dyDescent="0.25">
      <c r="A1042" s="6">
        <v>44871</v>
      </c>
      <c r="B1042" s="5">
        <v>22</v>
      </c>
      <c r="C1042" s="5">
        <v>643</v>
      </c>
      <c r="D1042" s="5">
        <v>26</v>
      </c>
      <c r="E1042" s="5" t="s">
        <v>16</v>
      </c>
      <c r="F1042" s="5">
        <v>16</v>
      </c>
      <c r="G1042" s="5">
        <v>37</v>
      </c>
      <c r="H1042" s="5" t="s">
        <v>11</v>
      </c>
      <c r="I1042" s="5">
        <v>3</v>
      </c>
      <c r="J1042" s="5">
        <f>Table13[[#This Row],[ quantity_sold]]*Table13[[#This Row],[ sales_price]]</f>
        <v>16718</v>
      </c>
      <c r="K1042" s="5" t="str">
        <f>TEXT(Table13[[#This Row],[date]],"yyy")</f>
        <v>2022</v>
      </c>
      <c r="L1042" s="5" t="str">
        <f>TEXT(Table13[[#This Row],[date]],"mmm")</f>
        <v>Nov</v>
      </c>
    </row>
    <row r="1043" spans="1:12" x14ac:dyDescent="0.25">
      <c r="A1043" s="6">
        <v>44872</v>
      </c>
      <c r="B1043" s="5">
        <v>32</v>
      </c>
      <c r="C1043" s="5">
        <v>33</v>
      </c>
      <c r="D1043" s="5">
        <v>51</v>
      </c>
      <c r="E1043" s="5" t="s">
        <v>16</v>
      </c>
      <c r="F1043" s="5">
        <v>17</v>
      </c>
      <c r="G1043" s="5">
        <v>25</v>
      </c>
      <c r="H1043" s="5" t="s">
        <v>11</v>
      </c>
      <c r="I1043" s="5">
        <v>3</v>
      </c>
      <c r="J1043" s="5">
        <f>Table13[[#This Row],[ quantity_sold]]*Table13[[#This Row],[ sales_price]]</f>
        <v>1683</v>
      </c>
      <c r="K1043" s="5" t="str">
        <f>TEXT(Table13[[#This Row],[date]],"yyy")</f>
        <v>2022</v>
      </c>
      <c r="L1043" s="5" t="str">
        <f>TEXT(Table13[[#This Row],[date]],"mmm")</f>
        <v>Nov</v>
      </c>
    </row>
    <row r="1044" spans="1:12" x14ac:dyDescent="0.25">
      <c r="A1044" s="6">
        <v>44873</v>
      </c>
      <c r="B1044" s="5">
        <v>11</v>
      </c>
      <c r="C1044" s="5">
        <v>26</v>
      </c>
      <c r="D1044" s="5">
        <v>13</v>
      </c>
      <c r="E1044" s="5" t="s">
        <v>16</v>
      </c>
      <c r="F1044" s="5">
        <v>18</v>
      </c>
      <c r="G1044" s="5">
        <v>33</v>
      </c>
      <c r="H1044" s="5" t="s">
        <v>11</v>
      </c>
      <c r="I1044" s="5">
        <v>2</v>
      </c>
      <c r="J1044" s="5">
        <f>Table13[[#This Row],[ quantity_sold]]*Table13[[#This Row],[ sales_price]]</f>
        <v>338</v>
      </c>
      <c r="K1044" s="5" t="str">
        <f>TEXT(Table13[[#This Row],[date]],"yyy")</f>
        <v>2022</v>
      </c>
      <c r="L1044" s="5" t="str">
        <f>TEXT(Table13[[#This Row],[date]],"mmm")</f>
        <v>Nov</v>
      </c>
    </row>
    <row r="1045" spans="1:12" x14ac:dyDescent="0.25">
      <c r="A1045" s="6">
        <v>44874</v>
      </c>
      <c r="B1045" s="5">
        <v>33</v>
      </c>
      <c r="C1045" s="5">
        <v>51</v>
      </c>
      <c r="D1045" s="5">
        <v>17</v>
      </c>
      <c r="E1045" s="5" t="s">
        <v>16</v>
      </c>
      <c r="F1045" s="5">
        <v>19</v>
      </c>
      <c r="G1045" s="5">
        <v>52</v>
      </c>
      <c r="H1045" s="5" t="s">
        <v>14</v>
      </c>
      <c r="I1045" s="5">
        <v>8</v>
      </c>
      <c r="J1045" s="5">
        <f>Table13[[#This Row],[ quantity_sold]]*Table13[[#This Row],[ sales_price]]</f>
        <v>867</v>
      </c>
      <c r="K1045" s="5" t="str">
        <f>TEXT(Table13[[#This Row],[date]],"yyy")</f>
        <v>2022</v>
      </c>
      <c r="L1045" s="5" t="str">
        <f>TEXT(Table13[[#This Row],[date]],"mmm")</f>
        <v>Nov</v>
      </c>
    </row>
    <row r="1046" spans="1:12" x14ac:dyDescent="0.25">
      <c r="A1046" s="6">
        <v>44875</v>
      </c>
      <c r="B1046" s="5">
        <v>26</v>
      </c>
      <c r="C1046" s="5">
        <v>22</v>
      </c>
      <c r="D1046" s="5">
        <v>44</v>
      </c>
      <c r="E1046" s="5" t="s">
        <v>15</v>
      </c>
      <c r="F1046" s="5">
        <v>20</v>
      </c>
      <c r="G1046" s="5">
        <v>23</v>
      </c>
      <c r="H1046" s="5" t="s">
        <v>14</v>
      </c>
      <c r="I1046" s="5">
        <v>7</v>
      </c>
      <c r="J1046" s="5">
        <f>Table13[[#This Row],[ quantity_sold]]*Table13[[#This Row],[ sales_price]]</f>
        <v>968</v>
      </c>
      <c r="K1046" s="5" t="str">
        <f>TEXT(Table13[[#This Row],[date]],"yyy")</f>
        <v>2022</v>
      </c>
      <c r="L1046" s="5" t="str">
        <f>TEXT(Table13[[#This Row],[date]],"mmm")</f>
        <v>Nov</v>
      </c>
    </row>
    <row r="1047" spans="1:12" x14ac:dyDescent="0.25">
      <c r="A1047" s="6">
        <v>44876</v>
      </c>
      <c r="B1047" s="5">
        <v>51</v>
      </c>
      <c r="C1047" s="5">
        <v>44</v>
      </c>
      <c r="D1047" s="5">
        <v>7</v>
      </c>
      <c r="E1047" s="5" t="s">
        <v>12</v>
      </c>
      <c r="F1047" s="5">
        <v>21</v>
      </c>
      <c r="G1047" s="5">
        <v>65</v>
      </c>
      <c r="H1047" s="5" t="s">
        <v>14</v>
      </c>
      <c r="I1047" s="5">
        <v>5</v>
      </c>
      <c r="J1047" s="5">
        <f>Table13[[#This Row],[ quantity_sold]]*Table13[[#This Row],[ sales_price]]</f>
        <v>308</v>
      </c>
      <c r="K1047" s="5" t="str">
        <f>TEXT(Table13[[#This Row],[date]],"yyy")</f>
        <v>2022</v>
      </c>
      <c r="L1047" s="5" t="str">
        <f>TEXT(Table13[[#This Row],[date]],"mmm")</f>
        <v>Nov</v>
      </c>
    </row>
    <row r="1048" spans="1:12" x14ac:dyDescent="0.25">
      <c r="A1048" s="6">
        <v>44877</v>
      </c>
      <c r="B1048" s="5">
        <v>13</v>
      </c>
      <c r="C1048" s="5">
        <v>7</v>
      </c>
      <c r="D1048" s="5">
        <v>55</v>
      </c>
      <c r="E1048" s="5" t="s">
        <v>12</v>
      </c>
      <c r="F1048" s="5">
        <v>22</v>
      </c>
      <c r="G1048" s="5">
        <v>55</v>
      </c>
      <c r="H1048" s="5" t="s">
        <v>14</v>
      </c>
      <c r="I1048" s="5">
        <v>4</v>
      </c>
      <c r="J1048" s="5">
        <f>Table13[[#This Row],[ quantity_sold]]*Table13[[#This Row],[ sales_price]]</f>
        <v>385</v>
      </c>
      <c r="K1048" s="5" t="str">
        <f>TEXT(Table13[[#This Row],[date]],"yyy")</f>
        <v>2022</v>
      </c>
      <c r="L1048" s="5" t="str">
        <f>TEXT(Table13[[#This Row],[date]],"mmm")</f>
        <v>Nov</v>
      </c>
    </row>
    <row r="1049" spans="1:12" x14ac:dyDescent="0.25">
      <c r="A1049" s="6">
        <v>44878</v>
      </c>
      <c r="B1049" s="5">
        <v>17</v>
      </c>
      <c r="C1049" s="5">
        <v>55</v>
      </c>
      <c r="D1049" s="5">
        <v>74</v>
      </c>
      <c r="E1049" s="5" t="s">
        <v>15</v>
      </c>
      <c r="F1049" s="5">
        <v>23</v>
      </c>
      <c r="G1049" s="5">
        <v>60</v>
      </c>
      <c r="H1049" s="5" t="s">
        <v>11</v>
      </c>
      <c r="I1049" s="5">
        <v>7</v>
      </c>
      <c r="J1049" s="5">
        <f>Table13[[#This Row],[ quantity_sold]]*Table13[[#This Row],[ sales_price]]</f>
        <v>4070</v>
      </c>
      <c r="K1049" s="5" t="str">
        <f>TEXT(Table13[[#This Row],[date]],"yyy")</f>
        <v>2022</v>
      </c>
      <c r="L1049" s="5" t="str">
        <f>TEXT(Table13[[#This Row],[date]],"mmm")</f>
        <v>Nov</v>
      </c>
    </row>
    <row r="1050" spans="1:12" x14ac:dyDescent="0.25">
      <c r="A1050" s="6">
        <v>44879</v>
      </c>
      <c r="B1050" s="5">
        <v>22</v>
      </c>
      <c r="C1050" s="5">
        <v>74</v>
      </c>
      <c r="D1050" s="5">
        <v>39</v>
      </c>
      <c r="E1050" s="5" t="s">
        <v>15</v>
      </c>
      <c r="F1050" s="5">
        <v>24</v>
      </c>
      <c r="G1050" s="5">
        <v>29</v>
      </c>
      <c r="H1050" s="5" t="s">
        <v>11</v>
      </c>
      <c r="I1050" s="5">
        <v>7</v>
      </c>
      <c r="J1050" s="5">
        <f>Table13[[#This Row],[ quantity_sold]]*Table13[[#This Row],[ sales_price]]</f>
        <v>2886</v>
      </c>
      <c r="K1050" s="5" t="str">
        <f>TEXT(Table13[[#This Row],[date]],"yyy")</f>
        <v>2022</v>
      </c>
      <c r="L1050" s="5" t="str">
        <f>TEXT(Table13[[#This Row],[date]],"mmm")</f>
        <v>Nov</v>
      </c>
    </row>
    <row r="1051" spans="1:12" x14ac:dyDescent="0.25">
      <c r="A1051" s="6">
        <v>44880</v>
      </c>
      <c r="B1051" s="5">
        <v>32</v>
      </c>
      <c r="C1051" s="5">
        <v>39</v>
      </c>
      <c r="D1051" s="5">
        <v>112</v>
      </c>
      <c r="E1051" s="5" t="s">
        <v>12</v>
      </c>
      <c r="F1051" s="5">
        <v>25</v>
      </c>
      <c r="G1051" s="5">
        <v>36</v>
      </c>
      <c r="H1051" s="5" t="s">
        <v>11</v>
      </c>
      <c r="I1051" s="5">
        <v>8</v>
      </c>
      <c r="J1051" s="5">
        <f>Table13[[#This Row],[ quantity_sold]]*Table13[[#This Row],[ sales_price]]</f>
        <v>4368</v>
      </c>
      <c r="K1051" s="5" t="str">
        <f>TEXT(Table13[[#This Row],[date]],"yyy")</f>
        <v>2022</v>
      </c>
      <c r="L1051" s="5" t="str">
        <f>TEXT(Table13[[#This Row],[date]],"mmm")</f>
        <v>Nov</v>
      </c>
    </row>
    <row r="1052" spans="1:12" x14ac:dyDescent="0.25">
      <c r="A1052" s="6">
        <v>44881</v>
      </c>
      <c r="B1052" s="5">
        <v>11</v>
      </c>
      <c r="C1052" s="5">
        <v>112</v>
      </c>
      <c r="D1052" s="5">
        <v>323</v>
      </c>
      <c r="E1052" s="5" t="s">
        <v>10</v>
      </c>
      <c r="F1052" s="5">
        <v>1</v>
      </c>
      <c r="G1052" s="5">
        <v>25</v>
      </c>
      <c r="H1052" s="5" t="s">
        <v>11</v>
      </c>
      <c r="I1052" s="5">
        <v>4</v>
      </c>
      <c r="J1052" s="5">
        <f>Table13[[#This Row],[ quantity_sold]]*Table13[[#This Row],[ sales_price]]</f>
        <v>36176</v>
      </c>
      <c r="K1052" s="5" t="str">
        <f>TEXT(Table13[[#This Row],[date]],"yyy")</f>
        <v>2022</v>
      </c>
      <c r="L1052" s="5" t="str">
        <f>TEXT(Table13[[#This Row],[date]],"mmm")</f>
        <v>Nov</v>
      </c>
    </row>
    <row r="1053" spans="1:12" x14ac:dyDescent="0.25">
      <c r="A1053" s="6">
        <v>44882</v>
      </c>
      <c r="B1053" s="5">
        <v>33</v>
      </c>
      <c r="C1053" s="5">
        <v>323</v>
      </c>
      <c r="D1053" s="5">
        <v>223</v>
      </c>
      <c r="E1053" s="5" t="s">
        <v>12</v>
      </c>
      <c r="F1053" s="5">
        <v>2</v>
      </c>
      <c r="G1053" s="5">
        <v>33</v>
      </c>
      <c r="H1053" s="5" t="s">
        <v>11</v>
      </c>
      <c r="I1053" s="5">
        <v>9</v>
      </c>
      <c r="J1053" s="5">
        <f>Table13[[#This Row],[ quantity_sold]]*Table13[[#This Row],[ sales_price]]</f>
        <v>72029</v>
      </c>
      <c r="K1053" s="5" t="str">
        <f>TEXT(Table13[[#This Row],[date]],"yyy")</f>
        <v>2022</v>
      </c>
      <c r="L1053" s="5" t="str">
        <f>TEXT(Table13[[#This Row],[date]],"mmm")</f>
        <v>Nov</v>
      </c>
    </row>
    <row r="1054" spans="1:12" x14ac:dyDescent="0.25">
      <c r="A1054" s="6">
        <v>44883</v>
      </c>
      <c r="B1054" s="5">
        <v>26</v>
      </c>
      <c r="C1054" s="5">
        <v>223</v>
      </c>
      <c r="D1054" s="5">
        <v>43</v>
      </c>
      <c r="E1054" s="5" t="s">
        <v>13</v>
      </c>
      <c r="F1054" s="5">
        <v>3</v>
      </c>
      <c r="G1054" s="5">
        <v>52</v>
      </c>
      <c r="H1054" s="5" t="s">
        <v>14</v>
      </c>
      <c r="I1054" s="5">
        <v>1</v>
      </c>
      <c r="J1054" s="5">
        <f>Table13[[#This Row],[ quantity_sold]]*Table13[[#This Row],[ sales_price]]</f>
        <v>9589</v>
      </c>
      <c r="K1054" s="5" t="str">
        <f>TEXT(Table13[[#This Row],[date]],"yyy")</f>
        <v>2022</v>
      </c>
      <c r="L1054" s="5" t="str">
        <f>TEXT(Table13[[#This Row],[date]],"mmm")</f>
        <v>Nov</v>
      </c>
    </row>
    <row r="1055" spans="1:12" x14ac:dyDescent="0.25">
      <c r="A1055" s="6">
        <v>44884</v>
      </c>
      <c r="B1055" s="5">
        <v>51</v>
      </c>
      <c r="C1055" s="5">
        <v>43</v>
      </c>
      <c r="D1055" s="5">
        <v>44</v>
      </c>
      <c r="E1055" s="5" t="s">
        <v>15</v>
      </c>
      <c r="F1055" s="5">
        <v>4</v>
      </c>
      <c r="G1055" s="5">
        <v>29</v>
      </c>
      <c r="H1055" s="5" t="s">
        <v>11</v>
      </c>
      <c r="I1055" s="5">
        <v>1</v>
      </c>
      <c r="J1055" s="5">
        <f>Table13[[#This Row],[ quantity_sold]]*Table13[[#This Row],[ sales_price]]</f>
        <v>1892</v>
      </c>
      <c r="K1055" s="5" t="str">
        <f>TEXT(Table13[[#This Row],[date]],"yyy")</f>
        <v>2022</v>
      </c>
      <c r="L1055" s="5" t="str">
        <f>TEXT(Table13[[#This Row],[date]],"mmm")</f>
        <v>Nov</v>
      </c>
    </row>
    <row r="1056" spans="1:12" x14ac:dyDescent="0.25">
      <c r="A1056" s="6">
        <v>44885</v>
      </c>
      <c r="B1056" s="5">
        <v>13</v>
      </c>
      <c r="C1056" s="5">
        <v>643</v>
      </c>
      <c r="D1056" s="5">
        <v>7</v>
      </c>
      <c r="E1056" s="5" t="s">
        <v>16</v>
      </c>
      <c r="F1056" s="5">
        <v>5</v>
      </c>
      <c r="G1056" s="5">
        <v>36</v>
      </c>
      <c r="H1056" s="5" t="s">
        <v>11</v>
      </c>
      <c r="I1056" s="5">
        <v>2</v>
      </c>
      <c r="J1056" s="5">
        <f>Table13[[#This Row],[ quantity_sold]]*Table13[[#This Row],[ sales_price]]</f>
        <v>4501</v>
      </c>
      <c r="K1056" s="5" t="str">
        <f>TEXT(Table13[[#This Row],[date]],"yyy")</f>
        <v>2022</v>
      </c>
      <c r="L1056" s="5" t="str">
        <f>TEXT(Table13[[#This Row],[date]],"mmm")</f>
        <v>Nov</v>
      </c>
    </row>
    <row r="1057" spans="1:12" x14ac:dyDescent="0.25">
      <c r="A1057" s="6">
        <v>44886</v>
      </c>
      <c r="B1057" s="5">
        <v>17</v>
      </c>
      <c r="C1057" s="5">
        <v>33</v>
      </c>
      <c r="D1057" s="5">
        <v>55</v>
      </c>
      <c r="E1057" s="5" t="s">
        <v>15</v>
      </c>
      <c r="F1057" s="5">
        <v>6</v>
      </c>
      <c r="G1057" s="5">
        <v>37</v>
      </c>
      <c r="H1057" s="5" t="s">
        <v>11</v>
      </c>
      <c r="I1057" s="5">
        <v>2</v>
      </c>
      <c r="J1057" s="5">
        <f>Table13[[#This Row],[ quantity_sold]]*Table13[[#This Row],[ sales_price]]</f>
        <v>1815</v>
      </c>
      <c r="K1057" s="5" t="str">
        <f>TEXT(Table13[[#This Row],[date]],"yyy")</f>
        <v>2022</v>
      </c>
      <c r="L1057" s="5" t="str">
        <f>TEXT(Table13[[#This Row],[date]],"mmm")</f>
        <v>Nov</v>
      </c>
    </row>
    <row r="1058" spans="1:12" x14ac:dyDescent="0.25">
      <c r="A1058" s="6">
        <v>44887</v>
      </c>
      <c r="B1058" s="5">
        <v>22</v>
      </c>
      <c r="C1058" s="5">
        <v>26</v>
      </c>
      <c r="D1058" s="5">
        <v>74</v>
      </c>
      <c r="E1058" s="5" t="s">
        <v>15</v>
      </c>
      <c r="F1058" s="5">
        <v>7</v>
      </c>
      <c r="G1058" s="5">
        <v>42</v>
      </c>
      <c r="H1058" s="5" t="s">
        <v>14</v>
      </c>
      <c r="I1058" s="5">
        <v>1</v>
      </c>
      <c r="J1058" s="5">
        <f>Table13[[#This Row],[ quantity_sold]]*Table13[[#This Row],[ sales_price]]</f>
        <v>1924</v>
      </c>
      <c r="K1058" s="5" t="str">
        <f>TEXT(Table13[[#This Row],[date]],"yyy")</f>
        <v>2022</v>
      </c>
      <c r="L1058" s="5" t="str">
        <f>TEXT(Table13[[#This Row],[date]],"mmm")</f>
        <v>Nov</v>
      </c>
    </row>
    <row r="1059" spans="1:12" x14ac:dyDescent="0.25">
      <c r="A1059" s="6">
        <v>44888</v>
      </c>
      <c r="B1059" s="5">
        <v>32</v>
      </c>
      <c r="C1059" s="5">
        <v>51</v>
      </c>
      <c r="D1059" s="5">
        <v>39</v>
      </c>
      <c r="E1059" s="5" t="s">
        <v>15</v>
      </c>
      <c r="F1059" s="5">
        <v>8</v>
      </c>
      <c r="G1059" s="5">
        <v>23</v>
      </c>
      <c r="H1059" s="5" t="s">
        <v>14</v>
      </c>
      <c r="I1059" s="5">
        <v>5</v>
      </c>
      <c r="J1059" s="5">
        <f>Table13[[#This Row],[ quantity_sold]]*Table13[[#This Row],[ sales_price]]</f>
        <v>1989</v>
      </c>
      <c r="K1059" s="5" t="str">
        <f>TEXT(Table13[[#This Row],[date]],"yyy")</f>
        <v>2022</v>
      </c>
      <c r="L1059" s="5" t="str">
        <f>TEXT(Table13[[#This Row],[date]],"mmm")</f>
        <v>Nov</v>
      </c>
    </row>
    <row r="1060" spans="1:12" x14ac:dyDescent="0.25">
      <c r="A1060" s="6">
        <v>44889</v>
      </c>
      <c r="B1060" s="5">
        <v>11</v>
      </c>
      <c r="C1060" s="5">
        <v>22</v>
      </c>
      <c r="D1060" s="5">
        <v>26</v>
      </c>
      <c r="E1060" s="5" t="s">
        <v>15</v>
      </c>
      <c r="F1060" s="5">
        <v>9</v>
      </c>
      <c r="G1060" s="5">
        <v>23</v>
      </c>
      <c r="H1060" s="5" t="s">
        <v>11</v>
      </c>
      <c r="I1060" s="5">
        <v>6</v>
      </c>
      <c r="J1060" s="5">
        <f>Table13[[#This Row],[ quantity_sold]]*Table13[[#This Row],[ sales_price]]</f>
        <v>572</v>
      </c>
      <c r="K1060" s="5" t="str">
        <f>TEXT(Table13[[#This Row],[date]],"yyy")</f>
        <v>2022</v>
      </c>
      <c r="L1060" s="5" t="str">
        <f>TEXT(Table13[[#This Row],[date]],"mmm")</f>
        <v>Nov</v>
      </c>
    </row>
    <row r="1061" spans="1:12" x14ac:dyDescent="0.25">
      <c r="A1061" s="6">
        <v>44890</v>
      </c>
      <c r="B1061" s="5">
        <v>33</v>
      </c>
      <c r="C1061" s="5">
        <v>44</v>
      </c>
      <c r="D1061" s="5">
        <v>51</v>
      </c>
      <c r="E1061" s="5" t="s">
        <v>10</v>
      </c>
      <c r="F1061" s="5">
        <v>10</v>
      </c>
      <c r="G1061" s="5">
        <v>65</v>
      </c>
      <c r="H1061" s="5" t="s">
        <v>14</v>
      </c>
      <c r="I1061" s="5">
        <v>8</v>
      </c>
      <c r="J1061" s="5">
        <f>Table13[[#This Row],[ quantity_sold]]*Table13[[#This Row],[ sales_price]]</f>
        <v>2244</v>
      </c>
      <c r="K1061" s="5" t="str">
        <f>TEXT(Table13[[#This Row],[date]],"yyy")</f>
        <v>2022</v>
      </c>
      <c r="L1061" s="5" t="str">
        <f>TEXT(Table13[[#This Row],[date]],"mmm")</f>
        <v>Nov</v>
      </c>
    </row>
    <row r="1062" spans="1:12" x14ac:dyDescent="0.25">
      <c r="A1062" s="6">
        <v>44891</v>
      </c>
      <c r="B1062" s="5">
        <v>26</v>
      </c>
      <c r="C1062" s="5">
        <v>7</v>
      </c>
      <c r="D1062" s="5">
        <v>13</v>
      </c>
      <c r="E1062" s="5" t="s">
        <v>15</v>
      </c>
      <c r="F1062" s="5">
        <v>11</v>
      </c>
      <c r="G1062" s="5">
        <v>55</v>
      </c>
      <c r="H1062" s="5" t="s">
        <v>11</v>
      </c>
      <c r="I1062" s="5">
        <v>5</v>
      </c>
      <c r="J1062" s="5">
        <f>Table13[[#This Row],[ quantity_sold]]*Table13[[#This Row],[ sales_price]]</f>
        <v>91</v>
      </c>
      <c r="K1062" s="5" t="str">
        <f>TEXT(Table13[[#This Row],[date]],"yyy")</f>
        <v>2022</v>
      </c>
      <c r="L1062" s="5" t="str">
        <f>TEXT(Table13[[#This Row],[date]],"mmm")</f>
        <v>Nov</v>
      </c>
    </row>
    <row r="1063" spans="1:12" x14ac:dyDescent="0.25">
      <c r="A1063" s="6">
        <v>44892</v>
      </c>
      <c r="B1063" s="5">
        <v>51</v>
      </c>
      <c r="C1063" s="5">
        <v>55</v>
      </c>
      <c r="D1063" s="5">
        <v>17</v>
      </c>
      <c r="E1063" s="5" t="s">
        <v>10</v>
      </c>
      <c r="F1063" s="5">
        <v>12</v>
      </c>
      <c r="G1063" s="5">
        <v>60</v>
      </c>
      <c r="H1063" s="5" t="s">
        <v>11</v>
      </c>
      <c r="I1063" s="5">
        <v>4</v>
      </c>
      <c r="J1063" s="5">
        <f>Table13[[#This Row],[ quantity_sold]]*Table13[[#This Row],[ sales_price]]</f>
        <v>935</v>
      </c>
      <c r="K1063" s="5" t="str">
        <f>TEXT(Table13[[#This Row],[date]],"yyy")</f>
        <v>2022</v>
      </c>
      <c r="L1063" s="5" t="str">
        <f>TEXT(Table13[[#This Row],[date]],"mmm")</f>
        <v>Nov</v>
      </c>
    </row>
    <row r="1064" spans="1:12" x14ac:dyDescent="0.25">
      <c r="A1064" s="6">
        <v>44893</v>
      </c>
      <c r="B1064" s="5">
        <v>13</v>
      </c>
      <c r="C1064" s="5">
        <v>74</v>
      </c>
      <c r="D1064" s="5">
        <v>44</v>
      </c>
      <c r="E1064" s="5" t="s">
        <v>15</v>
      </c>
      <c r="F1064" s="5">
        <v>13</v>
      </c>
      <c r="G1064" s="5">
        <v>49</v>
      </c>
      <c r="H1064" s="5" t="s">
        <v>14</v>
      </c>
      <c r="I1064" s="5">
        <v>3</v>
      </c>
      <c r="J1064" s="5">
        <f>Table13[[#This Row],[ quantity_sold]]*Table13[[#This Row],[ sales_price]]</f>
        <v>3256</v>
      </c>
      <c r="K1064" s="5" t="str">
        <f>TEXT(Table13[[#This Row],[date]],"yyy")</f>
        <v>2022</v>
      </c>
      <c r="L1064" s="5" t="str">
        <f>TEXT(Table13[[#This Row],[date]],"mmm")</f>
        <v>Nov</v>
      </c>
    </row>
    <row r="1065" spans="1:12" x14ac:dyDescent="0.25">
      <c r="A1065" s="6">
        <v>44894</v>
      </c>
      <c r="B1065" s="5">
        <v>17</v>
      </c>
      <c r="C1065" s="5">
        <v>39</v>
      </c>
      <c r="D1065" s="5">
        <v>7</v>
      </c>
      <c r="E1065" s="5" t="s">
        <v>10</v>
      </c>
      <c r="F1065" s="5">
        <v>14</v>
      </c>
      <c r="G1065" s="5">
        <v>29</v>
      </c>
      <c r="H1065" s="5" t="s">
        <v>11</v>
      </c>
      <c r="I1065" s="5">
        <v>3</v>
      </c>
      <c r="J1065" s="5">
        <f>Table13[[#This Row],[ quantity_sold]]*Table13[[#This Row],[ sales_price]]</f>
        <v>273</v>
      </c>
      <c r="K1065" s="5" t="str">
        <f>TEXT(Table13[[#This Row],[date]],"yyy")</f>
        <v>2022</v>
      </c>
      <c r="L1065" s="5" t="str">
        <f>TEXT(Table13[[#This Row],[date]],"mmm")</f>
        <v>Nov</v>
      </c>
    </row>
    <row r="1066" spans="1:12" x14ac:dyDescent="0.25">
      <c r="A1066" s="6">
        <v>44895</v>
      </c>
      <c r="B1066" s="5">
        <v>22</v>
      </c>
      <c r="C1066" s="5">
        <v>112</v>
      </c>
      <c r="D1066" s="5">
        <v>55</v>
      </c>
      <c r="E1066" s="5" t="s">
        <v>10</v>
      </c>
      <c r="F1066" s="5">
        <v>15</v>
      </c>
      <c r="G1066" s="5">
        <v>36</v>
      </c>
      <c r="H1066" s="5" t="s">
        <v>11</v>
      </c>
      <c r="I1066" s="5">
        <v>2</v>
      </c>
      <c r="J1066" s="5">
        <f>Table13[[#This Row],[ quantity_sold]]*Table13[[#This Row],[ sales_price]]</f>
        <v>6160</v>
      </c>
      <c r="K1066" s="5" t="str">
        <f>TEXT(Table13[[#This Row],[date]],"yyy")</f>
        <v>2022</v>
      </c>
      <c r="L1066" s="5" t="str">
        <f>TEXT(Table13[[#This Row],[date]],"mmm")</f>
        <v>Nov</v>
      </c>
    </row>
    <row r="1067" spans="1:12" x14ac:dyDescent="0.25">
      <c r="A1067" s="6">
        <v>44896</v>
      </c>
      <c r="B1067" s="5">
        <v>32</v>
      </c>
      <c r="C1067" s="5">
        <v>323</v>
      </c>
      <c r="D1067" s="5">
        <v>74</v>
      </c>
      <c r="E1067" s="5" t="s">
        <v>12</v>
      </c>
      <c r="F1067" s="5">
        <v>16</v>
      </c>
      <c r="G1067" s="5">
        <v>37</v>
      </c>
      <c r="H1067" s="5" t="s">
        <v>11</v>
      </c>
      <c r="I1067" s="5">
        <v>8</v>
      </c>
      <c r="J1067" s="5">
        <f>Table13[[#This Row],[ quantity_sold]]*Table13[[#This Row],[ sales_price]]</f>
        <v>23902</v>
      </c>
      <c r="K1067" s="5" t="str">
        <f>TEXT(Table13[[#This Row],[date]],"yyy")</f>
        <v>2022</v>
      </c>
      <c r="L1067" s="5" t="str">
        <f>TEXT(Table13[[#This Row],[date]],"mmm")</f>
        <v>Dec</v>
      </c>
    </row>
    <row r="1068" spans="1:12" x14ac:dyDescent="0.25">
      <c r="A1068" s="6">
        <v>44897</v>
      </c>
      <c r="B1068" s="5">
        <v>11</v>
      </c>
      <c r="C1068" s="5">
        <v>223</v>
      </c>
      <c r="D1068" s="5">
        <v>39</v>
      </c>
      <c r="E1068" s="5" t="s">
        <v>13</v>
      </c>
      <c r="F1068" s="5">
        <v>17</v>
      </c>
      <c r="G1068" s="5">
        <v>25</v>
      </c>
      <c r="H1068" s="5" t="s">
        <v>11</v>
      </c>
      <c r="I1068" s="5">
        <v>7</v>
      </c>
      <c r="J1068" s="5">
        <f>Table13[[#This Row],[ quantity_sold]]*Table13[[#This Row],[ sales_price]]</f>
        <v>8697</v>
      </c>
      <c r="K1068" s="5" t="str">
        <f>TEXT(Table13[[#This Row],[date]],"yyy")</f>
        <v>2022</v>
      </c>
      <c r="L1068" s="5" t="str">
        <f>TEXT(Table13[[#This Row],[date]],"mmm")</f>
        <v>Dec</v>
      </c>
    </row>
    <row r="1069" spans="1:12" x14ac:dyDescent="0.25">
      <c r="A1069" s="6">
        <v>44898</v>
      </c>
      <c r="B1069" s="5">
        <v>33</v>
      </c>
      <c r="C1069" s="5">
        <v>43</v>
      </c>
      <c r="D1069" s="5">
        <v>112</v>
      </c>
      <c r="E1069" s="5" t="s">
        <v>15</v>
      </c>
      <c r="F1069" s="5">
        <v>18</v>
      </c>
      <c r="G1069" s="5">
        <v>33</v>
      </c>
      <c r="H1069" s="5" t="s">
        <v>11</v>
      </c>
      <c r="I1069" s="5">
        <v>5</v>
      </c>
      <c r="J1069" s="5">
        <f>Table13[[#This Row],[ quantity_sold]]*Table13[[#This Row],[ sales_price]]</f>
        <v>4816</v>
      </c>
      <c r="K1069" s="5" t="str">
        <f>TEXT(Table13[[#This Row],[date]],"yyy")</f>
        <v>2022</v>
      </c>
      <c r="L1069" s="5" t="str">
        <f>TEXT(Table13[[#This Row],[date]],"mmm")</f>
        <v>Dec</v>
      </c>
    </row>
    <row r="1070" spans="1:12" x14ac:dyDescent="0.25">
      <c r="A1070" s="6">
        <v>44899</v>
      </c>
      <c r="B1070" s="5">
        <v>26</v>
      </c>
      <c r="C1070" s="5">
        <v>85</v>
      </c>
      <c r="D1070" s="5">
        <v>323</v>
      </c>
      <c r="E1070" s="5" t="s">
        <v>16</v>
      </c>
      <c r="F1070" s="5">
        <v>19</v>
      </c>
      <c r="G1070" s="5">
        <v>52</v>
      </c>
      <c r="H1070" s="5" t="s">
        <v>14</v>
      </c>
      <c r="I1070" s="5">
        <v>4</v>
      </c>
      <c r="J1070" s="5">
        <f>Table13[[#This Row],[ quantity_sold]]*Table13[[#This Row],[ sales_price]]</f>
        <v>27455</v>
      </c>
      <c r="K1070" s="5" t="str">
        <f>TEXT(Table13[[#This Row],[date]],"yyy")</f>
        <v>2022</v>
      </c>
      <c r="L1070" s="5" t="str">
        <f>TEXT(Table13[[#This Row],[date]],"mmm")</f>
        <v>Dec</v>
      </c>
    </row>
    <row r="1071" spans="1:12" x14ac:dyDescent="0.25">
      <c r="A1071" s="6">
        <v>44900</v>
      </c>
      <c r="B1071" s="5">
        <v>51</v>
      </c>
      <c r="C1071" s="5">
        <v>33</v>
      </c>
      <c r="D1071" s="5">
        <v>223</v>
      </c>
      <c r="E1071" s="5" t="s">
        <v>16</v>
      </c>
      <c r="F1071" s="5">
        <v>20</v>
      </c>
      <c r="G1071" s="5">
        <v>23</v>
      </c>
      <c r="H1071" s="5" t="s">
        <v>14</v>
      </c>
      <c r="I1071" s="5">
        <v>7</v>
      </c>
      <c r="J1071" s="5">
        <f>Table13[[#This Row],[ quantity_sold]]*Table13[[#This Row],[ sales_price]]</f>
        <v>7359</v>
      </c>
      <c r="K1071" s="5" t="str">
        <f>TEXT(Table13[[#This Row],[date]],"yyy")</f>
        <v>2022</v>
      </c>
      <c r="L1071" s="5" t="str">
        <f>TEXT(Table13[[#This Row],[date]],"mmm")</f>
        <v>Dec</v>
      </c>
    </row>
    <row r="1072" spans="1:12" x14ac:dyDescent="0.25">
      <c r="A1072" s="6">
        <v>44901</v>
      </c>
      <c r="B1072" s="5">
        <v>13</v>
      </c>
      <c r="C1072" s="5">
        <v>26</v>
      </c>
      <c r="D1072" s="5">
        <v>43</v>
      </c>
      <c r="E1072" s="5" t="s">
        <v>16</v>
      </c>
      <c r="F1072" s="5">
        <v>21</v>
      </c>
      <c r="G1072" s="5">
        <v>65</v>
      </c>
      <c r="H1072" s="5" t="s">
        <v>14</v>
      </c>
      <c r="I1072" s="5">
        <v>7</v>
      </c>
      <c r="J1072" s="5">
        <f>Table13[[#This Row],[ quantity_sold]]*Table13[[#This Row],[ sales_price]]</f>
        <v>1118</v>
      </c>
      <c r="K1072" s="5" t="str">
        <f>TEXT(Table13[[#This Row],[date]],"yyy")</f>
        <v>2022</v>
      </c>
      <c r="L1072" s="5" t="str">
        <f>TEXT(Table13[[#This Row],[date]],"mmm")</f>
        <v>Dec</v>
      </c>
    </row>
    <row r="1073" spans="1:12" x14ac:dyDescent="0.25">
      <c r="A1073" s="6">
        <v>44902</v>
      </c>
      <c r="B1073" s="5">
        <v>17</v>
      </c>
      <c r="C1073" s="5">
        <v>51</v>
      </c>
      <c r="D1073" s="5">
        <v>44</v>
      </c>
      <c r="E1073" s="5" t="s">
        <v>16</v>
      </c>
      <c r="F1073" s="5">
        <v>22</v>
      </c>
      <c r="G1073" s="5">
        <v>55</v>
      </c>
      <c r="H1073" s="5" t="s">
        <v>14</v>
      </c>
      <c r="I1073" s="5">
        <v>8</v>
      </c>
      <c r="J1073" s="5">
        <f>Table13[[#This Row],[ quantity_sold]]*Table13[[#This Row],[ sales_price]]</f>
        <v>2244</v>
      </c>
      <c r="K1073" s="5" t="str">
        <f>TEXT(Table13[[#This Row],[date]],"yyy")</f>
        <v>2022</v>
      </c>
      <c r="L1073" s="5" t="str">
        <f>TEXT(Table13[[#This Row],[date]],"mmm")</f>
        <v>Dec</v>
      </c>
    </row>
    <row r="1074" spans="1:12" x14ac:dyDescent="0.25">
      <c r="A1074" s="6">
        <v>44903</v>
      </c>
      <c r="B1074" s="5">
        <v>22</v>
      </c>
      <c r="C1074" s="5">
        <v>22</v>
      </c>
      <c r="D1074" s="5">
        <v>7</v>
      </c>
      <c r="E1074" s="5" t="s">
        <v>15</v>
      </c>
      <c r="F1074" s="5">
        <v>23</v>
      </c>
      <c r="G1074" s="5">
        <v>60</v>
      </c>
      <c r="H1074" s="5" t="s">
        <v>11</v>
      </c>
      <c r="I1074" s="5">
        <v>4</v>
      </c>
      <c r="J1074" s="5">
        <f>Table13[[#This Row],[ quantity_sold]]*Table13[[#This Row],[ sales_price]]</f>
        <v>154</v>
      </c>
      <c r="K1074" s="5" t="str">
        <f>TEXT(Table13[[#This Row],[date]],"yyy")</f>
        <v>2022</v>
      </c>
      <c r="L1074" s="5" t="str">
        <f>TEXT(Table13[[#This Row],[date]],"mmm")</f>
        <v>Dec</v>
      </c>
    </row>
    <row r="1075" spans="1:12" x14ac:dyDescent="0.25">
      <c r="A1075" s="6">
        <v>44904</v>
      </c>
      <c r="B1075" s="5">
        <v>32</v>
      </c>
      <c r="C1075" s="5">
        <v>44</v>
      </c>
      <c r="D1075" s="5">
        <v>55</v>
      </c>
      <c r="E1075" s="5" t="s">
        <v>12</v>
      </c>
      <c r="F1075" s="5">
        <v>24</v>
      </c>
      <c r="G1075" s="5">
        <v>29</v>
      </c>
      <c r="H1075" s="5" t="s">
        <v>11</v>
      </c>
      <c r="I1075" s="5">
        <v>9</v>
      </c>
      <c r="J1075" s="5">
        <f>Table13[[#This Row],[ quantity_sold]]*Table13[[#This Row],[ sales_price]]</f>
        <v>2420</v>
      </c>
      <c r="K1075" s="5" t="str">
        <f>TEXT(Table13[[#This Row],[date]],"yyy")</f>
        <v>2022</v>
      </c>
      <c r="L1075" s="5" t="str">
        <f>TEXT(Table13[[#This Row],[date]],"mmm")</f>
        <v>Dec</v>
      </c>
    </row>
    <row r="1076" spans="1:12" x14ac:dyDescent="0.25">
      <c r="A1076" s="6">
        <v>44905</v>
      </c>
      <c r="B1076" s="5">
        <v>11</v>
      </c>
      <c r="C1076" s="5">
        <v>7</v>
      </c>
      <c r="D1076" s="5">
        <v>74</v>
      </c>
      <c r="E1076" s="5" t="s">
        <v>12</v>
      </c>
      <c r="F1076" s="5">
        <v>25</v>
      </c>
      <c r="G1076" s="5">
        <v>36</v>
      </c>
      <c r="H1076" s="5" t="s">
        <v>11</v>
      </c>
      <c r="I1076" s="5">
        <v>1</v>
      </c>
      <c r="J1076" s="5">
        <f>Table13[[#This Row],[ quantity_sold]]*Table13[[#This Row],[ sales_price]]</f>
        <v>518</v>
      </c>
      <c r="K1076" s="5" t="str">
        <f>TEXT(Table13[[#This Row],[date]],"yyy")</f>
        <v>2022</v>
      </c>
      <c r="L1076" s="5" t="str">
        <f>TEXT(Table13[[#This Row],[date]],"mmm")</f>
        <v>Dec</v>
      </c>
    </row>
    <row r="1077" spans="1:12" x14ac:dyDescent="0.25">
      <c r="A1077" s="6">
        <v>44906</v>
      </c>
      <c r="B1077" s="5">
        <v>33</v>
      </c>
      <c r="C1077" s="5">
        <v>55</v>
      </c>
      <c r="D1077" s="5">
        <v>39</v>
      </c>
      <c r="E1077" s="5" t="s">
        <v>15</v>
      </c>
      <c r="F1077" s="5">
        <v>1</v>
      </c>
      <c r="G1077" s="5">
        <v>25</v>
      </c>
      <c r="H1077" s="5" t="s">
        <v>11</v>
      </c>
      <c r="I1077" s="5">
        <v>1</v>
      </c>
      <c r="J1077" s="5">
        <f>Table13[[#This Row],[ quantity_sold]]*Table13[[#This Row],[ sales_price]]</f>
        <v>2145</v>
      </c>
      <c r="K1077" s="5" t="str">
        <f>TEXT(Table13[[#This Row],[date]],"yyy")</f>
        <v>2022</v>
      </c>
      <c r="L1077" s="5" t="str">
        <f>TEXT(Table13[[#This Row],[date]],"mmm")</f>
        <v>Dec</v>
      </c>
    </row>
    <row r="1078" spans="1:12" x14ac:dyDescent="0.25">
      <c r="A1078" s="6">
        <v>44907</v>
      </c>
      <c r="B1078" s="5">
        <v>26</v>
      </c>
      <c r="C1078" s="5">
        <v>74</v>
      </c>
      <c r="D1078" s="5">
        <v>26</v>
      </c>
      <c r="E1078" s="5" t="s">
        <v>15</v>
      </c>
      <c r="F1078" s="5">
        <v>2</v>
      </c>
      <c r="G1078" s="5">
        <v>33</v>
      </c>
      <c r="H1078" s="5" t="s">
        <v>11</v>
      </c>
      <c r="I1078" s="5">
        <v>2</v>
      </c>
      <c r="J1078" s="5">
        <f>Table13[[#This Row],[ quantity_sold]]*Table13[[#This Row],[ sales_price]]</f>
        <v>1924</v>
      </c>
      <c r="K1078" s="5" t="str">
        <f>TEXT(Table13[[#This Row],[date]],"yyy")</f>
        <v>2022</v>
      </c>
      <c r="L1078" s="5" t="str">
        <f>TEXT(Table13[[#This Row],[date]],"mmm")</f>
        <v>Dec</v>
      </c>
    </row>
    <row r="1079" spans="1:12" x14ac:dyDescent="0.25">
      <c r="A1079" s="6">
        <v>44908</v>
      </c>
      <c r="B1079" s="5">
        <v>51</v>
      </c>
      <c r="C1079" s="5">
        <v>39</v>
      </c>
      <c r="D1079" s="5">
        <v>51</v>
      </c>
      <c r="E1079" s="5" t="s">
        <v>12</v>
      </c>
      <c r="F1079" s="5">
        <v>3</v>
      </c>
      <c r="G1079" s="5">
        <v>52</v>
      </c>
      <c r="H1079" s="5" t="s">
        <v>14</v>
      </c>
      <c r="I1079" s="5">
        <v>2</v>
      </c>
      <c r="J1079" s="5">
        <f>Table13[[#This Row],[ quantity_sold]]*Table13[[#This Row],[ sales_price]]</f>
        <v>1989</v>
      </c>
      <c r="K1079" s="5" t="str">
        <f>TEXT(Table13[[#This Row],[date]],"yyy")</f>
        <v>2022</v>
      </c>
      <c r="L1079" s="5" t="str">
        <f>TEXT(Table13[[#This Row],[date]],"mmm")</f>
        <v>Dec</v>
      </c>
    </row>
    <row r="1080" spans="1:12" x14ac:dyDescent="0.25">
      <c r="A1080" s="6">
        <v>44909</v>
      </c>
      <c r="B1080" s="5">
        <v>13</v>
      </c>
      <c r="C1080" s="5">
        <v>112</v>
      </c>
      <c r="D1080" s="5">
        <v>13</v>
      </c>
      <c r="E1080" s="5" t="s">
        <v>10</v>
      </c>
      <c r="F1080" s="5">
        <v>4</v>
      </c>
      <c r="G1080" s="5">
        <v>29</v>
      </c>
      <c r="H1080" s="5" t="s">
        <v>11</v>
      </c>
      <c r="I1080" s="5">
        <v>1</v>
      </c>
      <c r="J1080" s="5">
        <f>Table13[[#This Row],[ quantity_sold]]*Table13[[#This Row],[ sales_price]]</f>
        <v>1456</v>
      </c>
      <c r="K1080" s="5" t="str">
        <f>TEXT(Table13[[#This Row],[date]],"yyy")</f>
        <v>2022</v>
      </c>
      <c r="L1080" s="5" t="str">
        <f>TEXT(Table13[[#This Row],[date]],"mmm")</f>
        <v>Dec</v>
      </c>
    </row>
    <row r="1081" spans="1:12" x14ac:dyDescent="0.25">
      <c r="A1081" s="6">
        <v>44910</v>
      </c>
      <c r="B1081" s="5">
        <v>17</v>
      </c>
      <c r="C1081" s="5">
        <v>323</v>
      </c>
      <c r="D1081" s="5">
        <v>17</v>
      </c>
      <c r="E1081" s="5" t="s">
        <v>12</v>
      </c>
      <c r="F1081" s="5">
        <v>5</v>
      </c>
      <c r="G1081" s="5">
        <v>36</v>
      </c>
      <c r="H1081" s="5" t="s">
        <v>11</v>
      </c>
      <c r="I1081" s="5">
        <v>5</v>
      </c>
      <c r="J1081" s="5">
        <f>Table13[[#This Row],[ quantity_sold]]*Table13[[#This Row],[ sales_price]]</f>
        <v>5491</v>
      </c>
      <c r="K1081" s="5" t="str">
        <f>TEXT(Table13[[#This Row],[date]],"yyy")</f>
        <v>2022</v>
      </c>
      <c r="L1081" s="5" t="str">
        <f>TEXT(Table13[[#This Row],[date]],"mmm")</f>
        <v>Dec</v>
      </c>
    </row>
    <row r="1082" spans="1:12" x14ac:dyDescent="0.25">
      <c r="A1082" s="6">
        <v>44911</v>
      </c>
      <c r="B1082" s="5">
        <v>22</v>
      </c>
      <c r="C1082" s="5">
        <v>223</v>
      </c>
      <c r="D1082" s="5">
        <v>44</v>
      </c>
      <c r="E1082" s="5" t="s">
        <v>13</v>
      </c>
      <c r="F1082" s="5">
        <v>6</v>
      </c>
      <c r="G1082" s="5">
        <v>37</v>
      </c>
      <c r="H1082" s="5" t="s">
        <v>11</v>
      </c>
      <c r="I1082" s="5">
        <v>6</v>
      </c>
      <c r="J1082" s="5">
        <f>Table13[[#This Row],[ quantity_sold]]*Table13[[#This Row],[ sales_price]]</f>
        <v>9812</v>
      </c>
      <c r="K1082" s="5" t="str">
        <f>TEXT(Table13[[#This Row],[date]],"yyy")</f>
        <v>2022</v>
      </c>
      <c r="L1082" s="5" t="str">
        <f>TEXT(Table13[[#This Row],[date]],"mmm")</f>
        <v>Dec</v>
      </c>
    </row>
    <row r="1083" spans="1:12" x14ac:dyDescent="0.25">
      <c r="A1083" s="6">
        <v>44912</v>
      </c>
      <c r="B1083" s="5">
        <v>32</v>
      </c>
      <c r="C1083" s="5">
        <v>43</v>
      </c>
      <c r="D1083" s="5">
        <v>7</v>
      </c>
      <c r="E1083" s="5" t="s">
        <v>15</v>
      </c>
      <c r="F1083" s="5">
        <v>7</v>
      </c>
      <c r="G1083" s="5">
        <v>42</v>
      </c>
      <c r="H1083" s="5" t="s">
        <v>14</v>
      </c>
      <c r="I1083" s="5">
        <v>8</v>
      </c>
      <c r="J1083" s="5">
        <f>Table13[[#This Row],[ quantity_sold]]*Table13[[#This Row],[ sales_price]]</f>
        <v>301</v>
      </c>
      <c r="K1083" s="5" t="str">
        <f>TEXT(Table13[[#This Row],[date]],"yyy")</f>
        <v>2022</v>
      </c>
      <c r="L1083" s="5" t="str">
        <f>TEXT(Table13[[#This Row],[date]],"mmm")</f>
        <v>Dec</v>
      </c>
    </row>
    <row r="1084" spans="1:12" x14ac:dyDescent="0.25">
      <c r="A1084" s="6">
        <v>44913</v>
      </c>
      <c r="B1084" s="5">
        <v>11</v>
      </c>
      <c r="C1084" s="5">
        <v>643</v>
      </c>
      <c r="D1084" s="5">
        <v>55</v>
      </c>
      <c r="E1084" s="5" t="s">
        <v>16</v>
      </c>
      <c r="F1084" s="5">
        <v>8</v>
      </c>
      <c r="G1084" s="5">
        <v>23</v>
      </c>
      <c r="H1084" s="5" t="s">
        <v>14</v>
      </c>
      <c r="I1084" s="5">
        <v>5</v>
      </c>
      <c r="J1084" s="5">
        <f>Table13[[#This Row],[ quantity_sold]]*Table13[[#This Row],[ sales_price]]</f>
        <v>35365</v>
      </c>
      <c r="K1084" s="5" t="str">
        <f>TEXT(Table13[[#This Row],[date]],"yyy")</f>
        <v>2022</v>
      </c>
      <c r="L1084" s="5" t="str">
        <f>TEXT(Table13[[#This Row],[date]],"mmm")</f>
        <v>Dec</v>
      </c>
    </row>
    <row r="1085" spans="1:12" x14ac:dyDescent="0.25">
      <c r="A1085" s="6">
        <v>44914</v>
      </c>
      <c r="B1085" s="5">
        <v>33</v>
      </c>
      <c r="C1085" s="5">
        <v>33</v>
      </c>
      <c r="D1085" s="5">
        <v>74</v>
      </c>
      <c r="E1085" s="5" t="s">
        <v>15</v>
      </c>
      <c r="F1085" s="5">
        <v>9</v>
      </c>
      <c r="G1085" s="5">
        <v>23</v>
      </c>
      <c r="H1085" s="5" t="s">
        <v>11</v>
      </c>
      <c r="I1085" s="5">
        <v>4</v>
      </c>
      <c r="J1085" s="5">
        <f>Table13[[#This Row],[ quantity_sold]]*Table13[[#This Row],[ sales_price]]</f>
        <v>2442</v>
      </c>
      <c r="K1085" s="5" t="str">
        <f>TEXT(Table13[[#This Row],[date]],"yyy")</f>
        <v>2022</v>
      </c>
      <c r="L1085" s="5" t="str">
        <f>TEXT(Table13[[#This Row],[date]],"mmm")</f>
        <v>Dec</v>
      </c>
    </row>
    <row r="1086" spans="1:12" x14ac:dyDescent="0.25">
      <c r="A1086" s="6">
        <v>44915</v>
      </c>
      <c r="B1086" s="5">
        <v>26</v>
      </c>
      <c r="C1086" s="5">
        <v>26</v>
      </c>
      <c r="D1086" s="5">
        <v>39</v>
      </c>
      <c r="E1086" s="5" t="s">
        <v>15</v>
      </c>
      <c r="F1086" s="5">
        <v>10</v>
      </c>
      <c r="G1086" s="5">
        <v>65</v>
      </c>
      <c r="H1086" s="5" t="s">
        <v>14</v>
      </c>
      <c r="I1086" s="5">
        <v>3</v>
      </c>
      <c r="J1086" s="5">
        <f>Table13[[#This Row],[ quantity_sold]]*Table13[[#This Row],[ sales_price]]</f>
        <v>1014</v>
      </c>
      <c r="K1086" s="5" t="str">
        <f>TEXT(Table13[[#This Row],[date]],"yyy")</f>
        <v>2022</v>
      </c>
      <c r="L1086" s="5" t="str">
        <f>TEXT(Table13[[#This Row],[date]],"mmm")</f>
        <v>Dec</v>
      </c>
    </row>
    <row r="1087" spans="1:12" x14ac:dyDescent="0.25">
      <c r="A1087" s="6">
        <v>44916</v>
      </c>
      <c r="B1087" s="5">
        <v>51</v>
      </c>
      <c r="C1087" s="5">
        <v>51</v>
      </c>
      <c r="D1087" s="5">
        <v>112</v>
      </c>
      <c r="E1087" s="5" t="s">
        <v>15</v>
      </c>
      <c r="F1087" s="5">
        <v>11</v>
      </c>
      <c r="G1087" s="5">
        <v>55</v>
      </c>
      <c r="H1087" s="5" t="s">
        <v>11</v>
      </c>
      <c r="I1087" s="5">
        <v>3</v>
      </c>
      <c r="J1087" s="5">
        <f>Table13[[#This Row],[ quantity_sold]]*Table13[[#This Row],[ sales_price]]</f>
        <v>5712</v>
      </c>
      <c r="K1087" s="5" t="str">
        <f>TEXT(Table13[[#This Row],[date]],"yyy")</f>
        <v>2022</v>
      </c>
      <c r="L1087" s="5" t="str">
        <f>TEXT(Table13[[#This Row],[date]],"mmm")</f>
        <v>Dec</v>
      </c>
    </row>
    <row r="1088" spans="1:12" x14ac:dyDescent="0.25">
      <c r="A1088" s="6">
        <v>44917</v>
      </c>
      <c r="B1088" s="5">
        <v>13</v>
      </c>
      <c r="C1088" s="5">
        <v>22</v>
      </c>
      <c r="D1088" s="5">
        <v>323</v>
      </c>
      <c r="E1088" s="5" t="s">
        <v>15</v>
      </c>
      <c r="F1088" s="5">
        <v>12</v>
      </c>
      <c r="G1088" s="5">
        <v>60</v>
      </c>
      <c r="H1088" s="5" t="s">
        <v>11</v>
      </c>
      <c r="I1088" s="5">
        <v>2</v>
      </c>
      <c r="J1088" s="5">
        <f>Table13[[#This Row],[ quantity_sold]]*Table13[[#This Row],[ sales_price]]</f>
        <v>7106</v>
      </c>
      <c r="K1088" s="5" t="str">
        <f>TEXT(Table13[[#This Row],[date]],"yyy")</f>
        <v>2022</v>
      </c>
      <c r="L1088" s="5" t="str">
        <f>TEXT(Table13[[#This Row],[date]],"mmm")</f>
        <v>Dec</v>
      </c>
    </row>
    <row r="1089" spans="1:12" x14ac:dyDescent="0.25">
      <c r="A1089" s="6">
        <v>44918</v>
      </c>
      <c r="B1089" s="5">
        <v>17</v>
      </c>
      <c r="C1089" s="5">
        <v>44</v>
      </c>
      <c r="D1089" s="5">
        <v>223</v>
      </c>
      <c r="E1089" s="5" t="s">
        <v>10</v>
      </c>
      <c r="F1089" s="5">
        <v>13</v>
      </c>
      <c r="G1089" s="5">
        <v>49</v>
      </c>
      <c r="H1089" s="5" t="s">
        <v>14</v>
      </c>
      <c r="I1089" s="5">
        <v>8</v>
      </c>
      <c r="J1089" s="5">
        <f>Table13[[#This Row],[ quantity_sold]]*Table13[[#This Row],[ sales_price]]</f>
        <v>9812</v>
      </c>
      <c r="K1089" s="5" t="str">
        <f>TEXT(Table13[[#This Row],[date]],"yyy")</f>
        <v>2022</v>
      </c>
      <c r="L1089" s="5" t="str">
        <f>TEXT(Table13[[#This Row],[date]],"mmm")</f>
        <v>Dec</v>
      </c>
    </row>
    <row r="1090" spans="1:12" x14ac:dyDescent="0.25">
      <c r="A1090" s="6">
        <v>44919</v>
      </c>
      <c r="B1090" s="5">
        <v>22</v>
      </c>
      <c r="C1090" s="5">
        <v>7</v>
      </c>
      <c r="D1090" s="5">
        <v>43</v>
      </c>
      <c r="E1090" s="5" t="s">
        <v>15</v>
      </c>
      <c r="F1090" s="5">
        <v>14</v>
      </c>
      <c r="G1090" s="5">
        <v>29</v>
      </c>
      <c r="H1090" s="5" t="s">
        <v>11</v>
      </c>
      <c r="I1090" s="5">
        <v>7</v>
      </c>
      <c r="J1090" s="5">
        <f>Table13[[#This Row],[ quantity_sold]]*Table13[[#This Row],[ sales_price]]</f>
        <v>301</v>
      </c>
      <c r="K1090" s="5" t="str">
        <f>TEXT(Table13[[#This Row],[date]],"yyy")</f>
        <v>2022</v>
      </c>
      <c r="L1090" s="5" t="str">
        <f>TEXT(Table13[[#This Row],[date]],"mmm")</f>
        <v>Dec</v>
      </c>
    </row>
    <row r="1091" spans="1:12" x14ac:dyDescent="0.25">
      <c r="A1091" s="6">
        <v>44920</v>
      </c>
      <c r="B1091" s="5">
        <v>32</v>
      </c>
      <c r="C1091" s="5">
        <v>55</v>
      </c>
      <c r="D1091" s="5">
        <v>44</v>
      </c>
      <c r="E1091" s="5" t="s">
        <v>10</v>
      </c>
      <c r="F1091" s="5">
        <v>15</v>
      </c>
      <c r="G1091" s="5">
        <v>36</v>
      </c>
      <c r="H1091" s="5" t="s">
        <v>11</v>
      </c>
      <c r="I1091" s="5">
        <v>5</v>
      </c>
      <c r="J1091" s="5">
        <f>Table13[[#This Row],[ quantity_sold]]*Table13[[#This Row],[ sales_price]]</f>
        <v>2420</v>
      </c>
      <c r="K1091" s="5" t="str">
        <f>TEXT(Table13[[#This Row],[date]],"yyy")</f>
        <v>2022</v>
      </c>
      <c r="L1091" s="5" t="str">
        <f>TEXT(Table13[[#This Row],[date]],"mmm")</f>
        <v>Dec</v>
      </c>
    </row>
    <row r="1092" spans="1:12" x14ac:dyDescent="0.25">
      <c r="A1092" s="6">
        <v>44921</v>
      </c>
      <c r="B1092" s="5">
        <v>11</v>
      </c>
      <c r="C1092" s="5">
        <v>74</v>
      </c>
      <c r="D1092" s="5">
        <v>7</v>
      </c>
      <c r="E1092" s="5" t="s">
        <v>15</v>
      </c>
      <c r="F1092" s="5">
        <v>16</v>
      </c>
      <c r="G1092" s="5">
        <v>37</v>
      </c>
      <c r="H1092" s="5" t="s">
        <v>11</v>
      </c>
      <c r="I1092" s="5">
        <v>4</v>
      </c>
      <c r="J1092" s="5">
        <f>Table13[[#This Row],[ quantity_sold]]*Table13[[#This Row],[ sales_price]]</f>
        <v>518</v>
      </c>
      <c r="K1092" s="5" t="str">
        <f>TEXT(Table13[[#This Row],[date]],"yyy")</f>
        <v>2022</v>
      </c>
      <c r="L1092" s="5" t="str">
        <f>TEXT(Table13[[#This Row],[date]],"mmm")</f>
        <v>Dec</v>
      </c>
    </row>
    <row r="1093" spans="1:12" x14ac:dyDescent="0.25">
      <c r="A1093" s="6">
        <v>44922</v>
      </c>
      <c r="B1093" s="5">
        <v>33</v>
      </c>
      <c r="C1093" s="5">
        <v>39</v>
      </c>
      <c r="D1093" s="5">
        <v>55</v>
      </c>
      <c r="E1093" s="5" t="s">
        <v>10</v>
      </c>
      <c r="F1093" s="5">
        <v>17</v>
      </c>
      <c r="G1093" s="5">
        <v>25</v>
      </c>
      <c r="H1093" s="5" t="s">
        <v>11</v>
      </c>
      <c r="I1093" s="5">
        <v>7</v>
      </c>
      <c r="J1093" s="5">
        <f>Table13[[#This Row],[ quantity_sold]]*Table13[[#This Row],[ sales_price]]</f>
        <v>2145</v>
      </c>
      <c r="K1093" s="5" t="str">
        <f>TEXT(Table13[[#This Row],[date]],"yyy")</f>
        <v>2022</v>
      </c>
      <c r="L1093" s="5" t="str">
        <f>TEXT(Table13[[#This Row],[date]],"mmm")</f>
        <v>Dec</v>
      </c>
    </row>
    <row r="1094" spans="1:12" x14ac:dyDescent="0.25">
      <c r="A1094" s="6">
        <v>44923</v>
      </c>
      <c r="B1094" s="5">
        <v>26</v>
      </c>
      <c r="C1094" s="5">
        <v>112</v>
      </c>
      <c r="D1094" s="5">
        <v>74</v>
      </c>
      <c r="E1094" s="5" t="s">
        <v>10</v>
      </c>
      <c r="F1094" s="5">
        <v>18</v>
      </c>
      <c r="G1094" s="5">
        <v>33</v>
      </c>
      <c r="H1094" s="5" t="s">
        <v>11</v>
      </c>
      <c r="I1094" s="5">
        <v>7</v>
      </c>
      <c r="J1094" s="5">
        <f>Table13[[#This Row],[ quantity_sold]]*Table13[[#This Row],[ sales_price]]</f>
        <v>8288</v>
      </c>
      <c r="K1094" s="5" t="str">
        <f>TEXT(Table13[[#This Row],[date]],"yyy")</f>
        <v>2022</v>
      </c>
      <c r="L1094" s="5" t="str">
        <f>TEXT(Table13[[#This Row],[date]],"mmm")</f>
        <v>Dec</v>
      </c>
    </row>
    <row r="1095" spans="1:12" x14ac:dyDescent="0.25">
      <c r="A1095" s="6">
        <v>44924</v>
      </c>
      <c r="B1095" s="5">
        <v>51</v>
      </c>
      <c r="C1095" s="5">
        <v>323</v>
      </c>
      <c r="D1095" s="5">
        <v>39</v>
      </c>
      <c r="E1095" s="5" t="s">
        <v>12</v>
      </c>
      <c r="F1095" s="5">
        <v>19</v>
      </c>
      <c r="G1095" s="5">
        <v>52</v>
      </c>
      <c r="H1095" s="5" t="s">
        <v>14</v>
      </c>
      <c r="I1095" s="5">
        <v>8</v>
      </c>
      <c r="J1095" s="5">
        <f>Table13[[#This Row],[ quantity_sold]]*Table13[[#This Row],[ sales_price]]</f>
        <v>12597</v>
      </c>
      <c r="K1095" s="5" t="str">
        <f>TEXT(Table13[[#This Row],[date]],"yyy")</f>
        <v>2022</v>
      </c>
      <c r="L1095" s="5" t="str">
        <f>TEXT(Table13[[#This Row],[date]],"mmm")</f>
        <v>Dec</v>
      </c>
    </row>
    <row r="1096" spans="1:12" x14ac:dyDescent="0.25">
      <c r="A1096" s="6">
        <v>44925</v>
      </c>
      <c r="B1096" s="5">
        <v>13</v>
      </c>
      <c r="C1096" s="5">
        <v>223</v>
      </c>
      <c r="D1096" s="5">
        <v>26</v>
      </c>
      <c r="E1096" s="5" t="s">
        <v>13</v>
      </c>
      <c r="F1096" s="5">
        <v>20</v>
      </c>
      <c r="G1096" s="5">
        <v>23</v>
      </c>
      <c r="H1096" s="5" t="s">
        <v>14</v>
      </c>
      <c r="I1096" s="5">
        <v>4</v>
      </c>
      <c r="J1096" s="5">
        <f>Table13[[#This Row],[ quantity_sold]]*Table13[[#This Row],[ sales_price]]</f>
        <v>5798</v>
      </c>
      <c r="K1096" s="5" t="str">
        <f>TEXT(Table13[[#This Row],[date]],"yyy")</f>
        <v>2022</v>
      </c>
      <c r="L1096" s="5" t="str">
        <f>TEXT(Table13[[#This Row],[date]],"mmm")</f>
        <v>Dec</v>
      </c>
    </row>
    <row r="1097" spans="1:12" x14ac:dyDescent="0.25">
      <c r="A1097" s="6">
        <v>44926</v>
      </c>
      <c r="B1097" s="5">
        <v>17</v>
      </c>
      <c r="C1097" s="5">
        <v>43</v>
      </c>
      <c r="D1097" s="5">
        <v>51</v>
      </c>
      <c r="E1097" s="5" t="s">
        <v>15</v>
      </c>
      <c r="F1097" s="5">
        <v>21</v>
      </c>
      <c r="G1097" s="5">
        <v>65</v>
      </c>
      <c r="H1097" s="5" t="s">
        <v>14</v>
      </c>
      <c r="I1097" s="5">
        <v>9</v>
      </c>
      <c r="J1097" s="5">
        <f>Table13[[#This Row],[ quantity_sold]]*Table13[[#This Row],[ sales_price]]</f>
        <v>2193</v>
      </c>
      <c r="K1097" s="5" t="str">
        <f>TEXT(Table13[[#This Row],[date]],"yyy")</f>
        <v>2022</v>
      </c>
      <c r="L1097" s="5" t="str">
        <f>TEXT(Table13[[#This Row],[date]],"mmm")</f>
        <v>Dec</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50AAD-A513-4AB4-B8D3-8475CABECEBB}">
  <dimension ref="B3:H17"/>
  <sheetViews>
    <sheetView workbookViewId="0">
      <selection activeCell="K21" sqref="K21"/>
    </sheetView>
  </sheetViews>
  <sheetFormatPr defaultRowHeight="15" x14ac:dyDescent="0.25"/>
  <cols>
    <col min="2" max="2" width="18.140625" bestFit="1" customWidth="1"/>
    <col min="3" max="7" width="13.42578125" bestFit="1" customWidth="1"/>
    <col min="8" max="8" width="11.28515625" bestFit="1" customWidth="1"/>
  </cols>
  <sheetData>
    <row r="3" spans="2:8" x14ac:dyDescent="0.25">
      <c r="B3" s="8" t="s">
        <v>53</v>
      </c>
      <c r="C3" s="8" t="s">
        <v>4</v>
      </c>
      <c r="D3" s="5"/>
      <c r="E3" s="5"/>
      <c r="F3" s="5"/>
      <c r="G3" s="5"/>
      <c r="H3" s="5"/>
    </row>
    <row r="4" spans="2:8" x14ac:dyDescent="0.25">
      <c r="B4" s="8" t="s">
        <v>51</v>
      </c>
      <c r="C4" s="5" t="s">
        <v>12</v>
      </c>
      <c r="D4" s="5" t="s">
        <v>10</v>
      </c>
      <c r="E4" s="5" t="s">
        <v>13</v>
      </c>
      <c r="F4" s="5" t="s">
        <v>15</v>
      </c>
      <c r="G4" s="5" t="s">
        <v>16</v>
      </c>
      <c r="H4" s="5" t="s">
        <v>34</v>
      </c>
    </row>
    <row r="5" spans="2:8" x14ac:dyDescent="0.25">
      <c r="B5" s="5" t="s">
        <v>37</v>
      </c>
      <c r="C5" s="5">
        <v>597</v>
      </c>
      <c r="D5" s="5">
        <v>854</v>
      </c>
      <c r="E5" s="5">
        <v>911</v>
      </c>
      <c r="F5" s="5">
        <v>2684</v>
      </c>
      <c r="G5" s="5">
        <v>1357</v>
      </c>
      <c r="H5" s="5">
        <v>6403</v>
      </c>
    </row>
    <row r="6" spans="2:8" x14ac:dyDescent="0.25">
      <c r="B6" s="5" t="s">
        <v>38</v>
      </c>
      <c r="C6" s="5">
        <v>1424</v>
      </c>
      <c r="D6" s="5">
        <v>1388</v>
      </c>
      <c r="E6" s="5">
        <v>286</v>
      </c>
      <c r="F6" s="5">
        <v>1979</v>
      </c>
      <c r="G6" s="5">
        <v>950</v>
      </c>
      <c r="H6" s="5">
        <v>6027</v>
      </c>
    </row>
    <row r="7" spans="2:8" x14ac:dyDescent="0.25">
      <c r="B7" s="5" t="s">
        <v>39</v>
      </c>
      <c r="C7" s="5">
        <v>869</v>
      </c>
      <c r="D7" s="5">
        <v>1075</v>
      </c>
      <c r="E7" s="5">
        <v>235</v>
      </c>
      <c r="F7" s="5">
        <v>1922</v>
      </c>
      <c r="G7" s="5">
        <v>2203</v>
      </c>
      <c r="H7" s="5">
        <v>6304</v>
      </c>
    </row>
    <row r="8" spans="2:8" x14ac:dyDescent="0.25">
      <c r="B8" s="5" t="s">
        <v>40</v>
      </c>
      <c r="C8" s="5">
        <v>1262</v>
      </c>
      <c r="D8" s="5">
        <v>1115</v>
      </c>
      <c r="E8" s="5">
        <v>433</v>
      </c>
      <c r="F8" s="5">
        <v>2824</v>
      </c>
      <c r="G8" s="5">
        <v>569</v>
      </c>
      <c r="H8" s="5">
        <v>6203</v>
      </c>
    </row>
    <row r="9" spans="2:8" x14ac:dyDescent="0.25">
      <c r="B9" s="5" t="s">
        <v>41</v>
      </c>
      <c r="C9" s="5">
        <v>1324</v>
      </c>
      <c r="D9" s="5">
        <v>578</v>
      </c>
      <c r="E9" s="5">
        <v>776</v>
      </c>
      <c r="F9" s="5">
        <v>3028</v>
      </c>
      <c r="G9" s="5">
        <v>1182</v>
      </c>
      <c r="H9" s="5">
        <v>6888</v>
      </c>
    </row>
    <row r="10" spans="2:8" x14ac:dyDescent="0.25">
      <c r="B10" s="5" t="s">
        <v>42</v>
      </c>
      <c r="C10" s="5">
        <v>1304</v>
      </c>
      <c r="D10" s="5">
        <v>1473</v>
      </c>
      <c r="E10" s="5">
        <v>272</v>
      </c>
      <c r="F10" s="5">
        <v>2364</v>
      </c>
      <c r="G10" s="5">
        <v>571</v>
      </c>
      <c r="H10" s="5">
        <v>5984</v>
      </c>
    </row>
    <row r="11" spans="2:8" x14ac:dyDescent="0.25">
      <c r="B11" s="5" t="s">
        <v>43</v>
      </c>
      <c r="C11" s="5">
        <v>1313</v>
      </c>
      <c r="D11" s="5">
        <v>1001</v>
      </c>
      <c r="E11" s="5">
        <v>391</v>
      </c>
      <c r="F11" s="5">
        <v>1897</v>
      </c>
      <c r="G11" s="5">
        <v>1767</v>
      </c>
      <c r="H11" s="5">
        <v>6369</v>
      </c>
    </row>
    <row r="12" spans="2:8" x14ac:dyDescent="0.25">
      <c r="B12" s="5" t="s">
        <v>44</v>
      </c>
      <c r="C12" s="5">
        <v>1087</v>
      </c>
      <c r="D12" s="5">
        <v>1162</v>
      </c>
      <c r="E12" s="5">
        <v>433</v>
      </c>
      <c r="F12" s="5">
        <v>3109</v>
      </c>
      <c r="G12" s="5">
        <v>749</v>
      </c>
      <c r="H12" s="5">
        <v>6540</v>
      </c>
    </row>
    <row r="13" spans="2:8" x14ac:dyDescent="0.25">
      <c r="B13" s="5" t="s">
        <v>45</v>
      </c>
      <c r="C13" s="5">
        <v>640</v>
      </c>
      <c r="D13" s="5">
        <v>888</v>
      </c>
      <c r="E13" s="5">
        <v>776</v>
      </c>
      <c r="F13" s="5">
        <v>2823</v>
      </c>
      <c r="G13" s="5">
        <v>1162</v>
      </c>
      <c r="H13" s="5">
        <v>6289</v>
      </c>
    </row>
    <row r="14" spans="2:8" x14ac:dyDescent="0.25">
      <c r="B14" s="5" t="s">
        <v>46</v>
      </c>
      <c r="C14" s="5">
        <v>1185</v>
      </c>
      <c r="D14" s="5">
        <v>1485</v>
      </c>
      <c r="E14" s="5">
        <v>272</v>
      </c>
      <c r="F14" s="5">
        <v>2317</v>
      </c>
      <c r="G14" s="5">
        <v>1061</v>
      </c>
      <c r="H14" s="5">
        <v>6320</v>
      </c>
    </row>
    <row r="15" spans="2:8" x14ac:dyDescent="0.25">
      <c r="B15" s="5" t="s">
        <v>47</v>
      </c>
      <c r="C15" s="5">
        <v>1091</v>
      </c>
      <c r="D15" s="5">
        <v>1498</v>
      </c>
      <c r="E15" s="5">
        <v>282</v>
      </c>
      <c r="F15" s="5">
        <v>2023</v>
      </c>
      <c r="G15" s="5">
        <v>1300</v>
      </c>
      <c r="H15" s="5">
        <v>6194</v>
      </c>
    </row>
    <row r="16" spans="2:8" x14ac:dyDescent="0.25">
      <c r="B16" s="5" t="s">
        <v>48</v>
      </c>
      <c r="C16" s="5">
        <v>1262</v>
      </c>
      <c r="D16" s="5">
        <v>1257</v>
      </c>
      <c r="E16" s="5">
        <v>219</v>
      </c>
      <c r="F16" s="5">
        <v>2581</v>
      </c>
      <c r="G16" s="5">
        <v>1136</v>
      </c>
      <c r="H16" s="5">
        <v>6455</v>
      </c>
    </row>
    <row r="17" spans="2:8" x14ac:dyDescent="0.25">
      <c r="B17" s="5" t="s">
        <v>34</v>
      </c>
      <c r="C17" s="5">
        <v>13358</v>
      </c>
      <c r="D17" s="5">
        <v>13774</v>
      </c>
      <c r="E17" s="5">
        <v>5286</v>
      </c>
      <c r="F17" s="5">
        <v>29551</v>
      </c>
      <c r="G17" s="5">
        <v>14007</v>
      </c>
      <c r="H17" s="5">
        <v>75976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5B9D8-35B3-4B61-A0F6-73F118527AAE}">
  <dimension ref="B2:D1103"/>
  <sheetViews>
    <sheetView showGridLines="0" workbookViewId="0">
      <selection activeCell="O22" sqref="O22"/>
    </sheetView>
  </sheetViews>
  <sheetFormatPr defaultRowHeight="15" x14ac:dyDescent="0.25"/>
  <cols>
    <col min="2" max="2" width="3.85546875" customWidth="1"/>
    <col min="3" max="3" width="11.28515625" bestFit="1" customWidth="1"/>
    <col min="4" max="4" width="29.140625" bestFit="1" customWidth="1"/>
  </cols>
  <sheetData>
    <row r="2" spans="2:4" x14ac:dyDescent="0.25">
      <c r="B2" s="9" t="s">
        <v>54</v>
      </c>
    </row>
    <row r="4" spans="2:4" x14ac:dyDescent="0.25">
      <c r="C4" s="7" t="s">
        <v>49</v>
      </c>
      <c r="D4" t="s">
        <v>55</v>
      </c>
    </row>
    <row r="6" spans="2:4" x14ac:dyDescent="0.25">
      <c r="C6" s="7" t="s">
        <v>0</v>
      </c>
      <c r="D6" t="s">
        <v>33</v>
      </c>
    </row>
    <row r="7" spans="2:4" x14ac:dyDescent="0.25">
      <c r="C7" s="10">
        <v>43831</v>
      </c>
      <c r="D7">
        <v>4928</v>
      </c>
    </row>
    <row r="8" spans="2:4" x14ac:dyDescent="0.25">
      <c r="C8" s="10">
        <v>43832</v>
      </c>
      <c r="D8">
        <v>2261</v>
      </c>
    </row>
    <row r="9" spans="2:4" x14ac:dyDescent="0.25">
      <c r="C9" s="10">
        <v>43833</v>
      </c>
      <c r="D9">
        <v>12265</v>
      </c>
    </row>
    <row r="10" spans="2:4" x14ac:dyDescent="0.25">
      <c r="C10" s="10">
        <v>43834</v>
      </c>
      <c r="D10">
        <v>3182</v>
      </c>
    </row>
    <row r="11" spans="2:4" x14ac:dyDescent="0.25">
      <c r="C11" s="10">
        <v>43835</v>
      </c>
      <c r="D11">
        <v>25077</v>
      </c>
    </row>
    <row r="12" spans="2:4" x14ac:dyDescent="0.25">
      <c r="C12" s="10">
        <v>43836</v>
      </c>
      <c r="D12">
        <v>3696</v>
      </c>
    </row>
    <row r="13" spans="2:4" x14ac:dyDescent="0.25">
      <c r="C13" s="10">
        <v>43837</v>
      </c>
      <c r="D13">
        <v>8398</v>
      </c>
    </row>
    <row r="14" spans="2:4" x14ac:dyDescent="0.25">
      <c r="C14" s="10">
        <v>43838</v>
      </c>
      <c r="D14">
        <v>11373</v>
      </c>
    </row>
    <row r="15" spans="2:4" x14ac:dyDescent="0.25">
      <c r="C15" s="10">
        <v>43839</v>
      </c>
      <c r="D15">
        <v>946</v>
      </c>
    </row>
    <row r="16" spans="2:4" x14ac:dyDescent="0.25">
      <c r="C16" s="10">
        <v>43840</v>
      </c>
      <c r="D16">
        <v>1936</v>
      </c>
    </row>
    <row r="17" spans="3:4" x14ac:dyDescent="0.25">
      <c r="C17" s="10">
        <v>43841</v>
      </c>
      <c r="D17">
        <v>49</v>
      </c>
    </row>
    <row r="18" spans="3:4" x14ac:dyDescent="0.25">
      <c r="C18" s="10">
        <v>43842</v>
      </c>
      <c r="D18">
        <v>3025</v>
      </c>
    </row>
    <row r="19" spans="3:4" x14ac:dyDescent="0.25">
      <c r="C19" s="10">
        <v>43843</v>
      </c>
      <c r="D19">
        <v>5476</v>
      </c>
    </row>
    <row r="20" spans="3:4" x14ac:dyDescent="0.25">
      <c r="C20" s="10">
        <v>43844</v>
      </c>
      <c r="D20">
        <v>1521</v>
      </c>
    </row>
    <row r="21" spans="3:4" x14ac:dyDescent="0.25">
      <c r="C21" s="10">
        <v>43845</v>
      </c>
      <c r="D21">
        <v>2912</v>
      </c>
    </row>
    <row r="22" spans="3:4" x14ac:dyDescent="0.25">
      <c r="C22" s="10">
        <v>43846</v>
      </c>
      <c r="D22">
        <v>16473</v>
      </c>
    </row>
    <row r="23" spans="3:4" x14ac:dyDescent="0.25">
      <c r="C23" s="10">
        <v>43847</v>
      </c>
      <c r="D23">
        <v>2899</v>
      </c>
    </row>
    <row r="24" spans="3:4" x14ac:dyDescent="0.25">
      <c r="C24" s="10">
        <v>43848</v>
      </c>
      <c r="D24">
        <v>1904</v>
      </c>
    </row>
    <row r="25" spans="3:4" x14ac:dyDescent="0.25">
      <c r="C25" s="10">
        <v>43849</v>
      </c>
      <c r="D25">
        <v>28292</v>
      </c>
    </row>
    <row r="26" spans="3:4" x14ac:dyDescent="0.25">
      <c r="C26" s="10">
        <v>43850</v>
      </c>
      <c r="D26">
        <v>231</v>
      </c>
    </row>
    <row r="27" spans="3:4" x14ac:dyDescent="0.25">
      <c r="C27" s="10">
        <v>43851</v>
      </c>
      <c r="D27">
        <v>1430</v>
      </c>
    </row>
    <row r="28" spans="3:4" x14ac:dyDescent="0.25">
      <c r="C28" s="10">
        <v>43852</v>
      </c>
      <c r="D28">
        <v>3774</v>
      </c>
    </row>
    <row r="29" spans="3:4" x14ac:dyDescent="0.25">
      <c r="C29" s="10">
        <v>43853</v>
      </c>
      <c r="D29">
        <v>858</v>
      </c>
    </row>
    <row r="30" spans="3:4" x14ac:dyDescent="0.25">
      <c r="C30" s="10">
        <v>43854</v>
      </c>
      <c r="D30">
        <v>4928</v>
      </c>
    </row>
    <row r="31" spans="3:4" x14ac:dyDescent="0.25">
      <c r="C31" s="10">
        <v>43855</v>
      </c>
      <c r="D31">
        <v>2261</v>
      </c>
    </row>
    <row r="32" spans="3:4" x14ac:dyDescent="0.25">
      <c r="C32" s="10">
        <v>43856</v>
      </c>
      <c r="D32">
        <v>12265</v>
      </c>
    </row>
    <row r="33" spans="3:4" x14ac:dyDescent="0.25">
      <c r="C33" s="10">
        <v>43857</v>
      </c>
      <c r="D33">
        <v>13889</v>
      </c>
    </row>
    <row r="34" spans="3:4" x14ac:dyDescent="0.25">
      <c r="C34" s="10">
        <v>43858</v>
      </c>
      <c r="D34">
        <v>1716</v>
      </c>
    </row>
    <row r="35" spans="3:4" x14ac:dyDescent="0.25">
      <c r="C35" s="10">
        <v>43859</v>
      </c>
      <c r="D35">
        <v>784</v>
      </c>
    </row>
    <row r="36" spans="3:4" x14ac:dyDescent="0.25">
      <c r="C36" s="10">
        <v>43860</v>
      </c>
      <c r="D36">
        <v>17765</v>
      </c>
    </row>
    <row r="37" spans="3:4" x14ac:dyDescent="0.25">
      <c r="C37" s="10">
        <v>43861</v>
      </c>
      <c r="D37">
        <v>16502</v>
      </c>
    </row>
    <row r="38" spans="3:4" x14ac:dyDescent="0.25">
      <c r="C38" s="10">
        <v>43862</v>
      </c>
      <c r="D38">
        <v>1677</v>
      </c>
    </row>
    <row r="39" spans="3:4" x14ac:dyDescent="0.25">
      <c r="C39" s="10">
        <v>43863</v>
      </c>
      <c r="D39">
        <v>16718</v>
      </c>
    </row>
    <row r="40" spans="3:4" x14ac:dyDescent="0.25">
      <c r="C40" s="10">
        <v>43864</v>
      </c>
      <c r="D40">
        <v>1683</v>
      </c>
    </row>
    <row r="41" spans="3:4" x14ac:dyDescent="0.25">
      <c r="C41" s="10">
        <v>43865</v>
      </c>
      <c r="D41">
        <v>338</v>
      </c>
    </row>
    <row r="42" spans="3:4" x14ac:dyDescent="0.25">
      <c r="C42" s="10">
        <v>43866</v>
      </c>
      <c r="D42">
        <v>867</v>
      </c>
    </row>
    <row r="43" spans="3:4" x14ac:dyDescent="0.25">
      <c r="C43" s="10">
        <v>43867</v>
      </c>
      <c r="D43">
        <v>968</v>
      </c>
    </row>
    <row r="44" spans="3:4" x14ac:dyDescent="0.25">
      <c r="C44" s="10">
        <v>43868</v>
      </c>
      <c r="D44">
        <v>308</v>
      </c>
    </row>
    <row r="45" spans="3:4" x14ac:dyDescent="0.25">
      <c r="C45" s="10">
        <v>43869</v>
      </c>
      <c r="D45">
        <v>385</v>
      </c>
    </row>
    <row r="46" spans="3:4" x14ac:dyDescent="0.25">
      <c r="C46" s="10">
        <v>43870</v>
      </c>
      <c r="D46">
        <v>4070</v>
      </c>
    </row>
    <row r="47" spans="3:4" x14ac:dyDescent="0.25">
      <c r="C47" s="10">
        <v>43871</v>
      </c>
      <c r="D47">
        <v>2886</v>
      </c>
    </row>
    <row r="48" spans="3:4" x14ac:dyDescent="0.25">
      <c r="C48" s="10">
        <v>43872</v>
      </c>
      <c r="D48">
        <v>4368</v>
      </c>
    </row>
    <row r="49" spans="3:4" x14ac:dyDescent="0.25">
      <c r="C49" s="10">
        <v>43873</v>
      </c>
      <c r="D49">
        <v>36176</v>
      </c>
    </row>
    <row r="50" spans="3:4" x14ac:dyDescent="0.25">
      <c r="C50" s="10">
        <v>43874</v>
      </c>
      <c r="D50">
        <v>72029</v>
      </c>
    </row>
    <row r="51" spans="3:4" x14ac:dyDescent="0.25">
      <c r="C51" s="10">
        <v>43875</v>
      </c>
      <c r="D51">
        <v>9589</v>
      </c>
    </row>
    <row r="52" spans="3:4" x14ac:dyDescent="0.25">
      <c r="C52" s="10">
        <v>43876</v>
      </c>
      <c r="D52">
        <v>1892</v>
      </c>
    </row>
    <row r="53" spans="3:4" x14ac:dyDescent="0.25">
      <c r="C53" s="10">
        <v>43877</v>
      </c>
      <c r="D53">
        <v>4501</v>
      </c>
    </row>
    <row r="54" spans="3:4" x14ac:dyDescent="0.25">
      <c r="C54" s="10">
        <v>43878</v>
      </c>
      <c r="D54">
        <v>1815</v>
      </c>
    </row>
    <row r="55" spans="3:4" x14ac:dyDescent="0.25">
      <c r="C55" s="10">
        <v>43879</v>
      </c>
      <c r="D55">
        <v>1924</v>
      </c>
    </row>
    <row r="56" spans="3:4" x14ac:dyDescent="0.25">
      <c r="C56" s="10">
        <v>43880</v>
      </c>
      <c r="D56">
        <v>1989</v>
      </c>
    </row>
    <row r="57" spans="3:4" x14ac:dyDescent="0.25">
      <c r="C57" s="10">
        <v>43881</v>
      </c>
      <c r="D57">
        <v>572</v>
      </c>
    </row>
    <row r="58" spans="3:4" x14ac:dyDescent="0.25">
      <c r="C58" s="10">
        <v>43882</v>
      </c>
      <c r="D58">
        <v>2244</v>
      </c>
    </row>
    <row r="59" spans="3:4" x14ac:dyDescent="0.25">
      <c r="C59" s="10">
        <v>43883</v>
      </c>
      <c r="D59">
        <v>91</v>
      </c>
    </row>
    <row r="60" spans="3:4" x14ac:dyDescent="0.25">
      <c r="C60" s="10">
        <v>43884</v>
      </c>
      <c r="D60">
        <v>935</v>
      </c>
    </row>
    <row r="61" spans="3:4" x14ac:dyDescent="0.25">
      <c r="C61" s="10">
        <v>43885</v>
      </c>
      <c r="D61">
        <v>3256</v>
      </c>
    </row>
    <row r="62" spans="3:4" x14ac:dyDescent="0.25">
      <c r="C62" s="10">
        <v>43886</v>
      </c>
      <c r="D62">
        <v>273</v>
      </c>
    </row>
    <row r="63" spans="3:4" x14ac:dyDescent="0.25">
      <c r="C63" s="10">
        <v>43887</v>
      </c>
      <c r="D63">
        <v>6160</v>
      </c>
    </row>
    <row r="64" spans="3:4" x14ac:dyDescent="0.25">
      <c r="C64" s="10">
        <v>43888</v>
      </c>
      <c r="D64">
        <v>23902</v>
      </c>
    </row>
    <row r="65" spans="3:4" x14ac:dyDescent="0.25">
      <c r="C65" s="10">
        <v>43889</v>
      </c>
      <c r="D65">
        <v>8697</v>
      </c>
    </row>
    <row r="66" spans="3:4" x14ac:dyDescent="0.25">
      <c r="C66" s="10">
        <v>43890</v>
      </c>
      <c r="D66">
        <v>4816</v>
      </c>
    </row>
    <row r="67" spans="3:4" x14ac:dyDescent="0.25">
      <c r="C67" s="10">
        <v>43891</v>
      </c>
      <c r="D67">
        <v>207689</v>
      </c>
    </row>
    <row r="68" spans="3:4" x14ac:dyDescent="0.25">
      <c r="C68" s="10">
        <v>43892</v>
      </c>
      <c r="D68">
        <v>7359</v>
      </c>
    </row>
    <row r="69" spans="3:4" x14ac:dyDescent="0.25">
      <c r="C69" s="10">
        <v>43893</v>
      </c>
      <c r="D69">
        <v>1118</v>
      </c>
    </row>
    <row r="70" spans="3:4" x14ac:dyDescent="0.25">
      <c r="C70" s="10">
        <v>43894</v>
      </c>
      <c r="D70">
        <v>2244</v>
      </c>
    </row>
    <row r="71" spans="3:4" x14ac:dyDescent="0.25">
      <c r="C71" s="10">
        <v>43895</v>
      </c>
      <c r="D71">
        <v>154</v>
      </c>
    </row>
    <row r="72" spans="3:4" x14ac:dyDescent="0.25">
      <c r="C72" s="10">
        <v>43896</v>
      </c>
      <c r="D72">
        <v>2420</v>
      </c>
    </row>
    <row r="73" spans="3:4" x14ac:dyDescent="0.25">
      <c r="C73" s="10">
        <v>43897</v>
      </c>
      <c r="D73">
        <v>518</v>
      </c>
    </row>
    <row r="74" spans="3:4" x14ac:dyDescent="0.25">
      <c r="C74" s="10">
        <v>43898</v>
      </c>
      <c r="D74">
        <v>2145</v>
      </c>
    </row>
    <row r="75" spans="3:4" x14ac:dyDescent="0.25">
      <c r="C75" s="10">
        <v>43899</v>
      </c>
      <c r="D75">
        <v>1924</v>
      </c>
    </row>
    <row r="76" spans="3:4" x14ac:dyDescent="0.25">
      <c r="C76" s="10">
        <v>43900</v>
      </c>
      <c r="D76">
        <v>1989</v>
      </c>
    </row>
    <row r="77" spans="3:4" x14ac:dyDescent="0.25">
      <c r="C77" s="10">
        <v>43901</v>
      </c>
      <c r="D77">
        <v>1456</v>
      </c>
    </row>
    <row r="78" spans="3:4" x14ac:dyDescent="0.25">
      <c r="C78" s="10">
        <v>43902</v>
      </c>
      <c r="D78">
        <v>5491</v>
      </c>
    </row>
    <row r="79" spans="3:4" x14ac:dyDescent="0.25">
      <c r="C79" s="10">
        <v>43903</v>
      </c>
      <c r="D79">
        <v>9812</v>
      </c>
    </row>
    <row r="80" spans="3:4" x14ac:dyDescent="0.25">
      <c r="C80" s="10">
        <v>43904</v>
      </c>
      <c r="D80">
        <v>301</v>
      </c>
    </row>
    <row r="81" spans="3:4" x14ac:dyDescent="0.25">
      <c r="C81" s="10">
        <v>43905</v>
      </c>
      <c r="D81">
        <v>35365</v>
      </c>
    </row>
    <row r="82" spans="3:4" x14ac:dyDescent="0.25">
      <c r="C82" s="10">
        <v>43906</v>
      </c>
      <c r="D82">
        <v>2442</v>
      </c>
    </row>
    <row r="83" spans="3:4" x14ac:dyDescent="0.25">
      <c r="C83" s="10">
        <v>43907</v>
      </c>
      <c r="D83">
        <v>1014</v>
      </c>
    </row>
    <row r="84" spans="3:4" x14ac:dyDescent="0.25">
      <c r="C84" s="10">
        <v>43908</v>
      </c>
      <c r="D84">
        <v>5712</v>
      </c>
    </row>
    <row r="85" spans="3:4" x14ac:dyDescent="0.25">
      <c r="C85" s="10">
        <v>43909</v>
      </c>
      <c r="D85">
        <v>7106</v>
      </c>
    </row>
    <row r="86" spans="3:4" x14ac:dyDescent="0.25">
      <c r="C86" s="10">
        <v>43910</v>
      </c>
      <c r="D86">
        <v>9812</v>
      </c>
    </row>
    <row r="87" spans="3:4" x14ac:dyDescent="0.25">
      <c r="C87" s="10">
        <v>43911</v>
      </c>
      <c r="D87">
        <v>301</v>
      </c>
    </row>
    <row r="88" spans="3:4" x14ac:dyDescent="0.25">
      <c r="C88" s="10">
        <v>43912</v>
      </c>
      <c r="D88">
        <v>2420</v>
      </c>
    </row>
    <row r="89" spans="3:4" x14ac:dyDescent="0.25">
      <c r="C89" s="10">
        <v>43913</v>
      </c>
      <c r="D89">
        <v>518</v>
      </c>
    </row>
    <row r="90" spans="3:4" x14ac:dyDescent="0.25">
      <c r="C90" s="10">
        <v>43914</v>
      </c>
      <c r="D90">
        <v>2145</v>
      </c>
    </row>
    <row r="91" spans="3:4" x14ac:dyDescent="0.25">
      <c r="C91" s="10">
        <v>43915</v>
      </c>
      <c r="D91">
        <v>8288</v>
      </c>
    </row>
    <row r="92" spans="3:4" x14ac:dyDescent="0.25">
      <c r="C92" s="10">
        <v>43916</v>
      </c>
      <c r="D92">
        <v>12597</v>
      </c>
    </row>
    <row r="93" spans="3:4" x14ac:dyDescent="0.25">
      <c r="C93" s="10">
        <v>43917</v>
      </c>
      <c r="D93">
        <v>5798</v>
      </c>
    </row>
    <row r="94" spans="3:4" x14ac:dyDescent="0.25">
      <c r="C94" s="10">
        <v>43918</v>
      </c>
      <c r="D94">
        <v>2193</v>
      </c>
    </row>
    <row r="95" spans="3:4" x14ac:dyDescent="0.25">
      <c r="C95" s="10">
        <v>43919</v>
      </c>
      <c r="D95">
        <v>8359</v>
      </c>
    </row>
    <row r="96" spans="3:4" x14ac:dyDescent="0.25">
      <c r="C96" s="10">
        <v>43920</v>
      </c>
      <c r="D96">
        <v>561</v>
      </c>
    </row>
    <row r="97" spans="3:4" x14ac:dyDescent="0.25">
      <c r="C97" s="10">
        <v>43921</v>
      </c>
      <c r="D97">
        <v>1144</v>
      </c>
    </row>
    <row r="98" spans="3:4" x14ac:dyDescent="0.25">
      <c r="C98" s="10">
        <v>43922</v>
      </c>
      <c r="D98">
        <v>357</v>
      </c>
    </row>
    <row r="99" spans="3:4" x14ac:dyDescent="0.25">
      <c r="C99" s="10">
        <v>43923</v>
      </c>
      <c r="D99">
        <v>1210</v>
      </c>
    </row>
    <row r="100" spans="3:4" x14ac:dyDescent="0.25">
      <c r="C100" s="10">
        <v>43924</v>
      </c>
      <c r="D100">
        <v>3256</v>
      </c>
    </row>
    <row r="101" spans="3:4" x14ac:dyDescent="0.25">
      <c r="C101" s="10">
        <v>43925</v>
      </c>
      <c r="D101">
        <v>273</v>
      </c>
    </row>
    <row r="102" spans="3:4" x14ac:dyDescent="0.25">
      <c r="C102" s="10">
        <v>43926</v>
      </c>
      <c r="D102">
        <v>6160</v>
      </c>
    </row>
    <row r="103" spans="3:4" x14ac:dyDescent="0.25">
      <c r="C103" s="10">
        <v>43927</v>
      </c>
      <c r="D103">
        <v>23902</v>
      </c>
    </row>
    <row r="104" spans="3:4" x14ac:dyDescent="0.25">
      <c r="C104" s="10">
        <v>43928</v>
      </c>
      <c r="D104">
        <v>8697</v>
      </c>
    </row>
    <row r="105" spans="3:4" x14ac:dyDescent="0.25">
      <c r="C105" s="10">
        <v>43929</v>
      </c>
      <c r="D105">
        <v>4816</v>
      </c>
    </row>
    <row r="106" spans="3:4" x14ac:dyDescent="0.25">
      <c r="C106" s="10">
        <v>43930</v>
      </c>
      <c r="D106">
        <v>14212</v>
      </c>
    </row>
    <row r="107" spans="3:4" x14ac:dyDescent="0.25">
      <c r="C107" s="10">
        <v>43931</v>
      </c>
      <c r="D107">
        <v>1561</v>
      </c>
    </row>
    <row r="108" spans="3:4" x14ac:dyDescent="0.25">
      <c r="C108" s="10">
        <v>43932</v>
      </c>
      <c r="D108">
        <v>2365</v>
      </c>
    </row>
    <row r="109" spans="3:4" x14ac:dyDescent="0.25">
      <c r="C109" s="10">
        <v>43933</v>
      </c>
      <c r="D109">
        <v>47582</v>
      </c>
    </row>
    <row r="110" spans="3:4" x14ac:dyDescent="0.25">
      <c r="C110" s="10">
        <v>43934</v>
      </c>
      <c r="D110">
        <v>1287</v>
      </c>
    </row>
    <row r="111" spans="3:4" x14ac:dyDescent="0.25">
      <c r="C111" s="10">
        <v>43935</v>
      </c>
      <c r="D111">
        <v>676</v>
      </c>
    </row>
    <row r="112" spans="3:4" x14ac:dyDescent="0.25">
      <c r="C112" s="10">
        <v>43936</v>
      </c>
      <c r="D112">
        <v>2601</v>
      </c>
    </row>
    <row r="113" spans="3:4" x14ac:dyDescent="0.25">
      <c r="C113" s="10">
        <v>43937</v>
      </c>
      <c r="D113">
        <v>286</v>
      </c>
    </row>
    <row r="114" spans="3:4" x14ac:dyDescent="0.25">
      <c r="C114" s="10">
        <v>43938</v>
      </c>
      <c r="D114">
        <v>748</v>
      </c>
    </row>
    <row r="115" spans="3:4" x14ac:dyDescent="0.25">
      <c r="C115" s="10">
        <v>43939</v>
      </c>
      <c r="D115">
        <v>308</v>
      </c>
    </row>
    <row r="116" spans="3:4" x14ac:dyDescent="0.25">
      <c r="C116" s="10">
        <v>43940</v>
      </c>
      <c r="D116">
        <v>385</v>
      </c>
    </row>
    <row r="117" spans="3:4" x14ac:dyDescent="0.25">
      <c r="C117" s="10">
        <v>43941</v>
      </c>
      <c r="D117">
        <v>4070</v>
      </c>
    </row>
    <row r="118" spans="3:4" x14ac:dyDescent="0.25">
      <c r="C118" s="10">
        <v>43942</v>
      </c>
      <c r="D118">
        <v>2886</v>
      </c>
    </row>
    <row r="119" spans="3:4" x14ac:dyDescent="0.25">
      <c r="C119" s="10">
        <v>43943</v>
      </c>
      <c r="D119">
        <v>4368</v>
      </c>
    </row>
    <row r="120" spans="3:4" x14ac:dyDescent="0.25">
      <c r="C120" s="10">
        <v>43944</v>
      </c>
      <c r="D120">
        <v>36176</v>
      </c>
    </row>
    <row r="121" spans="3:4" x14ac:dyDescent="0.25">
      <c r="C121" s="10">
        <v>43945</v>
      </c>
      <c r="D121">
        <v>72029</v>
      </c>
    </row>
    <row r="122" spans="3:4" x14ac:dyDescent="0.25">
      <c r="C122" s="10">
        <v>43946</v>
      </c>
      <c r="D122">
        <v>9589</v>
      </c>
    </row>
    <row r="123" spans="3:4" x14ac:dyDescent="0.25">
      <c r="C123" s="10">
        <v>43947</v>
      </c>
      <c r="D123">
        <v>27649</v>
      </c>
    </row>
    <row r="124" spans="3:4" x14ac:dyDescent="0.25">
      <c r="C124" s="10">
        <v>43948</v>
      </c>
      <c r="D124">
        <v>1452</v>
      </c>
    </row>
    <row r="125" spans="3:4" x14ac:dyDescent="0.25">
      <c r="C125" s="10">
        <v>43949</v>
      </c>
      <c r="D125">
        <v>182</v>
      </c>
    </row>
    <row r="126" spans="3:4" x14ac:dyDescent="0.25">
      <c r="C126" s="10">
        <v>43950</v>
      </c>
      <c r="D126">
        <v>2805</v>
      </c>
    </row>
    <row r="127" spans="3:4" x14ac:dyDescent="0.25">
      <c r="C127" s="10">
        <v>43951</v>
      </c>
      <c r="D127">
        <v>1628</v>
      </c>
    </row>
    <row r="128" spans="3:4" x14ac:dyDescent="0.25">
      <c r="C128" s="10">
        <v>43952</v>
      </c>
      <c r="D128">
        <v>1716</v>
      </c>
    </row>
    <row r="129" spans="3:4" x14ac:dyDescent="0.25">
      <c r="C129" s="10">
        <v>43953</v>
      </c>
      <c r="D129">
        <v>182</v>
      </c>
    </row>
    <row r="130" spans="3:4" x14ac:dyDescent="0.25">
      <c r="C130" s="10">
        <v>43954</v>
      </c>
      <c r="D130">
        <v>2805</v>
      </c>
    </row>
    <row r="131" spans="3:4" x14ac:dyDescent="0.25">
      <c r="C131" s="10">
        <v>43955</v>
      </c>
      <c r="D131">
        <v>962</v>
      </c>
    </row>
    <row r="132" spans="3:4" x14ac:dyDescent="0.25">
      <c r="C132" s="10">
        <v>43956</v>
      </c>
      <c r="D132">
        <v>663</v>
      </c>
    </row>
    <row r="133" spans="3:4" x14ac:dyDescent="0.25">
      <c r="C133" s="10">
        <v>43957</v>
      </c>
      <c r="D133">
        <v>4928</v>
      </c>
    </row>
    <row r="134" spans="3:4" x14ac:dyDescent="0.25">
      <c r="C134" s="10">
        <v>43958</v>
      </c>
      <c r="D134">
        <v>2261</v>
      </c>
    </row>
    <row r="135" spans="3:4" x14ac:dyDescent="0.25">
      <c r="C135" s="10">
        <v>43959</v>
      </c>
      <c r="D135">
        <v>12265</v>
      </c>
    </row>
    <row r="136" spans="3:4" x14ac:dyDescent="0.25">
      <c r="C136" s="10">
        <v>43960</v>
      </c>
      <c r="D136">
        <v>3182</v>
      </c>
    </row>
    <row r="137" spans="3:4" x14ac:dyDescent="0.25">
      <c r="C137" s="10">
        <v>43961</v>
      </c>
      <c r="D137">
        <v>25077</v>
      </c>
    </row>
    <row r="138" spans="3:4" x14ac:dyDescent="0.25">
      <c r="C138" s="10">
        <v>43962</v>
      </c>
      <c r="D138">
        <v>3696</v>
      </c>
    </row>
    <row r="139" spans="3:4" x14ac:dyDescent="0.25">
      <c r="C139" s="10">
        <v>43963</v>
      </c>
      <c r="D139">
        <v>8398</v>
      </c>
    </row>
    <row r="140" spans="3:4" x14ac:dyDescent="0.25">
      <c r="C140" s="10">
        <v>43964</v>
      </c>
      <c r="D140">
        <v>11373</v>
      </c>
    </row>
    <row r="141" spans="3:4" x14ac:dyDescent="0.25">
      <c r="C141" s="10">
        <v>43965</v>
      </c>
      <c r="D141">
        <v>946</v>
      </c>
    </row>
    <row r="142" spans="3:4" x14ac:dyDescent="0.25">
      <c r="C142" s="10">
        <v>43966</v>
      </c>
      <c r="D142">
        <v>1936</v>
      </c>
    </row>
    <row r="143" spans="3:4" x14ac:dyDescent="0.25">
      <c r="C143" s="10">
        <v>43967</v>
      </c>
      <c r="D143">
        <v>49</v>
      </c>
    </row>
    <row r="144" spans="3:4" x14ac:dyDescent="0.25">
      <c r="C144" s="10">
        <v>43968</v>
      </c>
      <c r="D144">
        <v>3025</v>
      </c>
    </row>
    <row r="145" spans="3:4" x14ac:dyDescent="0.25">
      <c r="C145" s="10">
        <v>43969</v>
      </c>
      <c r="D145">
        <v>5476</v>
      </c>
    </row>
    <row r="146" spans="3:4" x14ac:dyDescent="0.25">
      <c r="C146" s="10">
        <v>43970</v>
      </c>
      <c r="D146">
        <v>1521</v>
      </c>
    </row>
    <row r="147" spans="3:4" x14ac:dyDescent="0.25">
      <c r="C147" s="10">
        <v>43971</v>
      </c>
      <c r="D147">
        <v>2912</v>
      </c>
    </row>
    <row r="148" spans="3:4" x14ac:dyDescent="0.25">
      <c r="C148" s="10">
        <v>43972</v>
      </c>
      <c r="D148">
        <v>16473</v>
      </c>
    </row>
    <row r="149" spans="3:4" x14ac:dyDescent="0.25">
      <c r="C149" s="10">
        <v>43973</v>
      </c>
      <c r="D149">
        <v>2899</v>
      </c>
    </row>
    <row r="150" spans="3:4" x14ac:dyDescent="0.25">
      <c r="C150" s="10">
        <v>43974</v>
      </c>
      <c r="D150">
        <v>731</v>
      </c>
    </row>
    <row r="151" spans="3:4" x14ac:dyDescent="0.25">
      <c r="C151" s="10">
        <v>43975</v>
      </c>
      <c r="D151">
        <v>28292</v>
      </c>
    </row>
    <row r="152" spans="3:4" x14ac:dyDescent="0.25">
      <c r="C152" s="10">
        <v>43976</v>
      </c>
      <c r="D152">
        <v>231</v>
      </c>
    </row>
    <row r="153" spans="3:4" x14ac:dyDescent="0.25">
      <c r="C153" s="10">
        <v>43977</v>
      </c>
      <c r="D153">
        <v>1430</v>
      </c>
    </row>
    <row r="154" spans="3:4" x14ac:dyDescent="0.25">
      <c r="C154" s="10">
        <v>43978</v>
      </c>
      <c r="D154">
        <v>3774</v>
      </c>
    </row>
    <row r="155" spans="3:4" x14ac:dyDescent="0.25">
      <c r="C155" s="10">
        <v>43979</v>
      </c>
      <c r="D155">
        <v>858</v>
      </c>
    </row>
    <row r="156" spans="3:4" x14ac:dyDescent="0.25">
      <c r="C156" s="10">
        <v>43980</v>
      </c>
      <c r="D156">
        <v>4928</v>
      </c>
    </row>
    <row r="157" spans="3:4" x14ac:dyDescent="0.25">
      <c r="C157" s="10">
        <v>43981</v>
      </c>
      <c r="D157">
        <v>2261</v>
      </c>
    </row>
    <row r="158" spans="3:4" x14ac:dyDescent="0.25">
      <c r="C158" s="10">
        <v>43982</v>
      </c>
      <c r="D158">
        <v>12265</v>
      </c>
    </row>
    <row r="159" spans="3:4" x14ac:dyDescent="0.25">
      <c r="C159" s="10">
        <v>43983</v>
      </c>
      <c r="D159">
        <v>3182</v>
      </c>
    </row>
    <row r="160" spans="3:4" x14ac:dyDescent="0.25">
      <c r="C160" s="10">
        <v>43984</v>
      </c>
      <c r="D160">
        <v>1716</v>
      </c>
    </row>
    <row r="161" spans="3:4" x14ac:dyDescent="0.25">
      <c r="C161" s="10">
        <v>43985</v>
      </c>
      <c r="D161">
        <v>784</v>
      </c>
    </row>
    <row r="162" spans="3:4" x14ac:dyDescent="0.25">
      <c r="C162" s="10">
        <v>43986</v>
      </c>
      <c r="D162">
        <v>17765</v>
      </c>
    </row>
    <row r="163" spans="3:4" x14ac:dyDescent="0.25">
      <c r="C163" s="10">
        <v>43987</v>
      </c>
      <c r="D163">
        <v>16502</v>
      </c>
    </row>
    <row r="164" spans="3:4" x14ac:dyDescent="0.25">
      <c r="C164" s="10">
        <v>43988</v>
      </c>
      <c r="D164">
        <v>1677</v>
      </c>
    </row>
    <row r="165" spans="3:4" x14ac:dyDescent="0.25">
      <c r="C165" s="10">
        <v>43989</v>
      </c>
      <c r="D165">
        <v>16718</v>
      </c>
    </row>
    <row r="166" spans="3:4" x14ac:dyDescent="0.25">
      <c r="C166" s="10">
        <v>43990</v>
      </c>
      <c r="D166">
        <v>1683</v>
      </c>
    </row>
    <row r="167" spans="3:4" x14ac:dyDescent="0.25">
      <c r="C167" s="10">
        <v>43991</v>
      </c>
      <c r="D167">
        <v>338</v>
      </c>
    </row>
    <row r="168" spans="3:4" x14ac:dyDescent="0.25">
      <c r="C168" s="10">
        <v>43992</v>
      </c>
      <c r="D168">
        <v>867</v>
      </c>
    </row>
    <row r="169" spans="3:4" x14ac:dyDescent="0.25">
      <c r="C169" s="10">
        <v>43993</v>
      </c>
      <c r="D169">
        <v>968</v>
      </c>
    </row>
    <row r="170" spans="3:4" x14ac:dyDescent="0.25">
      <c r="C170" s="10">
        <v>43994</v>
      </c>
      <c r="D170">
        <v>308</v>
      </c>
    </row>
    <row r="171" spans="3:4" x14ac:dyDescent="0.25">
      <c r="C171" s="10">
        <v>43995</v>
      </c>
      <c r="D171">
        <v>385</v>
      </c>
    </row>
    <row r="172" spans="3:4" x14ac:dyDescent="0.25">
      <c r="C172" s="10">
        <v>43996</v>
      </c>
      <c r="D172">
        <v>4070</v>
      </c>
    </row>
    <row r="173" spans="3:4" x14ac:dyDescent="0.25">
      <c r="C173" s="10">
        <v>43997</v>
      </c>
      <c r="D173">
        <v>2886</v>
      </c>
    </row>
    <row r="174" spans="3:4" x14ac:dyDescent="0.25">
      <c r="C174" s="10">
        <v>43998</v>
      </c>
      <c r="D174">
        <v>4368</v>
      </c>
    </row>
    <row r="175" spans="3:4" x14ac:dyDescent="0.25">
      <c r="C175" s="10">
        <v>43999</v>
      </c>
      <c r="D175">
        <v>36176</v>
      </c>
    </row>
    <row r="176" spans="3:4" x14ac:dyDescent="0.25">
      <c r="C176" s="10">
        <v>44000</v>
      </c>
      <c r="D176">
        <v>72029</v>
      </c>
    </row>
    <row r="177" spans="3:4" x14ac:dyDescent="0.25">
      <c r="C177" s="10">
        <v>44001</v>
      </c>
      <c r="D177">
        <v>9589</v>
      </c>
    </row>
    <row r="178" spans="3:4" x14ac:dyDescent="0.25">
      <c r="C178" s="10">
        <v>44002</v>
      </c>
      <c r="D178">
        <v>1892</v>
      </c>
    </row>
    <row r="179" spans="3:4" x14ac:dyDescent="0.25">
      <c r="C179" s="10">
        <v>44003</v>
      </c>
      <c r="D179">
        <v>4501</v>
      </c>
    </row>
    <row r="180" spans="3:4" x14ac:dyDescent="0.25">
      <c r="C180" s="10">
        <v>44004</v>
      </c>
      <c r="D180">
        <v>1815</v>
      </c>
    </row>
    <row r="181" spans="3:4" x14ac:dyDescent="0.25">
      <c r="C181" s="10">
        <v>44005</v>
      </c>
      <c r="D181">
        <v>1924</v>
      </c>
    </row>
    <row r="182" spans="3:4" x14ac:dyDescent="0.25">
      <c r="C182" s="10">
        <v>44006</v>
      </c>
      <c r="D182">
        <v>1989</v>
      </c>
    </row>
    <row r="183" spans="3:4" x14ac:dyDescent="0.25">
      <c r="C183" s="10">
        <v>44007</v>
      </c>
      <c r="D183">
        <v>572</v>
      </c>
    </row>
    <row r="184" spans="3:4" x14ac:dyDescent="0.25">
      <c r="C184" s="10">
        <v>44008</v>
      </c>
      <c r="D184">
        <v>2244</v>
      </c>
    </row>
    <row r="185" spans="3:4" x14ac:dyDescent="0.25">
      <c r="C185" s="10">
        <v>44009</v>
      </c>
      <c r="D185">
        <v>91</v>
      </c>
    </row>
    <row r="186" spans="3:4" x14ac:dyDescent="0.25">
      <c r="C186" s="10">
        <v>44010</v>
      </c>
      <c r="D186">
        <v>935</v>
      </c>
    </row>
    <row r="187" spans="3:4" x14ac:dyDescent="0.25">
      <c r="C187" s="10">
        <v>44011</v>
      </c>
      <c r="D187">
        <v>3256</v>
      </c>
    </row>
    <row r="188" spans="3:4" x14ac:dyDescent="0.25">
      <c r="C188" s="10">
        <v>44012</v>
      </c>
      <c r="D188">
        <v>273</v>
      </c>
    </row>
    <row r="189" spans="3:4" x14ac:dyDescent="0.25">
      <c r="C189" s="10">
        <v>44013</v>
      </c>
      <c r="D189">
        <v>6160</v>
      </c>
    </row>
    <row r="190" spans="3:4" x14ac:dyDescent="0.25">
      <c r="C190" s="10">
        <v>44014</v>
      </c>
      <c r="D190">
        <v>23902</v>
      </c>
    </row>
    <row r="191" spans="3:4" x14ac:dyDescent="0.25">
      <c r="C191" s="10">
        <v>44015</v>
      </c>
      <c r="D191">
        <v>8697</v>
      </c>
    </row>
    <row r="192" spans="3:4" x14ac:dyDescent="0.25">
      <c r="C192" s="10">
        <v>44016</v>
      </c>
      <c r="D192">
        <v>4816</v>
      </c>
    </row>
    <row r="193" spans="3:4" x14ac:dyDescent="0.25">
      <c r="C193" s="10">
        <v>44017</v>
      </c>
      <c r="D193">
        <v>207689</v>
      </c>
    </row>
    <row r="194" spans="3:4" x14ac:dyDescent="0.25">
      <c r="C194" s="10">
        <v>44018</v>
      </c>
      <c r="D194">
        <v>7359</v>
      </c>
    </row>
    <row r="195" spans="3:4" x14ac:dyDescent="0.25">
      <c r="C195" s="10">
        <v>44019</v>
      </c>
      <c r="D195">
        <v>1118</v>
      </c>
    </row>
    <row r="196" spans="3:4" x14ac:dyDescent="0.25">
      <c r="C196" s="10">
        <v>44020</v>
      </c>
      <c r="D196">
        <v>2244</v>
      </c>
    </row>
    <row r="197" spans="3:4" x14ac:dyDescent="0.25">
      <c r="C197" s="10">
        <v>44021</v>
      </c>
      <c r="D197">
        <v>154</v>
      </c>
    </row>
    <row r="198" spans="3:4" x14ac:dyDescent="0.25">
      <c r="C198" s="10">
        <v>44022</v>
      </c>
      <c r="D198">
        <v>2420</v>
      </c>
    </row>
    <row r="199" spans="3:4" x14ac:dyDescent="0.25">
      <c r="C199" s="10">
        <v>44023</v>
      </c>
      <c r="D199">
        <v>518</v>
      </c>
    </row>
    <row r="200" spans="3:4" x14ac:dyDescent="0.25">
      <c r="C200" s="10">
        <v>44024</v>
      </c>
      <c r="D200">
        <v>2145</v>
      </c>
    </row>
    <row r="201" spans="3:4" x14ac:dyDescent="0.25">
      <c r="C201" s="10">
        <v>44025</v>
      </c>
      <c r="D201">
        <v>1924</v>
      </c>
    </row>
    <row r="202" spans="3:4" x14ac:dyDescent="0.25">
      <c r="C202" s="10">
        <v>44026</v>
      </c>
      <c r="D202">
        <v>1989</v>
      </c>
    </row>
    <row r="203" spans="3:4" x14ac:dyDescent="0.25">
      <c r="C203" s="10">
        <v>44027</v>
      </c>
      <c r="D203">
        <v>1456</v>
      </c>
    </row>
    <row r="204" spans="3:4" x14ac:dyDescent="0.25">
      <c r="C204" s="10">
        <v>44028</v>
      </c>
      <c r="D204">
        <v>5491</v>
      </c>
    </row>
    <row r="205" spans="3:4" x14ac:dyDescent="0.25">
      <c r="C205" s="10">
        <v>44029</v>
      </c>
      <c r="D205">
        <v>9812</v>
      </c>
    </row>
    <row r="206" spans="3:4" x14ac:dyDescent="0.25">
      <c r="C206" s="10">
        <v>44030</v>
      </c>
      <c r="D206">
        <v>301</v>
      </c>
    </row>
    <row r="207" spans="3:4" x14ac:dyDescent="0.25">
      <c r="C207" s="10">
        <v>44031</v>
      </c>
      <c r="D207">
        <v>35365</v>
      </c>
    </row>
    <row r="208" spans="3:4" x14ac:dyDescent="0.25">
      <c r="C208" s="10">
        <v>44032</v>
      </c>
      <c r="D208">
        <v>2442</v>
      </c>
    </row>
    <row r="209" spans="3:4" x14ac:dyDescent="0.25">
      <c r="C209" s="10">
        <v>44033</v>
      </c>
      <c r="D209">
        <v>1014</v>
      </c>
    </row>
    <row r="210" spans="3:4" x14ac:dyDescent="0.25">
      <c r="C210" s="10">
        <v>44034</v>
      </c>
      <c r="D210">
        <v>5712</v>
      </c>
    </row>
    <row r="211" spans="3:4" x14ac:dyDescent="0.25">
      <c r="C211" s="10">
        <v>44035</v>
      </c>
      <c r="D211">
        <v>7106</v>
      </c>
    </row>
    <row r="212" spans="3:4" x14ac:dyDescent="0.25">
      <c r="C212" s="10">
        <v>44036</v>
      </c>
      <c r="D212">
        <v>9812</v>
      </c>
    </row>
    <row r="213" spans="3:4" x14ac:dyDescent="0.25">
      <c r="C213" s="10">
        <v>44037</v>
      </c>
      <c r="D213">
        <v>301</v>
      </c>
    </row>
    <row r="214" spans="3:4" x14ac:dyDescent="0.25">
      <c r="C214" s="10">
        <v>44038</v>
      </c>
      <c r="D214">
        <v>2420</v>
      </c>
    </row>
    <row r="215" spans="3:4" x14ac:dyDescent="0.25">
      <c r="C215" s="10">
        <v>44039</v>
      </c>
      <c r="D215">
        <v>518</v>
      </c>
    </row>
    <row r="216" spans="3:4" x14ac:dyDescent="0.25">
      <c r="C216" s="10">
        <v>44040</v>
      </c>
      <c r="D216">
        <v>2145</v>
      </c>
    </row>
    <row r="217" spans="3:4" x14ac:dyDescent="0.25">
      <c r="C217" s="10">
        <v>44041</v>
      </c>
      <c r="D217">
        <v>8288</v>
      </c>
    </row>
    <row r="218" spans="3:4" x14ac:dyDescent="0.25">
      <c r="C218" s="10">
        <v>44042</v>
      </c>
      <c r="D218">
        <v>12597</v>
      </c>
    </row>
    <row r="219" spans="3:4" x14ac:dyDescent="0.25">
      <c r="C219" s="10">
        <v>44043</v>
      </c>
      <c r="D219">
        <v>5798</v>
      </c>
    </row>
    <row r="220" spans="3:4" x14ac:dyDescent="0.25">
      <c r="C220" s="10">
        <v>44044</v>
      </c>
      <c r="D220">
        <v>2193</v>
      </c>
    </row>
    <row r="221" spans="3:4" x14ac:dyDescent="0.25">
      <c r="C221" s="10">
        <v>44045</v>
      </c>
      <c r="D221">
        <v>8359</v>
      </c>
    </row>
    <row r="222" spans="3:4" x14ac:dyDescent="0.25">
      <c r="C222" s="10">
        <v>44046</v>
      </c>
      <c r="D222">
        <v>561</v>
      </c>
    </row>
    <row r="223" spans="3:4" x14ac:dyDescent="0.25">
      <c r="C223" s="10">
        <v>44047</v>
      </c>
      <c r="D223">
        <v>1144</v>
      </c>
    </row>
    <row r="224" spans="3:4" x14ac:dyDescent="0.25">
      <c r="C224" s="10">
        <v>44048</v>
      </c>
      <c r="D224">
        <v>357</v>
      </c>
    </row>
    <row r="225" spans="3:4" x14ac:dyDescent="0.25">
      <c r="C225" s="10">
        <v>44049</v>
      </c>
      <c r="D225">
        <v>1210</v>
      </c>
    </row>
    <row r="226" spans="3:4" x14ac:dyDescent="0.25">
      <c r="C226" s="10">
        <v>44050</v>
      </c>
      <c r="D226">
        <v>3256</v>
      </c>
    </row>
    <row r="227" spans="3:4" x14ac:dyDescent="0.25">
      <c r="C227" s="10">
        <v>44051</v>
      </c>
      <c r="D227">
        <v>273</v>
      </c>
    </row>
    <row r="228" spans="3:4" x14ac:dyDescent="0.25">
      <c r="C228" s="10">
        <v>44052</v>
      </c>
      <c r="D228">
        <v>6160</v>
      </c>
    </row>
    <row r="229" spans="3:4" x14ac:dyDescent="0.25">
      <c r="C229" s="10">
        <v>44053</v>
      </c>
      <c r="D229">
        <v>23902</v>
      </c>
    </row>
    <row r="230" spans="3:4" x14ac:dyDescent="0.25">
      <c r="C230" s="10">
        <v>44054</v>
      </c>
      <c r="D230">
        <v>8697</v>
      </c>
    </row>
    <row r="231" spans="3:4" x14ac:dyDescent="0.25">
      <c r="C231" s="10">
        <v>44055</v>
      </c>
      <c r="D231">
        <v>4816</v>
      </c>
    </row>
    <row r="232" spans="3:4" x14ac:dyDescent="0.25">
      <c r="C232" s="10">
        <v>44056</v>
      </c>
      <c r="D232">
        <v>14212</v>
      </c>
    </row>
    <row r="233" spans="3:4" x14ac:dyDescent="0.25">
      <c r="C233" s="10">
        <v>44057</v>
      </c>
      <c r="D233">
        <v>1561</v>
      </c>
    </row>
    <row r="234" spans="3:4" x14ac:dyDescent="0.25">
      <c r="C234" s="10">
        <v>44058</v>
      </c>
      <c r="D234">
        <v>2365</v>
      </c>
    </row>
    <row r="235" spans="3:4" x14ac:dyDescent="0.25">
      <c r="C235" s="10">
        <v>44059</v>
      </c>
      <c r="D235">
        <v>47582</v>
      </c>
    </row>
    <row r="236" spans="3:4" x14ac:dyDescent="0.25">
      <c r="C236" s="10">
        <v>44060</v>
      </c>
      <c r="D236">
        <v>1287</v>
      </c>
    </row>
    <row r="237" spans="3:4" x14ac:dyDescent="0.25">
      <c r="C237" s="10">
        <v>44061</v>
      </c>
      <c r="D237">
        <v>676</v>
      </c>
    </row>
    <row r="238" spans="3:4" x14ac:dyDescent="0.25">
      <c r="C238" s="10">
        <v>44062</v>
      </c>
      <c r="D238">
        <v>2601</v>
      </c>
    </row>
    <row r="239" spans="3:4" x14ac:dyDescent="0.25">
      <c r="C239" s="10">
        <v>44063</v>
      </c>
      <c r="D239">
        <v>286</v>
      </c>
    </row>
    <row r="240" spans="3:4" x14ac:dyDescent="0.25">
      <c r="C240" s="10">
        <v>44064</v>
      </c>
      <c r="D240">
        <v>748</v>
      </c>
    </row>
    <row r="241" spans="3:4" x14ac:dyDescent="0.25">
      <c r="C241" s="10">
        <v>44065</v>
      </c>
      <c r="D241">
        <v>308</v>
      </c>
    </row>
    <row r="242" spans="3:4" x14ac:dyDescent="0.25">
      <c r="C242" s="10">
        <v>44066</v>
      </c>
      <c r="D242">
        <v>385</v>
      </c>
    </row>
    <row r="243" spans="3:4" x14ac:dyDescent="0.25">
      <c r="C243" s="10">
        <v>44067</v>
      </c>
      <c r="D243">
        <v>4070</v>
      </c>
    </row>
    <row r="244" spans="3:4" x14ac:dyDescent="0.25">
      <c r="C244" s="10">
        <v>44068</v>
      </c>
      <c r="D244">
        <v>2886</v>
      </c>
    </row>
    <row r="245" spans="3:4" x14ac:dyDescent="0.25">
      <c r="C245" s="10">
        <v>44069</v>
      </c>
      <c r="D245">
        <v>4368</v>
      </c>
    </row>
    <row r="246" spans="3:4" x14ac:dyDescent="0.25">
      <c r="C246" s="10">
        <v>44070</v>
      </c>
      <c r="D246">
        <v>36176</v>
      </c>
    </row>
    <row r="247" spans="3:4" x14ac:dyDescent="0.25">
      <c r="C247" s="10">
        <v>44071</v>
      </c>
      <c r="D247">
        <v>72029</v>
      </c>
    </row>
    <row r="248" spans="3:4" x14ac:dyDescent="0.25">
      <c r="C248" s="10">
        <v>44072</v>
      </c>
      <c r="D248">
        <v>9589</v>
      </c>
    </row>
    <row r="249" spans="3:4" x14ac:dyDescent="0.25">
      <c r="C249" s="10">
        <v>44073</v>
      </c>
      <c r="D249">
        <v>27649</v>
      </c>
    </row>
    <row r="250" spans="3:4" x14ac:dyDescent="0.25">
      <c r="C250" s="10">
        <v>44074</v>
      </c>
      <c r="D250">
        <v>1452</v>
      </c>
    </row>
    <row r="251" spans="3:4" x14ac:dyDescent="0.25">
      <c r="C251" s="10">
        <v>44075</v>
      </c>
      <c r="D251">
        <v>182</v>
      </c>
    </row>
    <row r="252" spans="3:4" x14ac:dyDescent="0.25">
      <c r="C252" s="10">
        <v>44076</v>
      </c>
      <c r="D252">
        <v>2805</v>
      </c>
    </row>
    <row r="253" spans="3:4" x14ac:dyDescent="0.25">
      <c r="C253" s="10">
        <v>44077</v>
      </c>
      <c r="D253">
        <v>1628</v>
      </c>
    </row>
    <row r="254" spans="3:4" x14ac:dyDescent="0.25">
      <c r="C254" s="10">
        <v>44078</v>
      </c>
      <c r="D254">
        <v>1716</v>
      </c>
    </row>
    <row r="255" spans="3:4" x14ac:dyDescent="0.25">
      <c r="C255" s="10">
        <v>44079</v>
      </c>
      <c r="D255">
        <v>182</v>
      </c>
    </row>
    <row r="256" spans="3:4" x14ac:dyDescent="0.25">
      <c r="C256" s="10">
        <v>44080</v>
      </c>
      <c r="D256">
        <v>2805</v>
      </c>
    </row>
    <row r="257" spans="3:4" x14ac:dyDescent="0.25">
      <c r="C257" s="10">
        <v>44081</v>
      </c>
      <c r="D257">
        <v>962</v>
      </c>
    </row>
    <row r="258" spans="3:4" x14ac:dyDescent="0.25">
      <c r="C258" s="10">
        <v>44082</v>
      </c>
      <c r="D258">
        <v>663</v>
      </c>
    </row>
    <row r="259" spans="3:4" x14ac:dyDescent="0.25">
      <c r="C259" s="10">
        <v>44083</v>
      </c>
      <c r="D259">
        <v>4928</v>
      </c>
    </row>
    <row r="260" spans="3:4" x14ac:dyDescent="0.25">
      <c r="C260" s="10">
        <v>44084</v>
      </c>
      <c r="D260">
        <v>2261</v>
      </c>
    </row>
    <row r="261" spans="3:4" x14ac:dyDescent="0.25">
      <c r="C261" s="10">
        <v>44085</v>
      </c>
      <c r="D261">
        <v>12265</v>
      </c>
    </row>
    <row r="262" spans="3:4" x14ac:dyDescent="0.25">
      <c r="C262" s="10">
        <v>44086</v>
      </c>
      <c r="D262">
        <v>3182</v>
      </c>
    </row>
    <row r="263" spans="3:4" x14ac:dyDescent="0.25">
      <c r="C263" s="10">
        <v>44087</v>
      </c>
      <c r="D263">
        <v>25077</v>
      </c>
    </row>
    <row r="264" spans="3:4" x14ac:dyDescent="0.25">
      <c r="C264" s="10">
        <v>44088</v>
      </c>
      <c r="D264">
        <v>3696</v>
      </c>
    </row>
    <row r="265" spans="3:4" x14ac:dyDescent="0.25">
      <c r="C265" s="10">
        <v>44089</v>
      </c>
      <c r="D265">
        <v>8398</v>
      </c>
    </row>
    <row r="266" spans="3:4" x14ac:dyDescent="0.25">
      <c r="C266" s="10">
        <v>44090</v>
      </c>
      <c r="D266">
        <v>11373</v>
      </c>
    </row>
    <row r="267" spans="3:4" x14ac:dyDescent="0.25">
      <c r="C267" s="10">
        <v>44091</v>
      </c>
      <c r="D267">
        <v>946</v>
      </c>
    </row>
    <row r="268" spans="3:4" x14ac:dyDescent="0.25">
      <c r="C268" s="10">
        <v>44092</v>
      </c>
      <c r="D268">
        <v>1936</v>
      </c>
    </row>
    <row r="269" spans="3:4" x14ac:dyDescent="0.25">
      <c r="C269" s="10">
        <v>44093</v>
      </c>
      <c r="D269">
        <v>49</v>
      </c>
    </row>
    <row r="270" spans="3:4" x14ac:dyDescent="0.25">
      <c r="C270" s="10">
        <v>44094</v>
      </c>
      <c r="D270">
        <v>3025</v>
      </c>
    </row>
    <row r="271" spans="3:4" x14ac:dyDescent="0.25">
      <c r="C271" s="10">
        <v>44095</v>
      </c>
      <c r="D271">
        <v>5476</v>
      </c>
    </row>
    <row r="272" spans="3:4" x14ac:dyDescent="0.25">
      <c r="C272" s="10">
        <v>44096</v>
      </c>
      <c r="D272">
        <v>1521</v>
      </c>
    </row>
    <row r="273" spans="3:4" x14ac:dyDescent="0.25">
      <c r="C273" s="10">
        <v>44097</v>
      </c>
      <c r="D273">
        <v>2912</v>
      </c>
    </row>
    <row r="274" spans="3:4" x14ac:dyDescent="0.25">
      <c r="C274" s="10">
        <v>44098</v>
      </c>
      <c r="D274">
        <v>16473</v>
      </c>
    </row>
    <row r="275" spans="3:4" x14ac:dyDescent="0.25">
      <c r="C275" s="10">
        <v>44099</v>
      </c>
      <c r="D275">
        <v>2899</v>
      </c>
    </row>
    <row r="276" spans="3:4" x14ac:dyDescent="0.25">
      <c r="C276" s="10">
        <v>44100</v>
      </c>
      <c r="D276">
        <v>731</v>
      </c>
    </row>
    <row r="277" spans="3:4" x14ac:dyDescent="0.25">
      <c r="C277" s="10">
        <v>44101</v>
      </c>
      <c r="D277">
        <v>28292</v>
      </c>
    </row>
    <row r="278" spans="3:4" x14ac:dyDescent="0.25">
      <c r="C278" s="10">
        <v>44102</v>
      </c>
      <c r="D278">
        <v>231</v>
      </c>
    </row>
    <row r="279" spans="3:4" x14ac:dyDescent="0.25">
      <c r="C279" s="10">
        <v>44103</v>
      </c>
      <c r="D279">
        <v>1430</v>
      </c>
    </row>
    <row r="280" spans="3:4" x14ac:dyDescent="0.25">
      <c r="C280" s="10">
        <v>44104</v>
      </c>
      <c r="D280">
        <v>3774</v>
      </c>
    </row>
    <row r="281" spans="3:4" x14ac:dyDescent="0.25">
      <c r="C281" s="10">
        <v>44105</v>
      </c>
      <c r="D281">
        <v>858</v>
      </c>
    </row>
    <row r="282" spans="3:4" x14ac:dyDescent="0.25">
      <c r="C282" s="10">
        <v>44106</v>
      </c>
      <c r="D282">
        <v>4928</v>
      </c>
    </row>
    <row r="283" spans="3:4" x14ac:dyDescent="0.25">
      <c r="C283" s="10">
        <v>44107</v>
      </c>
      <c r="D283">
        <v>2261</v>
      </c>
    </row>
    <row r="284" spans="3:4" x14ac:dyDescent="0.25">
      <c r="C284" s="10">
        <v>44108</v>
      </c>
      <c r="D284">
        <v>12265</v>
      </c>
    </row>
    <row r="285" spans="3:4" x14ac:dyDescent="0.25">
      <c r="C285" s="10">
        <v>44109</v>
      </c>
      <c r="D285">
        <v>3182</v>
      </c>
    </row>
    <row r="286" spans="3:4" x14ac:dyDescent="0.25">
      <c r="C286" s="10">
        <v>44110</v>
      </c>
      <c r="D286">
        <v>1716</v>
      </c>
    </row>
    <row r="287" spans="3:4" x14ac:dyDescent="0.25">
      <c r="C287" s="10">
        <v>44111</v>
      </c>
      <c r="D287">
        <v>784</v>
      </c>
    </row>
    <row r="288" spans="3:4" x14ac:dyDescent="0.25">
      <c r="C288" s="10">
        <v>44112</v>
      </c>
      <c r="D288">
        <v>17765</v>
      </c>
    </row>
    <row r="289" spans="3:4" x14ac:dyDescent="0.25">
      <c r="C289" s="10">
        <v>44113</v>
      </c>
      <c r="D289">
        <v>16502</v>
      </c>
    </row>
    <row r="290" spans="3:4" x14ac:dyDescent="0.25">
      <c r="C290" s="10">
        <v>44114</v>
      </c>
      <c r="D290">
        <v>1677</v>
      </c>
    </row>
    <row r="291" spans="3:4" x14ac:dyDescent="0.25">
      <c r="C291" s="10">
        <v>44115</v>
      </c>
      <c r="D291">
        <v>16718</v>
      </c>
    </row>
    <row r="292" spans="3:4" x14ac:dyDescent="0.25">
      <c r="C292" s="10">
        <v>44116</v>
      </c>
      <c r="D292">
        <v>1683</v>
      </c>
    </row>
    <row r="293" spans="3:4" x14ac:dyDescent="0.25">
      <c r="C293" s="10">
        <v>44117</v>
      </c>
      <c r="D293">
        <v>338</v>
      </c>
    </row>
    <row r="294" spans="3:4" x14ac:dyDescent="0.25">
      <c r="C294" s="10">
        <v>44118</v>
      </c>
      <c r="D294">
        <v>867</v>
      </c>
    </row>
    <row r="295" spans="3:4" x14ac:dyDescent="0.25">
      <c r="C295" s="10">
        <v>44119</v>
      </c>
      <c r="D295">
        <v>968</v>
      </c>
    </row>
    <row r="296" spans="3:4" x14ac:dyDescent="0.25">
      <c r="C296" s="10">
        <v>44120</v>
      </c>
      <c r="D296">
        <v>308</v>
      </c>
    </row>
    <row r="297" spans="3:4" x14ac:dyDescent="0.25">
      <c r="C297" s="10">
        <v>44121</v>
      </c>
      <c r="D297">
        <v>385</v>
      </c>
    </row>
    <row r="298" spans="3:4" x14ac:dyDescent="0.25">
      <c r="C298" s="10">
        <v>44122</v>
      </c>
      <c r="D298">
        <v>4070</v>
      </c>
    </row>
    <row r="299" spans="3:4" x14ac:dyDescent="0.25">
      <c r="C299" s="10">
        <v>44123</v>
      </c>
      <c r="D299">
        <v>2886</v>
      </c>
    </row>
    <row r="300" spans="3:4" x14ac:dyDescent="0.25">
      <c r="C300" s="10">
        <v>44124</v>
      </c>
      <c r="D300">
        <v>4368</v>
      </c>
    </row>
    <row r="301" spans="3:4" x14ac:dyDescent="0.25">
      <c r="C301" s="10">
        <v>44125</v>
      </c>
      <c r="D301">
        <v>36176</v>
      </c>
    </row>
    <row r="302" spans="3:4" x14ac:dyDescent="0.25">
      <c r="C302" s="10">
        <v>44126</v>
      </c>
      <c r="D302">
        <v>72029</v>
      </c>
    </row>
    <row r="303" spans="3:4" x14ac:dyDescent="0.25">
      <c r="C303" s="10">
        <v>44127</v>
      </c>
      <c r="D303">
        <v>9589</v>
      </c>
    </row>
    <row r="304" spans="3:4" x14ac:dyDescent="0.25">
      <c r="C304" s="10">
        <v>44128</v>
      </c>
      <c r="D304">
        <v>1892</v>
      </c>
    </row>
    <row r="305" spans="3:4" x14ac:dyDescent="0.25">
      <c r="C305" s="10">
        <v>44129</v>
      </c>
      <c r="D305">
        <v>4501</v>
      </c>
    </row>
    <row r="306" spans="3:4" x14ac:dyDescent="0.25">
      <c r="C306" s="10">
        <v>44130</v>
      </c>
      <c r="D306">
        <v>1815</v>
      </c>
    </row>
    <row r="307" spans="3:4" x14ac:dyDescent="0.25">
      <c r="C307" s="10">
        <v>44131</v>
      </c>
      <c r="D307">
        <v>1924</v>
      </c>
    </row>
    <row r="308" spans="3:4" x14ac:dyDescent="0.25">
      <c r="C308" s="10">
        <v>44132</v>
      </c>
      <c r="D308">
        <v>1989</v>
      </c>
    </row>
    <row r="309" spans="3:4" x14ac:dyDescent="0.25">
      <c r="C309" s="10">
        <v>44133</v>
      </c>
      <c r="D309">
        <v>572</v>
      </c>
    </row>
    <row r="310" spans="3:4" x14ac:dyDescent="0.25">
      <c r="C310" s="10">
        <v>44134</v>
      </c>
      <c r="D310">
        <v>2244</v>
      </c>
    </row>
    <row r="311" spans="3:4" x14ac:dyDescent="0.25">
      <c r="C311" s="10">
        <v>44135</v>
      </c>
      <c r="D311">
        <v>91</v>
      </c>
    </row>
    <row r="312" spans="3:4" x14ac:dyDescent="0.25">
      <c r="C312" s="10">
        <v>44136</v>
      </c>
      <c r="D312">
        <v>935</v>
      </c>
    </row>
    <row r="313" spans="3:4" x14ac:dyDescent="0.25">
      <c r="C313" s="10">
        <v>44137</v>
      </c>
      <c r="D313">
        <v>3256</v>
      </c>
    </row>
    <row r="314" spans="3:4" x14ac:dyDescent="0.25">
      <c r="C314" s="10">
        <v>44138</v>
      </c>
      <c r="D314">
        <v>273</v>
      </c>
    </row>
    <row r="315" spans="3:4" x14ac:dyDescent="0.25">
      <c r="C315" s="10">
        <v>44139</v>
      </c>
      <c r="D315">
        <v>6160</v>
      </c>
    </row>
    <row r="316" spans="3:4" x14ac:dyDescent="0.25">
      <c r="C316" s="10">
        <v>44140</v>
      </c>
      <c r="D316">
        <v>23902</v>
      </c>
    </row>
    <row r="317" spans="3:4" x14ac:dyDescent="0.25">
      <c r="C317" s="10">
        <v>44141</v>
      </c>
      <c r="D317">
        <v>8697</v>
      </c>
    </row>
    <row r="318" spans="3:4" x14ac:dyDescent="0.25">
      <c r="C318" s="10">
        <v>44142</v>
      </c>
      <c r="D318">
        <v>4816</v>
      </c>
    </row>
    <row r="319" spans="3:4" x14ac:dyDescent="0.25">
      <c r="C319" s="10">
        <v>44143</v>
      </c>
      <c r="D319">
        <v>207689</v>
      </c>
    </row>
    <row r="320" spans="3:4" x14ac:dyDescent="0.25">
      <c r="C320" s="10">
        <v>44144</v>
      </c>
      <c r="D320">
        <v>7359</v>
      </c>
    </row>
    <row r="321" spans="3:4" x14ac:dyDescent="0.25">
      <c r="C321" s="10">
        <v>44145</v>
      </c>
      <c r="D321">
        <v>1118</v>
      </c>
    </row>
    <row r="322" spans="3:4" x14ac:dyDescent="0.25">
      <c r="C322" s="10">
        <v>44146</v>
      </c>
      <c r="D322">
        <v>2244</v>
      </c>
    </row>
    <row r="323" spans="3:4" x14ac:dyDescent="0.25">
      <c r="C323" s="10">
        <v>44147</v>
      </c>
      <c r="D323">
        <v>154</v>
      </c>
    </row>
    <row r="324" spans="3:4" x14ac:dyDescent="0.25">
      <c r="C324" s="10">
        <v>44148</v>
      </c>
      <c r="D324">
        <v>2420</v>
      </c>
    </row>
    <row r="325" spans="3:4" x14ac:dyDescent="0.25">
      <c r="C325" s="10">
        <v>44149</v>
      </c>
      <c r="D325">
        <v>518</v>
      </c>
    </row>
    <row r="326" spans="3:4" x14ac:dyDescent="0.25">
      <c r="C326" s="10">
        <v>44150</v>
      </c>
      <c r="D326">
        <v>2145</v>
      </c>
    </row>
    <row r="327" spans="3:4" x14ac:dyDescent="0.25">
      <c r="C327" s="10">
        <v>44151</v>
      </c>
      <c r="D327">
        <v>1924</v>
      </c>
    </row>
    <row r="328" spans="3:4" x14ac:dyDescent="0.25">
      <c r="C328" s="10">
        <v>44152</v>
      </c>
      <c r="D328">
        <v>1989</v>
      </c>
    </row>
    <row r="329" spans="3:4" x14ac:dyDescent="0.25">
      <c r="C329" s="10">
        <v>44153</v>
      </c>
      <c r="D329">
        <v>1456</v>
      </c>
    </row>
    <row r="330" spans="3:4" x14ac:dyDescent="0.25">
      <c r="C330" s="10">
        <v>44154</v>
      </c>
      <c r="D330">
        <v>5491</v>
      </c>
    </row>
    <row r="331" spans="3:4" x14ac:dyDescent="0.25">
      <c r="C331" s="10">
        <v>44155</v>
      </c>
      <c r="D331">
        <v>9812</v>
      </c>
    </row>
    <row r="332" spans="3:4" x14ac:dyDescent="0.25">
      <c r="C332" s="10">
        <v>44156</v>
      </c>
      <c r="D332">
        <v>301</v>
      </c>
    </row>
    <row r="333" spans="3:4" x14ac:dyDescent="0.25">
      <c r="C333" s="10">
        <v>44157</v>
      </c>
      <c r="D333">
        <v>35365</v>
      </c>
    </row>
    <row r="334" spans="3:4" x14ac:dyDescent="0.25">
      <c r="C334" s="10">
        <v>44158</v>
      </c>
      <c r="D334">
        <v>2442</v>
      </c>
    </row>
    <row r="335" spans="3:4" x14ac:dyDescent="0.25">
      <c r="C335" s="10">
        <v>44159</v>
      </c>
      <c r="D335">
        <v>1014</v>
      </c>
    </row>
    <row r="336" spans="3:4" x14ac:dyDescent="0.25">
      <c r="C336" s="10">
        <v>44160</v>
      </c>
      <c r="D336">
        <v>5712</v>
      </c>
    </row>
    <row r="337" spans="3:4" x14ac:dyDescent="0.25">
      <c r="C337" s="10">
        <v>44161</v>
      </c>
      <c r="D337">
        <v>7106</v>
      </c>
    </row>
    <row r="338" spans="3:4" x14ac:dyDescent="0.25">
      <c r="C338" s="10">
        <v>44162</v>
      </c>
      <c r="D338">
        <v>9812</v>
      </c>
    </row>
    <row r="339" spans="3:4" x14ac:dyDescent="0.25">
      <c r="C339" s="10">
        <v>44163</v>
      </c>
      <c r="D339">
        <v>301</v>
      </c>
    </row>
    <row r="340" spans="3:4" x14ac:dyDescent="0.25">
      <c r="C340" s="10">
        <v>44164</v>
      </c>
      <c r="D340">
        <v>2420</v>
      </c>
    </row>
    <row r="341" spans="3:4" x14ac:dyDescent="0.25">
      <c r="C341" s="10">
        <v>44165</v>
      </c>
      <c r="D341">
        <v>518</v>
      </c>
    </row>
    <row r="342" spans="3:4" x14ac:dyDescent="0.25">
      <c r="C342" s="10">
        <v>44166</v>
      </c>
      <c r="D342">
        <v>2145</v>
      </c>
    </row>
    <row r="343" spans="3:4" x14ac:dyDescent="0.25">
      <c r="C343" s="10">
        <v>44167</v>
      </c>
      <c r="D343">
        <v>8288</v>
      </c>
    </row>
    <row r="344" spans="3:4" x14ac:dyDescent="0.25">
      <c r="C344" s="10">
        <v>44168</v>
      </c>
      <c r="D344">
        <v>12597</v>
      </c>
    </row>
    <row r="345" spans="3:4" x14ac:dyDescent="0.25">
      <c r="C345" s="10">
        <v>44169</v>
      </c>
      <c r="D345">
        <v>5798</v>
      </c>
    </row>
    <row r="346" spans="3:4" x14ac:dyDescent="0.25">
      <c r="C346" s="10">
        <v>44170</v>
      </c>
      <c r="D346">
        <v>2193</v>
      </c>
    </row>
    <row r="347" spans="3:4" x14ac:dyDescent="0.25">
      <c r="C347" s="10">
        <v>44171</v>
      </c>
      <c r="D347">
        <v>8359</v>
      </c>
    </row>
    <row r="348" spans="3:4" x14ac:dyDescent="0.25">
      <c r="C348" s="10">
        <v>44172</v>
      </c>
      <c r="D348">
        <v>561</v>
      </c>
    </row>
    <row r="349" spans="3:4" x14ac:dyDescent="0.25">
      <c r="C349" s="10">
        <v>44173</v>
      </c>
      <c r="D349">
        <v>1144</v>
      </c>
    </row>
    <row r="350" spans="3:4" x14ac:dyDescent="0.25">
      <c r="C350" s="10">
        <v>44174</v>
      </c>
      <c r="D350">
        <v>357</v>
      </c>
    </row>
    <row r="351" spans="3:4" x14ac:dyDescent="0.25">
      <c r="C351" s="10">
        <v>44175</v>
      </c>
      <c r="D351">
        <v>1210</v>
      </c>
    </row>
    <row r="352" spans="3:4" x14ac:dyDescent="0.25">
      <c r="C352" s="10">
        <v>44176</v>
      </c>
      <c r="D352">
        <v>3256</v>
      </c>
    </row>
    <row r="353" spans="3:4" x14ac:dyDescent="0.25">
      <c r="C353" s="10">
        <v>44177</v>
      </c>
      <c r="D353">
        <v>273</v>
      </c>
    </row>
    <row r="354" spans="3:4" x14ac:dyDescent="0.25">
      <c r="C354" s="10">
        <v>44178</v>
      </c>
      <c r="D354">
        <v>6160</v>
      </c>
    </row>
    <row r="355" spans="3:4" x14ac:dyDescent="0.25">
      <c r="C355" s="10">
        <v>44179</v>
      </c>
      <c r="D355">
        <v>23902</v>
      </c>
    </row>
    <row r="356" spans="3:4" x14ac:dyDescent="0.25">
      <c r="C356" s="10">
        <v>44180</v>
      </c>
      <c r="D356">
        <v>8697</v>
      </c>
    </row>
    <row r="357" spans="3:4" x14ac:dyDescent="0.25">
      <c r="C357" s="10">
        <v>44181</v>
      </c>
      <c r="D357">
        <v>4816</v>
      </c>
    </row>
    <row r="358" spans="3:4" x14ac:dyDescent="0.25">
      <c r="C358" s="10">
        <v>44182</v>
      </c>
      <c r="D358">
        <v>14212</v>
      </c>
    </row>
    <row r="359" spans="3:4" x14ac:dyDescent="0.25">
      <c r="C359" s="10">
        <v>44183</v>
      </c>
      <c r="D359">
        <v>1561</v>
      </c>
    </row>
    <row r="360" spans="3:4" x14ac:dyDescent="0.25">
      <c r="C360" s="10">
        <v>44184</v>
      </c>
      <c r="D360">
        <v>2365</v>
      </c>
    </row>
    <row r="361" spans="3:4" x14ac:dyDescent="0.25">
      <c r="C361" s="10">
        <v>44185</v>
      </c>
      <c r="D361">
        <v>47582</v>
      </c>
    </row>
    <row r="362" spans="3:4" x14ac:dyDescent="0.25">
      <c r="C362" s="10">
        <v>44186</v>
      </c>
      <c r="D362">
        <v>1287</v>
      </c>
    </row>
    <row r="363" spans="3:4" x14ac:dyDescent="0.25">
      <c r="C363" s="10">
        <v>44187</v>
      </c>
      <c r="D363">
        <v>676</v>
      </c>
    </row>
    <row r="364" spans="3:4" x14ac:dyDescent="0.25">
      <c r="C364" s="10">
        <v>44188</v>
      </c>
      <c r="D364">
        <v>2601</v>
      </c>
    </row>
    <row r="365" spans="3:4" x14ac:dyDescent="0.25">
      <c r="C365" s="10">
        <v>44189</v>
      </c>
      <c r="D365">
        <v>286</v>
      </c>
    </row>
    <row r="366" spans="3:4" x14ac:dyDescent="0.25">
      <c r="C366" s="10">
        <v>44190</v>
      </c>
      <c r="D366">
        <v>748</v>
      </c>
    </row>
    <row r="367" spans="3:4" x14ac:dyDescent="0.25">
      <c r="C367" s="10">
        <v>44191</v>
      </c>
      <c r="D367">
        <v>308</v>
      </c>
    </row>
    <row r="368" spans="3:4" x14ac:dyDescent="0.25">
      <c r="C368" s="10">
        <v>44192</v>
      </c>
      <c r="D368">
        <v>385</v>
      </c>
    </row>
    <row r="369" spans="3:4" x14ac:dyDescent="0.25">
      <c r="C369" s="10">
        <v>44193</v>
      </c>
      <c r="D369">
        <v>4070</v>
      </c>
    </row>
    <row r="370" spans="3:4" x14ac:dyDescent="0.25">
      <c r="C370" s="10">
        <v>44194</v>
      </c>
      <c r="D370">
        <v>2886</v>
      </c>
    </row>
    <row r="371" spans="3:4" x14ac:dyDescent="0.25">
      <c r="C371" s="10">
        <v>44195</v>
      </c>
      <c r="D371">
        <v>4368</v>
      </c>
    </row>
    <row r="372" spans="3:4" x14ac:dyDescent="0.25">
      <c r="C372" s="10">
        <v>44196</v>
      </c>
      <c r="D372">
        <v>36176</v>
      </c>
    </row>
    <row r="373" spans="3:4" x14ac:dyDescent="0.25">
      <c r="C373" s="10">
        <v>44197</v>
      </c>
      <c r="D373">
        <v>72029</v>
      </c>
    </row>
    <row r="374" spans="3:4" x14ac:dyDescent="0.25">
      <c r="C374" s="10">
        <v>44198</v>
      </c>
      <c r="D374">
        <v>9589</v>
      </c>
    </row>
    <row r="375" spans="3:4" x14ac:dyDescent="0.25">
      <c r="C375" s="10">
        <v>44199</v>
      </c>
      <c r="D375">
        <v>27649</v>
      </c>
    </row>
    <row r="376" spans="3:4" x14ac:dyDescent="0.25">
      <c r="C376" s="10">
        <v>44200</v>
      </c>
      <c r="D376">
        <v>1452</v>
      </c>
    </row>
    <row r="377" spans="3:4" x14ac:dyDescent="0.25">
      <c r="C377" s="10">
        <v>44201</v>
      </c>
      <c r="D377">
        <v>182</v>
      </c>
    </row>
    <row r="378" spans="3:4" x14ac:dyDescent="0.25">
      <c r="C378" s="10">
        <v>44202</v>
      </c>
      <c r="D378">
        <v>2805</v>
      </c>
    </row>
    <row r="379" spans="3:4" x14ac:dyDescent="0.25">
      <c r="C379" s="10">
        <v>44203</v>
      </c>
      <c r="D379">
        <v>1628</v>
      </c>
    </row>
    <row r="380" spans="3:4" x14ac:dyDescent="0.25">
      <c r="C380" s="10">
        <v>44204</v>
      </c>
      <c r="D380">
        <v>1716</v>
      </c>
    </row>
    <row r="381" spans="3:4" x14ac:dyDescent="0.25">
      <c r="C381" s="10">
        <v>44205</v>
      </c>
      <c r="D381">
        <v>182</v>
      </c>
    </row>
    <row r="382" spans="3:4" x14ac:dyDescent="0.25">
      <c r="C382" s="10">
        <v>44206</v>
      </c>
      <c r="D382">
        <v>2805</v>
      </c>
    </row>
    <row r="383" spans="3:4" x14ac:dyDescent="0.25">
      <c r="C383" s="10">
        <v>44207</v>
      </c>
      <c r="D383">
        <v>962</v>
      </c>
    </row>
    <row r="384" spans="3:4" x14ac:dyDescent="0.25">
      <c r="C384" s="10">
        <v>44208</v>
      </c>
      <c r="D384">
        <v>663</v>
      </c>
    </row>
    <row r="385" spans="3:4" x14ac:dyDescent="0.25">
      <c r="C385" s="10">
        <v>44209</v>
      </c>
      <c r="D385">
        <v>4928</v>
      </c>
    </row>
    <row r="386" spans="3:4" x14ac:dyDescent="0.25">
      <c r="C386" s="10">
        <v>44210</v>
      </c>
      <c r="D386">
        <v>2261</v>
      </c>
    </row>
    <row r="387" spans="3:4" x14ac:dyDescent="0.25">
      <c r="C387" s="10">
        <v>44211</v>
      </c>
      <c r="D387">
        <v>12265</v>
      </c>
    </row>
    <row r="388" spans="3:4" x14ac:dyDescent="0.25">
      <c r="C388" s="10">
        <v>44212</v>
      </c>
      <c r="D388">
        <v>3182</v>
      </c>
    </row>
    <row r="389" spans="3:4" x14ac:dyDescent="0.25">
      <c r="C389" s="10">
        <v>44213</v>
      </c>
      <c r="D389">
        <v>25077</v>
      </c>
    </row>
    <row r="390" spans="3:4" x14ac:dyDescent="0.25">
      <c r="C390" s="10">
        <v>44214</v>
      </c>
      <c r="D390">
        <v>3696</v>
      </c>
    </row>
    <row r="391" spans="3:4" x14ac:dyDescent="0.25">
      <c r="C391" s="10">
        <v>44215</v>
      </c>
      <c r="D391">
        <v>8398</v>
      </c>
    </row>
    <row r="392" spans="3:4" x14ac:dyDescent="0.25">
      <c r="C392" s="10">
        <v>44216</v>
      </c>
      <c r="D392">
        <v>11373</v>
      </c>
    </row>
    <row r="393" spans="3:4" x14ac:dyDescent="0.25">
      <c r="C393" s="10">
        <v>44217</v>
      </c>
      <c r="D393">
        <v>946</v>
      </c>
    </row>
    <row r="394" spans="3:4" x14ac:dyDescent="0.25">
      <c r="C394" s="10">
        <v>44218</v>
      </c>
      <c r="D394">
        <v>1936</v>
      </c>
    </row>
    <row r="395" spans="3:4" x14ac:dyDescent="0.25">
      <c r="C395" s="10">
        <v>44219</v>
      </c>
      <c r="D395">
        <v>49</v>
      </c>
    </row>
    <row r="396" spans="3:4" x14ac:dyDescent="0.25">
      <c r="C396" s="10">
        <v>44220</v>
      </c>
      <c r="D396">
        <v>3025</v>
      </c>
    </row>
    <row r="397" spans="3:4" x14ac:dyDescent="0.25">
      <c r="C397" s="10">
        <v>44221</v>
      </c>
      <c r="D397">
        <v>5476</v>
      </c>
    </row>
    <row r="398" spans="3:4" x14ac:dyDescent="0.25">
      <c r="C398" s="10">
        <v>44222</v>
      </c>
      <c r="D398">
        <v>1521</v>
      </c>
    </row>
    <row r="399" spans="3:4" x14ac:dyDescent="0.25">
      <c r="C399" s="10">
        <v>44223</v>
      </c>
      <c r="D399">
        <v>2912</v>
      </c>
    </row>
    <row r="400" spans="3:4" x14ac:dyDescent="0.25">
      <c r="C400" s="10">
        <v>44224</v>
      </c>
      <c r="D400">
        <v>16473</v>
      </c>
    </row>
    <row r="401" spans="3:4" x14ac:dyDescent="0.25">
      <c r="C401" s="10">
        <v>44225</v>
      </c>
      <c r="D401">
        <v>2899</v>
      </c>
    </row>
    <row r="402" spans="3:4" x14ac:dyDescent="0.25">
      <c r="C402" s="10">
        <v>44226</v>
      </c>
      <c r="D402">
        <v>731</v>
      </c>
    </row>
    <row r="403" spans="3:4" x14ac:dyDescent="0.25">
      <c r="C403" s="10">
        <v>44227</v>
      </c>
      <c r="D403">
        <v>28292</v>
      </c>
    </row>
    <row r="404" spans="3:4" x14ac:dyDescent="0.25">
      <c r="C404" s="10">
        <v>44228</v>
      </c>
      <c r="D404">
        <v>231</v>
      </c>
    </row>
    <row r="405" spans="3:4" x14ac:dyDescent="0.25">
      <c r="C405" s="10">
        <v>44229</v>
      </c>
      <c r="D405">
        <v>1430</v>
      </c>
    </row>
    <row r="406" spans="3:4" x14ac:dyDescent="0.25">
      <c r="C406" s="10">
        <v>44230</v>
      </c>
      <c r="D406">
        <v>3774</v>
      </c>
    </row>
    <row r="407" spans="3:4" x14ac:dyDescent="0.25">
      <c r="C407" s="10">
        <v>44231</v>
      </c>
      <c r="D407">
        <v>858</v>
      </c>
    </row>
    <row r="408" spans="3:4" x14ac:dyDescent="0.25">
      <c r="C408" s="10">
        <v>44232</v>
      </c>
      <c r="D408">
        <v>4928</v>
      </c>
    </row>
    <row r="409" spans="3:4" x14ac:dyDescent="0.25">
      <c r="C409" s="10">
        <v>44233</v>
      </c>
      <c r="D409">
        <v>2261</v>
      </c>
    </row>
    <row r="410" spans="3:4" x14ac:dyDescent="0.25">
      <c r="C410" s="10">
        <v>44234</v>
      </c>
      <c r="D410">
        <v>12265</v>
      </c>
    </row>
    <row r="411" spans="3:4" x14ac:dyDescent="0.25">
      <c r="C411" s="10">
        <v>44235</v>
      </c>
      <c r="D411">
        <v>3182</v>
      </c>
    </row>
    <row r="412" spans="3:4" x14ac:dyDescent="0.25">
      <c r="C412" s="10">
        <v>44236</v>
      </c>
      <c r="D412">
        <v>1716</v>
      </c>
    </row>
    <row r="413" spans="3:4" x14ac:dyDescent="0.25">
      <c r="C413" s="10">
        <v>44237</v>
      </c>
      <c r="D413">
        <v>784</v>
      </c>
    </row>
    <row r="414" spans="3:4" x14ac:dyDescent="0.25">
      <c r="C414" s="10">
        <v>44238</v>
      </c>
      <c r="D414">
        <v>17765</v>
      </c>
    </row>
    <row r="415" spans="3:4" x14ac:dyDescent="0.25">
      <c r="C415" s="10">
        <v>44239</v>
      </c>
      <c r="D415">
        <v>16502</v>
      </c>
    </row>
    <row r="416" spans="3:4" x14ac:dyDescent="0.25">
      <c r="C416" s="10">
        <v>44240</v>
      </c>
      <c r="D416">
        <v>1677</v>
      </c>
    </row>
    <row r="417" spans="3:4" x14ac:dyDescent="0.25">
      <c r="C417" s="10">
        <v>44241</v>
      </c>
      <c r="D417">
        <v>16718</v>
      </c>
    </row>
    <row r="418" spans="3:4" x14ac:dyDescent="0.25">
      <c r="C418" s="10">
        <v>44242</v>
      </c>
      <c r="D418">
        <v>1683</v>
      </c>
    </row>
    <row r="419" spans="3:4" x14ac:dyDescent="0.25">
      <c r="C419" s="10">
        <v>44243</v>
      </c>
      <c r="D419">
        <v>338</v>
      </c>
    </row>
    <row r="420" spans="3:4" x14ac:dyDescent="0.25">
      <c r="C420" s="10">
        <v>44244</v>
      </c>
      <c r="D420">
        <v>867</v>
      </c>
    </row>
    <row r="421" spans="3:4" x14ac:dyDescent="0.25">
      <c r="C421" s="10">
        <v>44245</v>
      </c>
      <c r="D421">
        <v>968</v>
      </c>
    </row>
    <row r="422" spans="3:4" x14ac:dyDescent="0.25">
      <c r="C422" s="10">
        <v>44246</v>
      </c>
      <c r="D422">
        <v>308</v>
      </c>
    </row>
    <row r="423" spans="3:4" x14ac:dyDescent="0.25">
      <c r="C423" s="10">
        <v>44247</v>
      </c>
      <c r="D423">
        <v>385</v>
      </c>
    </row>
    <row r="424" spans="3:4" x14ac:dyDescent="0.25">
      <c r="C424" s="10">
        <v>44248</v>
      </c>
      <c r="D424">
        <v>4070</v>
      </c>
    </row>
    <row r="425" spans="3:4" x14ac:dyDescent="0.25">
      <c r="C425" s="10">
        <v>44249</v>
      </c>
      <c r="D425">
        <v>2886</v>
      </c>
    </row>
    <row r="426" spans="3:4" x14ac:dyDescent="0.25">
      <c r="C426" s="10">
        <v>44250</v>
      </c>
      <c r="D426">
        <v>4368</v>
      </c>
    </row>
    <row r="427" spans="3:4" x14ac:dyDescent="0.25">
      <c r="C427" s="10">
        <v>44251</v>
      </c>
      <c r="D427">
        <v>36176</v>
      </c>
    </row>
    <row r="428" spans="3:4" x14ac:dyDescent="0.25">
      <c r="C428" s="10">
        <v>44252</v>
      </c>
      <c r="D428">
        <v>72029</v>
      </c>
    </row>
    <row r="429" spans="3:4" x14ac:dyDescent="0.25">
      <c r="C429" s="10">
        <v>44253</v>
      </c>
      <c r="D429">
        <v>9589</v>
      </c>
    </row>
    <row r="430" spans="3:4" x14ac:dyDescent="0.25">
      <c r="C430" s="10">
        <v>44254</v>
      </c>
      <c r="D430">
        <v>1892</v>
      </c>
    </row>
    <row r="431" spans="3:4" x14ac:dyDescent="0.25">
      <c r="C431" s="10">
        <v>44255</v>
      </c>
      <c r="D431">
        <v>4501</v>
      </c>
    </row>
    <row r="432" spans="3:4" x14ac:dyDescent="0.25">
      <c r="C432" s="10">
        <v>44256</v>
      </c>
      <c r="D432">
        <v>1815</v>
      </c>
    </row>
    <row r="433" spans="3:4" x14ac:dyDescent="0.25">
      <c r="C433" s="10">
        <v>44257</v>
      </c>
      <c r="D433">
        <v>1924</v>
      </c>
    </row>
    <row r="434" spans="3:4" x14ac:dyDescent="0.25">
      <c r="C434" s="10">
        <v>44258</v>
      </c>
      <c r="D434">
        <v>1989</v>
      </c>
    </row>
    <row r="435" spans="3:4" x14ac:dyDescent="0.25">
      <c r="C435" s="10">
        <v>44259</v>
      </c>
      <c r="D435">
        <v>572</v>
      </c>
    </row>
    <row r="436" spans="3:4" x14ac:dyDescent="0.25">
      <c r="C436" s="10">
        <v>44260</v>
      </c>
      <c r="D436">
        <v>2244</v>
      </c>
    </row>
    <row r="437" spans="3:4" x14ac:dyDescent="0.25">
      <c r="C437" s="10">
        <v>44261</v>
      </c>
      <c r="D437">
        <v>91</v>
      </c>
    </row>
    <row r="438" spans="3:4" x14ac:dyDescent="0.25">
      <c r="C438" s="10">
        <v>44262</v>
      </c>
      <c r="D438">
        <v>935</v>
      </c>
    </row>
    <row r="439" spans="3:4" x14ac:dyDescent="0.25">
      <c r="C439" s="10">
        <v>44263</v>
      </c>
      <c r="D439">
        <v>3256</v>
      </c>
    </row>
    <row r="440" spans="3:4" x14ac:dyDescent="0.25">
      <c r="C440" s="10">
        <v>44264</v>
      </c>
      <c r="D440">
        <v>273</v>
      </c>
    </row>
    <row r="441" spans="3:4" x14ac:dyDescent="0.25">
      <c r="C441" s="10">
        <v>44265</v>
      </c>
      <c r="D441">
        <v>6160</v>
      </c>
    </row>
    <row r="442" spans="3:4" x14ac:dyDescent="0.25">
      <c r="C442" s="10">
        <v>44266</v>
      </c>
      <c r="D442">
        <v>23902</v>
      </c>
    </row>
    <row r="443" spans="3:4" x14ac:dyDescent="0.25">
      <c r="C443" s="10">
        <v>44267</v>
      </c>
      <c r="D443">
        <v>8697</v>
      </c>
    </row>
    <row r="444" spans="3:4" x14ac:dyDescent="0.25">
      <c r="C444" s="10">
        <v>44268</v>
      </c>
      <c r="D444">
        <v>4816</v>
      </c>
    </row>
    <row r="445" spans="3:4" x14ac:dyDescent="0.25">
      <c r="C445" s="10">
        <v>44269</v>
      </c>
      <c r="D445">
        <v>207689</v>
      </c>
    </row>
    <row r="446" spans="3:4" x14ac:dyDescent="0.25">
      <c r="C446" s="10">
        <v>44270</v>
      </c>
      <c r="D446">
        <v>7359</v>
      </c>
    </row>
    <row r="447" spans="3:4" x14ac:dyDescent="0.25">
      <c r="C447" s="10">
        <v>44271</v>
      </c>
      <c r="D447">
        <v>1118</v>
      </c>
    </row>
    <row r="448" spans="3:4" x14ac:dyDescent="0.25">
      <c r="C448" s="10">
        <v>44272</v>
      </c>
      <c r="D448">
        <v>2244</v>
      </c>
    </row>
    <row r="449" spans="3:4" x14ac:dyDescent="0.25">
      <c r="C449" s="10">
        <v>44273</v>
      </c>
      <c r="D449">
        <v>154</v>
      </c>
    </row>
    <row r="450" spans="3:4" x14ac:dyDescent="0.25">
      <c r="C450" s="10">
        <v>44274</v>
      </c>
      <c r="D450">
        <v>2420</v>
      </c>
    </row>
    <row r="451" spans="3:4" x14ac:dyDescent="0.25">
      <c r="C451" s="10">
        <v>44275</v>
      </c>
      <c r="D451">
        <v>518</v>
      </c>
    </row>
    <row r="452" spans="3:4" x14ac:dyDescent="0.25">
      <c r="C452" s="10">
        <v>44276</v>
      </c>
      <c r="D452">
        <v>2145</v>
      </c>
    </row>
    <row r="453" spans="3:4" x14ac:dyDescent="0.25">
      <c r="C453" s="10">
        <v>44277</v>
      </c>
      <c r="D453">
        <v>1924</v>
      </c>
    </row>
    <row r="454" spans="3:4" x14ac:dyDescent="0.25">
      <c r="C454" s="10">
        <v>44278</v>
      </c>
      <c r="D454">
        <v>1989</v>
      </c>
    </row>
    <row r="455" spans="3:4" x14ac:dyDescent="0.25">
      <c r="C455" s="10">
        <v>44279</v>
      </c>
      <c r="D455">
        <v>1456</v>
      </c>
    </row>
    <row r="456" spans="3:4" x14ac:dyDescent="0.25">
      <c r="C456" s="10">
        <v>44280</v>
      </c>
      <c r="D456">
        <v>5491</v>
      </c>
    </row>
    <row r="457" spans="3:4" x14ac:dyDescent="0.25">
      <c r="C457" s="10">
        <v>44281</v>
      </c>
      <c r="D457">
        <v>9812</v>
      </c>
    </row>
    <row r="458" spans="3:4" x14ac:dyDescent="0.25">
      <c r="C458" s="10">
        <v>44282</v>
      </c>
      <c r="D458">
        <v>301</v>
      </c>
    </row>
    <row r="459" spans="3:4" x14ac:dyDescent="0.25">
      <c r="C459" s="10">
        <v>44283</v>
      </c>
      <c r="D459">
        <v>35365</v>
      </c>
    </row>
    <row r="460" spans="3:4" x14ac:dyDescent="0.25">
      <c r="C460" s="10">
        <v>44284</v>
      </c>
      <c r="D460">
        <v>2442</v>
      </c>
    </row>
    <row r="461" spans="3:4" x14ac:dyDescent="0.25">
      <c r="C461" s="10">
        <v>44285</v>
      </c>
      <c r="D461">
        <v>1014</v>
      </c>
    </row>
    <row r="462" spans="3:4" x14ac:dyDescent="0.25">
      <c r="C462" s="10">
        <v>44286</v>
      </c>
      <c r="D462">
        <v>5712</v>
      </c>
    </row>
    <row r="463" spans="3:4" x14ac:dyDescent="0.25">
      <c r="C463" s="10">
        <v>44287</v>
      </c>
      <c r="D463">
        <v>7106</v>
      </c>
    </row>
    <row r="464" spans="3:4" x14ac:dyDescent="0.25">
      <c r="C464" s="10">
        <v>44288</v>
      </c>
      <c r="D464">
        <v>9812</v>
      </c>
    </row>
    <row r="465" spans="3:4" x14ac:dyDescent="0.25">
      <c r="C465" s="10">
        <v>44289</v>
      </c>
      <c r="D465">
        <v>301</v>
      </c>
    </row>
    <row r="466" spans="3:4" x14ac:dyDescent="0.25">
      <c r="C466" s="10">
        <v>44290</v>
      </c>
      <c r="D466">
        <v>2420</v>
      </c>
    </row>
    <row r="467" spans="3:4" x14ac:dyDescent="0.25">
      <c r="C467" s="10">
        <v>44291</v>
      </c>
      <c r="D467">
        <v>518</v>
      </c>
    </row>
    <row r="468" spans="3:4" x14ac:dyDescent="0.25">
      <c r="C468" s="10">
        <v>44292</v>
      </c>
      <c r="D468">
        <v>2145</v>
      </c>
    </row>
    <row r="469" spans="3:4" x14ac:dyDescent="0.25">
      <c r="C469" s="10">
        <v>44293</v>
      </c>
      <c r="D469">
        <v>8288</v>
      </c>
    </row>
    <row r="470" spans="3:4" x14ac:dyDescent="0.25">
      <c r="C470" s="10">
        <v>44294</v>
      </c>
      <c r="D470">
        <v>12597</v>
      </c>
    </row>
    <row r="471" spans="3:4" x14ac:dyDescent="0.25">
      <c r="C471" s="10">
        <v>44295</v>
      </c>
      <c r="D471">
        <v>5798</v>
      </c>
    </row>
    <row r="472" spans="3:4" x14ac:dyDescent="0.25">
      <c r="C472" s="10">
        <v>44296</v>
      </c>
      <c r="D472">
        <v>2193</v>
      </c>
    </row>
    <row r="473" spans="3:4" x14ac:dyDescent="0.25">
      <c r="C473" s="10">
        <v>44297</v>
      </c>
      <c r="D473">
        <v>8359</v>
      </c>
    </row>
    <row r="474" spans="3:4" x14ac:dyDescent="0.25">
      <c r="C474" s="10">
        <v>44298</v>
      </c>
      <c r="D474">
        <v>561</v>
      </c>
    </row>
    <row r="475" spans="3:4" x14ac:dyDescent="0.25">
      <c r="C475" s="10">
        <v>44299</v>
      </c>
      <c r="D475">
        <v>1144</v>
      </c>
    </row>
    <row r="476" spans="3:4" x14ac:dyDescent="0.25">
      <c r="C476" s="10">
        <v>44300</v>
      </c>
      <c r="D476">
        <v>357</v>
      </c>
    </row>
    <row r="477" spans="3:4" x14ac:dyDescent="0.25">
      <c r="C477" s="10">
        <v>44301</v>
      </c>
      <c r="D477">
        <v>1210</v>
      </c>
    </row>
    <row r="478" spans="3:4" x14ac:dyDescent="0.25">
      <c r="C478" s="10">
        <v>44302</v>
      </c>
      <c r="D478">
        <v>3256</v>
      </c>
    </row>
    <row r="479" spans="3:4" x14ac:dyDescent="0.25">
      <c r="C479" s="10">
        <v>44303</v>
      </c>
      <c r="D479">
        <v>273</v>
      </c>
    </row>
    <row r="480" spans="3:4" x14ac:dyDescent="0.25">
      <c r="C480" s="10">
        <v>44304</v>
      </c>
      <c r="D480">
        <v>6160</v>
      </c>
    </row>
    <row r="481" spans="3:4" x14ac:dyDescent="0.25">
      <c r="C481" s="10">
        <v>44305</v>
      </c>
      <c r="D481">
        <v>23902</v>
      </c>
    </row>
    <row r="482" spans="3:4" x14ac:dyDescent="0.25">
      <c r="C482" s="10">
        <v>44306</v>
      </c>
      <c r="D482">
        <v>8697</v>
      </c>
    </row>
    <row r="483" spans="3:4" x14ac:dyDescent="0.25">
      <c r="C483" s="10">
        <v>44307</v>
      </c>
      <c r="D483">
        <v>4816</v>
      </c>
    </row>
    <row r="484" spans="3:4" x14ac:dyDescent="0.25">
      <c r="C484" s="10">
        <v>44308</v>
      </c>
      <c r="D484">
        <v>14212</v>
      </c>
    </row>
    <row r="485" spans="3:4" x14ac:dyDescent="0.25">
      <c r="C485" s="10">
        <v>44309</v>
      </c>
      <c r="D485">
        <v>1561</v>
      </c>
    </row>
    <row r="486" spans="3:4" x14ac:dyDescent="0.25">
      <c r="C486" s="10">
        <v>44310</v>
      </c>
      <c r="D486">
        <v>2365</v>
      </c>
    </row>
    <row r="487" spans="3:4" x14ac:dyDescent="0.25">
      <c r="C487" s="10">
        <v>44311</v>
      </c>
      <c r="D487">
        <v>47582</v>
      </c>
    </row>
    <row r="488" spans="3:4" x14ac:dyDescent="0.25">
      <c r="C488" s="10">
        <v>44312</v>
      </c>
      <c r="D488">
        <v>1287</v>
      </c>
    </row>
    <row r="489" spans="3:4" x14ac:dyDescent="0.25">
      <c r="C489" s="10">
        <v>44313</v>
      </c>
      <c r="D489">
        <v>676</v>
      </c>
    </row>
    <row r="490" spans="3:4" x14ac:dyDescent="0.25">
      <c r="C490" s="10">
        <v>44314</v>
      </c>
      <c r="D490">
        <v>2601</v>
      </c>
    </row>
    <row r="491" spans="3:4" x14ac:dyDescent="0.25">
      <c r="C491" s="10">
        <v>44315</v>
      </c>
      <c r="D491">
        <v>286</v>
      </c>
    </row>
    <row r="492" spans="3:4" x14ac:dyDescent="0.25">
      <c r="C492" s="10">
        <v>44316</v>
      </c>
      <c r="D492">
        <v>748</v>
      </c>
    </row>
    <row r="493" spans="3:4" x14ac:dyDescent="0.25">
      <c r="C493" s="10">
        <v>44317</v>
      </c>
      <c r="D493">
        <v>308</v>
      </c>
    </row>
    <row r="494" spans="3:4" x14ac:dyDescent="0.25">
      <c r="C494" s="10">
        <v>44318</v>
      </c>
      <c r="D494">
        <v>385</v>
      </c>
    </row>
    <row r="495" spans="3:4" x14ac:dyDescent="0.25">
      <c r="C495" s="10">
        <v>44319</v>
      </c>
      <c r="D495">
        <v>4070</v>
      </c>
    </row>
    <row r="496" spans="3:4" x14ac:dyDescent="0.25">
      <c r="C496" s="10">
        <v>44320</v>
      </c>
      <c r="D496">
        <v>2886</v>
      </c>
    </row>
    <row r="497" spans="3:4" x14ac:dyDescent="0.25">
      <c r="C497" s="10">
        <v>44321</v>
      </c>
      <c r="D497">
        <v>4368</v>
      </c>
    </row>
    <row r="498" spans="3:4" x14ac:dyDescent="0.25">
      <c r="C498" s="10">
        <v>44322</v>
      </c>
      <c r="D498">
        <v>36176</v>
      </c>
    </row>
    <row r="499" spans="3:4" x14ac:dyDescent="0.25">
      <c r="C499" s="10">
        <v>44323</v>
      </c>
      <c r="D499">
        <v>72029</v>
      </c>
    </row>
    <row r="500" spans="3:4" x14ac:dyDescent="0.25">
      <c r="C500" s="10">
        <v>44324</v>
      </c>
      <c r="D500">
        <v>9589</v>
      </c>
    </row>
    <row r="501" spans="3:4" x14ac:dyDescent="0.25">
      <c r="C501" s="10">
        <v>44325</v>
      </c>
      <c r="D501">
        <v>27649</v>
      </c>
    </row>
    <row r="502" spans="3:4" x14ac:dyDescent="0.25">
      <c r="C502" s="10">
        <v>44326</v>
      </c>
      <c r="D502">
        <v>1452</v>
      </c>
    </row>
    <row r="503" spans="3:4" x14ac:dyDescent="0.25">
      <c r="C503" s="10">
        <v>44327</v>
      </c>
      <c r="D503">
        <v>182</v>
      </c>
    </row>
    <row r="504" spans="3:4" x14ac:dyDescent="0.25">
      <c r="C504" s="10">
        <v>44328</v>
      </c>
      <c r="D504">
        <v>2805</v>
      </c>
    </row>
    <row r="505" spans="3:4" x14ac:dyDescent="0.25">
      <c r="C505" s="10">
        <v>44329</v>
      </c>
      <c r="D505">
        <v>1628</v>
      </c>
    </row>
    <row r="506" spans="3:4" x14ac:dyDescent="0.25">
      <c r="C506" s="10">
        <v>44330</v>
      </c>
      <c r="D506">
        <v>1716</v>
      </c>
    </row>
    <row r="507" spans="3:4" x14ac:dyDescent="0.25">
      <c r="C507" s="10">
        <v>44331</v>
      </c>
      <c r="D507">
        <v>182</v>
      </c>
    </row>
    <row r="508" spans="3:4" x14ac:dyDescent="0.25">
      <c r="C508" s="10">
        <v>44332</v>
      </c>
      <c r="D508">
        <v>2805</v>
      </c>
    </row>
    <row r="509" spans="3:4" x14ac:dyDescent="0.25">
      <c r="C509" s="10">
        <v>44333</v>
      </c>
      <c r="D509">
        <v>962</v>
      </c>
    </row>
    <row r="510" spans="3:4" x14ac:dyDescent="0.25">
      <c r="C510" s="10">
        <v>44334</v>
      </c>
      <c r="D510">
        <v>663</v>
      </c>
    </row>
    <row r="511" spans="3:4" x14ac:dyDescent="0.25">
      <c r="C511" s="10">
        <v>44335</v>
      </c>
      <c r="D511">
        <v>4928</v>
      </c>
    </row>
    <row r="512" spans="3:4" x14ac:dyDescent="0.25">
      <c r="C512" s="10">
        <v>44336</v>
      </c>
      <c r="D512">
        <v>2261</v>
      </c>
    </row>
    <row r="513" spans="3:4" x14ac:dyDescent="0.25">
      <c r="C513" s="10">
        <v>44337</v>
      </c>
      <c r="D513">
        <v>12265</v>
      </c>
    </row>
    <row r="514" spans="3:4" x14ac:dyDescent="0.25">
      <c r="C514" s="10">
        <v>44338</v>
      </c>
      <c r="D514">
        <v>3182</v>
      </c>
    </row>
    <row r="515" spans="3:4" x14ac:dyDescent="0.25">
      <c r="C515" s="10">
        <v>44339</v>
      </c>
      <c r="D515">
        <v>25077</v>
      </c>
    </row>
    <row r="516" spans="3:4" x14ac:dyDescent="0.25">
      <c r="C516" s="10">
        <v>44340</v>
      </c>
      <c r="D516">
        <v>3696</v>
      </c>
    </row>
    <row r="517" spans="3:4" x14ac:dyDescent="0.25">
      <c r="C517" s="10">
        <v>44341</v>
      </c>
      <c r="D517">
        <v>8398</v>
      </c>
    </row>
    <row r="518" spans="3:4" x14ac:dyDescent="0.25">
      <c r="C518" s="10">
        <v>44342</v>
      </c>
      <c r="D518">
        <v>11373</v>
      </c>
    </row>
    <row r="519" spans="3:4" x14ac:dyDescent="0.25">
      <c r="C519" s="10">
        <v>44343</v>
      </c>
      <c r="D519">
        <v>946</v>
      </c>
    </row>
    <row r="520" spans="3:4" x14ac:dyDescent="0.25">
      <c r="C520" s="10">
        <v>44344</v>
      </c>
      <c r="D520">
        <v>1936</v>
      </c>
    </row>
    <row r="521" spans="3:4" x14ac:dyDescent="0.25">
      <c r="C521" s="10">
        <v>44345</v>
      </c>
      <c r="D521">
        <v>49</v>
      </c>
    </row>
    <row r="522" spans="3:4" x14ac:dyDescent="0.25">
      <c r="C522" s="10">
        <v>44346</v>
      </c>
      <c r="D522">
        <v>3025</v>
      </c>
    </row>
    <row r="523" spans="3:4" x14ac:dyDescent="0.25">
      <c r="C523" s="10">
        <v>44347</v>
      </c>
      <c r="D523">
        <v>5476</v>
      </c>
    </row>
    <row r="524" spans="3:4" x14ac:dyDescent="0.25">
      <c r="C524" s="10">
        <v>44348</v>
      </c>
      <c r="D524">
        <v>1521</v>
      </c>
    </row>
    <row r="525" spans="3:4" x14ac:dyDescent="0.25">
      <c r="C525" s="10">
        <v>44349</v>
      </c>
      <c r="D525">
        <v>2912</v>
      </c>
    </row>
    <row r="526" spans="3:4" x14ac:dyDescent="0.25">
      <c r="C526" s="10">
        <v>44350</v>
      </c>
      <c r="D526">
        <v>16473</v>
      </c>
    </row>
    <row r="527" spans="3:4" x14ac:dyDescent="0.25">
      <c r="C527" s="10">
        <v>44351</v>
      </c>
      <c r="D527">
        <v>2899</v>
      </c>
    </row>
    <row r="528" spans="3:4" x14ac:dyDescent="0.25">
      <c r="C528" s="10">
        <v>44352</v>
      </c>
      <c r="D528">
        <v>731</v>
      </c>
    </row>
    <row r="529" spans="3:4" x14ac:dyDescent="0.25">
      <c r="C529" s="10">
        <v>44353</v>
      </c>
      <c r="D529">
        <v>28292</v>
      </c>
    </row>
    <row r="530" spans="3:4" x14ac:dyDescent="0.25">
      <c r="C530" s="10">
        <v>44354</v>
      </c>
      <c r="D530">
        <v>231</v>
      </c>
    </row>
    <row r="531" spans="3:4" x14ac:dyDescent="0.25">
      <c r="C531" s="10">
        <v>44355</v>
      </c>
      <c r="D531">
        <v>1430</v>
      </c>
    </row>
    <row r="532" spans="3:4" x14ac:dyDescent="0.25">
      <c r="C532" s="10">
        <v>44356</v>
      </c>
      <c r="D532">
        <v>3774</v>
      </c>
    </row>
    <row r="533" spans="3:4" x14ac:dyDescent="0.25">
      <c r="C533" s="10">
        <v>44357</v>
      </c>
      <c r="D533">
        <v>858</v>
      </c>
    </row>
    <row r="534" spans="3:4" x14ac:dyDescent="0.25">
      <c r="C534" s="10">
        <v>44358</v>
      </c>
      <c r="D534">
        <v>4928</v>
      </c>
    </row>
    <row r="535" spans="3:4" x14ac:dyDescent="0.25">
      <c r="C535" s="10">
        <v>44359</v>
      </c>
      <c r="D535">
        <v>2261</v>
      </c>
    </row>
    <row r="536" spans="3:4" x14ac:dyDescent="0.25">
      <c r="C536" s="10">
        <v>44360</v>
      </c>
      <c r="D536">
        <v>12265</v>
      </c>
    </row>
    <row r="537" spans="3:4" x14ac:dyDescent="0.25">
      <c r="C537" s="10">
        <v>44361</v>
      </c>
      <c r="D537">
        <v>3182</v>
      </c>
    </row>
    <row r="538" spans="3:4" x14ac:dyDescent="0.25">
      <c r="C538" s="10">
        <v>44362</v>
      </c>
      <c r="D538">
        <v>1716</v>
      </c>
    </row>
    <row r="539" spans="3:4" x14ac:dyDescent="0.25">
      <c r="C539" s="10">
        <v>44363</v>
      </c>
      <c r="D539">
        <v>784</v>
      </c>
    </row>
    <row r="540" spans="3:4" x14ac:dyDescent="0.25">
      <c r="C540" s="10">
        <v>44364</v>
      </c>
      <c r="D540">
        <v>17765</v>
      </c>
    </row>
    <row r="541" spans="3:4" x14ac:dyDescent="0.25">
      <c r="C541" s="10">
        <v>44365</v>
      </c>
      <c r="D541">
        <v>16502</v>
      </c>
    </row>
    <row r="542" spans="3:4" x14ac:dyDescent="0.25">
      <c r="C542" s="10">
        <v>44366</v>
      </c>
      <c r="D542">
        <v>1677</v>
      </c>
    </row>
    <row r="543" spans="3:4" x14ac:dyDescent="0.25">
      <c r="C543" s="10">
        <v>44367</v>
      </c>
      <c r="D543">
        <v>16718</v>
      </c>
    </row>
    <row r="544" spans="3:4" x14ac:dyDescent="0.25">
      <c r="C544" s="10">
        <v>44368</v>
      </c>
      <c r="D544">
        <v>1683</v>
      </c>
    </row>
    <row r="545" spans="3:4" x14ac:dyDescent="0.25">
      <c r="C545" s="10">
        <v>44369</v>
      </c>
      <c r="D545">
        <v>338</v>
      </c>
    </row>
    <row r="546" spans="3:4" x14ac:dyDescent="0.25">
      <c r="C546" s="10">
        <v>44370</v>
      </c>
      <c r="D546">
        <v>867</v>
      </c>
    </row>
    <row r="547" spans="3:4" x14ac:dyDescent="0.25">
      <c r="C547" s="10">
        <v>44371</v>
      </c>
      <c r="D547">
        <v>968</v>
      </c>
    </row>
    <row r="548" spans="3:4" x14ac:dyDescent="0.25">
      <c r="C548" s="10">
        <v>44372</v>
      </c>
      <c r="D548">
        <v>308</v>
      </c>
    </row>
    <row r="549" spans="3:4" x14ac:dyDescent="0.25">
      <c r="C549" s="10">
        <v>44373</v>
      </c>
      <c r="D549">
        <v>385</v>
      </c>
    </row>
    <row r="550" spans="3:4" x14ac:dyDescent="0.25">
      <c r="C550" s="10">
        <v>44374</v>
      </c>
      <c r="D550">
        <v>4070</v>
      </c>
    </row>
    <row r="551" spans="3:4" x14ac:dyDescent="0.25">
      <c r="C551" s="10">
        <v>44375</v>
      </c>
      <c r="D551">
        <v>2886</v>
      </c>
    </row>
    <row r="552" spans="3:4" x14ac:dyDescent="0.25">
      <c r="C552" s="10">
        <v>44376</v>
      </c>
      <c r="D552">
        <v>4368</v>
      </c>
    </row>
    <row r="553" spans="3:4" x14ac:dyDescent="0.25">
      <c r="C553" s="10">
        <v>44377</v>
      </c>
      <c r="D553">
        <v>36176</v>
      </c>
    </row>
    <row r="554" spans="3:4" x14ac:dyDescent="0.25">
      <c r="C554" s="10">
        <v>44378</v>
      </c>
      <c r="D554">
        <v>72029</v>
      </c>
    </row>
    <row r="555" spans="3:4" x14ac:dyDescent="0.25">
      <c r="C555" s="10">
        <v>44379</v>
      </c>
      <c r="D555">
        <v>9589</v>
      </c>
    </row>
    <row r="556" spans="3:4" x14ac:dyDescent="0.25">
      <c r="C556" s="10">
        <v>44380</v>
      </c>
      <c r="D556">
        <v>1892</v>
      </c>
    </row>
    <row r="557" spans="3:4" x14ac:dyDescent="0.25">
      <c r="C557" s="10">
        <v>44381</v>
      </c>
      <c r="D557">
        <v>4501</v>
      </c>
    </row>
    <row r="558" spans="3:4" x14ac:dyDescent="0.25">
      <c r="C558" s="10">
        <v>44382</v>
      </c>
      <c r="D558">
        <v>1815</v>
      </c>
    </row>
    <row r="559" spans="3:4" x14ac:dyDescent="0.25">
      <c r="C559" s="10">
        <v>44383</v>
      </c>
      <c r="D559">
        <v>1924</v>
      </c>
    </row>
    <row r="560" spans="3:4" x14ac:dyDescent="0.25">
      <c r="C560" s="10">
        <v>44384</v>
      </c>
      <c r="D560">
        <v>1989</v>
      </c>
    </row>
    <row r="561" spans="3:4" x14ac:dyDescent="0.25">
      <c r="C561" s="10">
        <v>44385</v>
      </c>
      <c r="D561">
        <v>572</v>
      </c>
    </row>
    <row r="562" spans="3:4" x14ac:dyDescent="0.25">
      <c r="C562" s="10">
        <v>44386</v>
      </c>
      <c r="D562">
        <v>2244</v>
      </c>
    </row>
    <row r="563" spans="3:4" x14ac:dyDescent="0.25">
      <c r="C563" s="10">
        <v>44387</v>
      </c>
      <c r="D563">
        <v>91</v>
      </c>
    </row>
    <row r="564" spans="3:4" x14ac:dyDescent="0.25">
      <c r="C564" s="10">
        <v>44388</v>
      </c>
      <c r="D564">
        <v>935</v>
      </c>
    </row>
    <row r="565" spans="3:4" x14ac:dyDescent="0.25">
      <c r="C565" s="10">
        <v>44389</v>
      </c>
      <c r="D565">
        <v>3256</v>
      </c>
    </row>
    <row r="566" spans="3:4" x14ac:dyDescent="0.25">
      <c r="C566" s="10">
        <v>44390</v>
      </c>
      <c r="D566">
        <v>273</v>
      </c>
    </row>
    <row r="567" spans="3:4" x14ac:dyDescent="0.25">
      <c r="C567" s="10">
        <v>44391</v>
      </c>
      <c r="D567">
        <v>6160</v>
      </c>
    </row>
    <row r="568" spans="3:4" x14ac:dyDescent="0.25">
      <c r="C568" s="10">
        <v>44392</v>
      </c>
      <c r="D568">
        <v>23902</v>
      </c>
    </row>
    <row r="569" spans="3:4" x14ac:dyDescent="0.25">
      <c r="C569" s="10">
        <v>44393</v>
      </c>
      <c r="D569">
        <v>8697</v>
      </c>
    </row>
    <row r="570" spans="3:4" x14ac:dyDescent="0.25">
      <c r="C570" s="10">
        <v>44394</v>
      </c>
      <c r="D570">
        <v>4816</v>
      </c>
    </row>
    <row r="571" spans="3:4" x14ac:dyDescent="0.25">
      <c r="C571" s="10">
        <v>44395</v>
      </c>
      <c r="D571">
        <v>207689</v>
      </c>
    </row>
    <row r="572" spans="3:4" x14ac:dyDescent="0.25">
      <c r="C572" s="10">
        <v>44396</v>
      </c>
      <c r="D572">
        <v>7359</v>
      </c>
    </row>
    <row r="573" spans="3:4" x14ac:dyDescent="0.25">
      <c r="C573" s="10">
        <v>44397</v>
      </c>
      <c r="D573">
        <v>1118</v>
      </c>
    </row>
    <row r="574" spans="3:4" x14ac:dyDescent="0.25">
      <c r="C574" s="10">
        <v>44398</v>
      </c>
      <c r="D574">
        <v>2244</v>
      </c>
    </row>
    <row r="575" spans="3:4" x14ac:dyDescent="0.25">
      <c r="C575" s="10">
        <v>44399</v>
      </c>
      <c r="D575">
        <v>154</v>
      </c>
    </row>
    <row r="576" spans="3:4" x14ac:dyDescent="0.25">
      <c r="C576" s="10">
        <v>44400</v>
      </c>
      <c r="D576">
        <v>2420</v>
      </c>
    </row>
    <row r="577" spans="3:4" x14ac:dyDescent="0.25">
      <c r="C577" s="10">
        <v>44401</v>
      </c>
      <c r="D577">
        <v>518</v>
      </c>
    </row>
    <row r="578" spans="3:4" x14ac:dyDescent="0.25">
      <c r="C578" s="10">
        <v>44402</v>
      </c>
      <c r="D578">
        <v>2145</v>
      </c>
    </row>
    <row r="579" spans="3:4" x14ac:dyDescent="0.25">
      <c r="C579" s="10">
        <v>44403</v>
      </c>
      <c r="D579">
        <v>1924</v>
      </c>
    </row>
    <row r="580" spans="3:4" x14ac:dyDescent="0.25">
      <c r="C580" s="10">
        <v>44404</v>
      </c>
      <c r="D580">
        <v>1989</v>
      </c>
    </row>
    <row r="581" spans="3:4" x14ac:dyDescent="0.25">
      <c r="C581" s="10">
        <v>44405</v>
      </c>
      <c r="D581">
        <v>1456</v>
      </c>
    </row>
    <row r="582" spans="3:4" x14ac:dyDescent="0.25">
      <c r="C582" s="10">
        <v>44406</v>
      </c>
      <c r="D582">
        <v>5491</v>
      </c>
    </row>
    <row r="583" spans="3:4" x14ac:dyDescent="0.25">
      <c r="C583" s="10">
        <v>44407</v>
      </c>
      <c r="D583">
        <v>9812</v>
      </c>
    </row>
    <row r="584" spans="3:4" x14ac:dyDescent="0.25">
      <c r="C584" s="10">
        <v>44408</v>
      </c>
      <c r="D584">
        <v>301</v>
      </c>
    </row>
    <row r="585" spans="3:4" x14ac:dyDescent="0.25">
      <c r="C585" s="10">
        <v>44409</v>
      </c>
      <c r="D585">
        <v>35365</v>
      </c>
    </row>
    <row r="586" spans="3:4" x14ac:dyDescent="0.25">
      <c r="C586" s="10">
        <v>44410</v>
      </c>
      <c r="D586">
        <v>2442</v>
      </c>
    </row>
    <row r="587" spans="3:4" x14ac:dyDescent="0.25">
      <c r="C587" s="10">
        <v>44411</v>
      </c>
      <c r="D587">
        <v>1014</v>
      </c>
    </row>
    <row r="588" spans="3:4" x14ac:dyDescent="0.25">
      <c r="C588" s="10">
        <v>44412</v>
      </c>
      <c r="D588">
        <v>5712</v>
      </c>
    </row>
    <row r="589" spans="3:4" x14ac:dyDescent="0.25">
      <c r="C589" s="10">
        <v>44413</v>
      </c>
      <c r="D589">
        <v>7106</v>
      </c>
    </row>
    <row r="590" spans="3:4" x14ac:dyDescent="0.25">
      <c r="C590" s="10">
        <v>44414</v>
      </c>
      <c r="D590">
        <v>9812</v>
      </c>
    </row>
    <row r="591" spans="3:4" x14ac:dyDescent="0.25">
      <c r="C591" s="10">
        <v>44415</v>
      </c>
      <c r="D591">
        <v>301</v>
      </c>
    </row>
    <row r="592" spans="3:4" x14ac:dyDescent="0.25">
      <c r="C592" s="10">
        <v>44416</v>
      </c>
      <c r="D592">
        <v>2420</v>
      </c>
    </row>
    <row r="593" spans="3:4" x14ac:dyDescent="0.25">
      <c r="C593" s="10">
        <v>44417</v>
      </c>
      <c r="D593">
        <v>518</v>
      </c>
    </row>
    <row r="594" spans="3:4" x14ac:dyDescent="0.25">
      <c r="C594" s="10">
        <v>44418</v>
      </c>
      <c r="D594">
        <v>2145</v>
      </c>
    </row>
    <row r="595" spans="3:4" x14ac:dyDescent="0.25">
      <c r="C595" s="10">
        <v>44419</v>
      </c>
      <c r="D595">
        <v>8288</v>
      </c>
    </row>
    <row r="596" spans="3:4" x14ac:dyDescent="0.25">
      <c r="C596" s="10">
        <v>44420</v>
      </c>
      <c r="D596">
        <v>12597</v>
      </c>
    </row>
    <row r="597" spans="3:4" x14ac:dyDescent="0.25">
      <c r="C597" s="10">
        <v>44421</v>
      </c>
      <c r="D597">
        <v>5798</v>
      </c>
    </row>
    <row r="598" spans="3:4" x14ac:dyDescent="0.25">
      <c r="C598" s="10">
        <v>44422</v>
      </c>
      <c r="D598">
        <v>2193</v>
      </c>
    </row>
    <row r="599" spans="3:4" x14ac:dyDescent="0.25">
      <c r="C599" s="10">
        <v>44423</v>
      </c>
      <c r="D599">
        <v>8359</v>
      </c>
    </row>
    <row r="600" spans="3:4" x14ac:dyDescent="0.25">
      <c r="C600" s="10">
        <v>44424</v>
      </c>
      <c r="D600">
        <v>561</v>
      </c>
    </row>
    <row r="601" spans="3:4" x14ac:dyDescent="0.25">
      <c r="C601" s="10">
        <v>44425</v>
      </c>
      <c r="D601">
        <v>1144</v>
      </c>
    </row>
    <row r="602" spans="3:4" x14ac:dyDescent="0.25">
      <c r="C602" s="10">
        <v>44426</v>
      </c>
      <c r="D602">
        <v>357</v>
      </c>
    </row>
    <row r="603" spans="3:4" x14ac:dyDescent="0.25">
      <c r="C603" s="10">
        <v>44427</v>
      </c>
      <c r="D603">
        <v>1210</v>
      </c>
    </row>
    <row r="604" spans="3:4" x14ac:dyDescent="0.25">
      <c r="C604" s="10">
        <v>44428</v>
      </c>
      <c r="D604">
        <v>3256</v>
      </c>
    </row>
    <row r="605" spans="3:4" x14ac:dyDescent="0.25">
      <c r="C605" s="10">
        <v>44429</v>
      </c>
      <c r="D605">
        <v>273</v>
      </c>
    </row>
    <row r="606" spans="3:4" x14ac:dyDescent="0.25">
      <c r="C606" s="10">
        <v>44430</v>
      </c>
      <c r="D606">
        <v>6160</v>
      </c>
    </row>
    <row r="607" spans="3:4" x14ac:dyDescent="0.25">
      <c r="C607" s="10">
        <v>44431</v>
      </c>
      <c r="D607">
        <v>23902</v>
      </c>
    </row>
    <row r="608" spans="3:4" x14ac:dyDescent="0.25">
      <c r="C608" s="10">
        <v>44432</v>
      </c>
      <c r="D608">
        <v>8697</v>
      </c>
    </row>
    <row r="609" spans="3:4" x14ac:dyDescent="0.25">
      <c r="C609" s="10">
        <v>44433</v>
      </c>
      <c r="D609">
        <v>4816</v>
      </c>
    </row>
    <row r="610" spans="3:4" x14ac:dyDescent="0.25">
      <c r="C610" s="10">
        <v>44434</v>
      </c>
      <c r="D610">
        <v>14212</v>
      </c>
    </row>
    <row r="611" spans="3:4" x14ac:dyDescent="0.25">
      <c r="C611" s="10">
        <v>44435</v>
      </c>
      <c r="D611">
        <v>1561</v>
      </c>
    </row>
    <row r="612" spans="3:4" x14ac:dyDescent="0.25">
      <c r="C612" s="10">
        <v>44436</v>
      </c>
      <c r="D612">
        <v>2365</v>
      </c>
    </row>
    <row r="613" spans="3:4" x14ac:dyDescent="0.25">
      <c r="C613" s="10">
        <v>44437</v>
      </c>
      <c r="D613">
        <v>47582</v>
      </c>
    </row>
    <row r="614" spans="3:4" x14ac:dyDescent="0.25">
      <c r="C614" s="10">
        <v>44438</v>
      </c>
      <c r="D614">
        <v>1287</v>
      </c>
    </row>
    <row r="615" spans="3:4" x14ac:dyDescent="0.25">
      <c r="C615" s="10">
        <v>44439</v>
      </c>
      <c r="D615">
        <v>676</v>
      </c>
    </row>
    <row r="616" spans="3:4" x14ac:dyDescent="0.25">
      <c r="C616" s="10">
        <v>44440</v>
      </c>
      <c r="D616">
        <v>2601</v>
      </c>
    </row>
    <row r="617" spans="3:4" x14ac:dyDescent="0.25">
      <c r="C617" s="10">
        <v>44441</v>
      </c>
      <c r="D617">
        <v>286</v>
      </c>
    </row>
    <row r="618" spans="3:4" x14ac:dyDescent="0.25">
      <c r="C618" s="10">
        <v>44442</v>
      </c>
      <c r="D618">
        <v>748</v>
      </c>
    </row>
    <row r="619" spans="3:4" x14ac:dyDescent="0.25">
      <c r="C619" s="10">
        <v>44443</v>
      </c>
      <c r="D619">
        <v>308</v>
      </c>
    </row>
    <row r="620" spans="3:4" x14ac:dyDescent="0.25">
      <c r="C620" s="10">
        <v>44444</v>
      </c>
      <c r="D620">
        <v>385</v>
      </c>
    </row>
    <row r="621" spans="3:4" x14ac:dyDescent="0.25">
      <c r="C621" s="10">
        <v>44445</v>
      </c>
      <c r="D621">
        <v>4070</v>
      </c>
    </row>
    <row r="622" spans="3:4" x14ac:dyDescent="0.25">
      <c r="C622" s="10">
        <v>44446</v>
      </c>
      <c r="D622">
        <v>2886</v>
      </c>
    </row>
    <row r="623" spans="3:4" x14ac:dyDescent="0.25">
      <c r="C623" s="10">
        <v>44447</v>
      </c>
      <c r="D623">
        <v>4368</v>
      </c>
    </row>
    <row r="624" spans="3:4" x14ac:dyDescent="0.25">
      <c r="C624" s="10">
        <v>44448</v>
      </c>
      <c r="D624">
        <v>36176</v>
      </c>
    </row>
    <row r="625" spans="3:4" x14ac:dyDescent="0.25">
      <c r="C625" s="10">
        <v>44449</v>
      </c>
      <c r="D625">
        <v>72029</v>
      </c>
    </row>
    <row r="626" spans="3:4" x14ac:dyDescent="0.25">
      <c r="C626" s="10">
        <v>44450</v>
      </c>
      <c r="D626">
        <v>9589</v>
      </c>
    </row>
    <row r="627" spans="3:4" x14ac:dyDescent="0.25">
      <c r="C627" s="10">
        <v>44451</v>
      </c>
      <c r="D627">
        <v>27649</v>
      </c>
    </row>
    <row r="628" spans="3:4" x14ac:dyDescent="0.25">
      <c r="C628" s="10">
        <v>44452</v>
      </c>
      <c r="D628">
        <v>1452</v>
      </c>
    </row>
    <row r="629" spans="3:4" x14ac:dyDescent="0.25">
      <c r="C629" s="10">
        <v>44453</v>
      </c>
      <c r="D629">
        <v>182</v>
      </c>
    </row>
    <row r="630" spans="3:4" x14ac:dyDescent="0.25">
      <c r="C630" s="10">
        <v>44454</v>
      </c>
      <c r="D630">
        <v>2805</v>
      </c>
    </row>
    <row r="631" spans="3:4" x14ac:dyDescent="0.25">
      <c r="C631" s="10">
        <v>44455</v>
      </c>
      <c r="D631">
        <v>1628</v>
      </c>
    </row>
    <row r="632" spans="3:4" x14ac:dyDescent="0.25">
      <c r="C632" s="10">
        <v>44456</v>
      </c>
      <c r="D632">
        <v>1716</v>
      </c>
    </row>
    <row r="633" spans="3:4" x14ac:dyDescent="0.25">
      <c r="C633" s="10">
        <v>44457</v>
      </c>
      <c r="D633">
        <v>182</v>
      </c>
    </row>
    <row r="634" spans="3:4" x14ac:dyDescent="0.25">
      <c r="C634" s="10">
        <v>44458</v>
      </c>
      <c r="D634">
        <v>2805</v>
      </c>
    </row>
    <row r="635" spans="3:4" x14ac:dyDescent="0.25">
      <c r="C635" s="10">
        <v>44459</v>
      </c>
      <c r="D635">
        <v>962</v>
      </c>
    </row>
    <row r="636" spans="3:4" x14ac:dyDescent="0.25">
      <c r="C636" s="10">
        <v>44460</v>
      </c>
      <c r="D636">
        <v>663</v>
      </c>
    </row>
    <row r="637" spans="3:4" x14ac:dyDescent="0.25">
      <c r="C637" s="10">
        <v>44461</v>
      </c>
      <c r="D637">
        <v>4928</v>
      </c>
    </row>
    <row r="638" spans="3:4" x14ac:dyDescent="0.25">
      <c r="C638" s="10">
        <v>44462</v>
      </c>
      <c r="D638">
        <v>2261</v>
      </c>
    </row>
    <row r="639" spans="3:4" x14ac:dyDescent="0.25">
      <c r="C639" s="10">
        <v>44463</v>
      </c>
      <c r="D639">
        <v>12265</v>
      </c>
    </row>
    <row r="640" spans="3:4" x14ac:dyDescent="0.25">
      <c r="C640" s="10">
        <v>44464</v>
      </c>
      <c r="D640">
        <v>3182</v>
      </c>
    </row>
    <row r="641" spans="3:4" x14ac:dyDescent="0.25">
      <c r="C641" s="10">
        <v>44465</v>
      </c>
      <c r="D641">
        <v>25077</v>
      </c>
    </row>
    <row r="642" spans="3:4" x14ac:dyDescent="0.25">
      <c r="C642" s="10">
        <v>44466</v>
      </c>
      <c r="D642">
        <v>3696</v>
      </c>
    </row>
    <row r="643" spans="3:4" x14ac:dyDescent="0.25">
      <c r="C643" s="10">
        <v>44467</v>
      </c>
      <c r="D643">
        <v>8398</v>
      </c>
    </row>
    <row r="644" spans="3:4" x14ac:dyDescent="0.25">
      <c r="C644" s="10">
        <v>44468</v>
      </c>
      <c r="D644">
        <v>11373</v>
      </c>
    </row>
    <row r="645" spans="3:4" x14ac:dyDescent="0.25">
      <c r="C645" s="10">
        <v>44469</v>
      </c>
      <c r="D645">
        <v>946</v>
      </c>
    </row>
    <row r="646" spans="3:4" x14ac:dyDescent="0.25">
      <c r="C646" s="10">
        <v>44470</v>
      </c>
      <c r="D646">
        <v>1936</v>
      </c>
    </row>
    <row r="647" spans="3:4" x14ac:dyDescent="0.25">
      <c r="C647" s="10">
        <v>44471</v>
      </c>
      <c r="D647">
        <v>49</v>
      </c>
    </row>
    <row r="648" spans="3:4" x14ac:dyDescent="0.25">
      <c r="C648" s="10">
        <v>44472</v>
      </c>
      <c r="D648">
        <v>3025</v>
      </c>
    </row>
    <row r="649" spans="3:4" x14ac:dyDescent="0.25">
      <c r="C649" s="10">
        <v>44473</v>
      </c>
      <c r="D649">
        <v>5476</v>
      </c>
    </row>
    <row r="650" spans="3:4" x14ac:dyDescent="0.25">
      <c r="C650" s="10">
        <v>44474</v>
      </c>
      <c r="D650">
        <v>1521</v>
      </c>
    </row>
    <row r="651" spans="3:4" x14ac:dyDescent="0.25">
      <c r="C651" s="10">
        <v>44475</v>
      </c>
      <c r="D651">
        <v>2912</v>
      </c>
    </row>
    <row r="652" spans="3:4" x14ac:dyDescent="0.25">
      <c r="C652" s="10">
        <v>44476</v>
      </c>
      <c r="D652">
        <v>16473</v>
      </c>
    </row>
    <row r="653" spans="3:4" x14ac:dyDescent="0.25">
      <c r="C653" s="10">
        <v>44477</v>
      </c>
      <c r="D653">
        <v>2899</v>
      </c>
    </row>
    <row r="654" spans="3:4" x14ac:dyDescent="0.25">
      <c r="C654" s="10">
        <v>44478</v>
      </c>
      <c r="D654">
        <v>731</v>
      </c>
    </row>
    <row r="655" spans="3:4" x14ac:dyDescent="0.25">
      <c r="C655" s="10">
        <v>44479</v>
      </c>
      <c r="D655">
        <v>28292</v>
      </c>
    </row>
    <row r="656" spans="3:4" x14ac:dyDescent="0.25">
      <c r="C656" s="10">
        <v>44480</v>
      </c>
      <c r="D656">
        <v>231</v>
      </c>
    </row>
    <row r="657" spans="3:4" x14ac:dyDescent="0.25">
      <c r="C657" s="10">
        <v>44481</v>
      </c>
      <c r="D657">
        <v>1430</v>
      </c>
    </row>
    <row r="658" spans="3:4" x14ac:dyDescent="0.25">
      <c r="C658" s="10">
        <v>44482</v>
      </c>
      <c r="D658">
        <v>3774</v>
      </c>
    </row>
    <row r="659" spans="3:4" x14ac:dyDescent="0.25">
      <c r="C659" s="10">
        <v>44483</v>
      </c>
      <c r="D659">
        <v>858</v>
      </c>
    </row>
    <row r="660" spans="3:4" x14ac:dyDescent="0.25">
      <c r="C660" s="10">
        <v>44484</v>
      </c>
      <c r="D660">
        <v>4928</v>
      </c>
    </row>
    <row r="661" spans="3:4" x14ac:dyDescent="0.25">
      <c r="C661" s="10">
        <v>44485</v>
      </c>
      <c r="D661">
        <v>2261</v>
      </c>
    </row>
    <row r="662" spans="3:4" x14ac:dyDescent="0.25">
      <c r="C662" s="10">
        <v>44486</v>
      </c>
      <c r="D662">
        <v>12265</v>
      </c>
    </row>
    <row r="663" spans="3:4" x14ac:dyDescent="0.25">
      <c r="C663" s="10">
        <v>44487</v>
      </c>
      <c r="D663">
        <v>3182</v>
      </c>
    </row>
    <row r="664" spans="3:4" x14ac:dyDescent="0.25">
      <c r="C664" s="10">
        <v>44488</v>
      </c>
      <c r="D664">
        <v>1716</v>
      </c>
    </row>
    <row r="665" spans="3:4" x14ac:dyDescent="0.25">
      <c r="C665" s="10">
        <v>44489</v>
      </c>
      <c r="D665">
        <v>784</v>
      </c>
    </row>
    <row r="666" spans="3:4" x14ac:dyDescent="0.25">
      <c r="C666" s="10">
        <v>44490</v>
      </c>
      <c r="D666">
        <v>17765</v>
      </c>
    </row>
    <row r="667" spans="3:4" x14ac:dyDescent="0.25">
      <c r="C667" s="10">
        <v>44491</v>
      </c>
      <c r="D667">
        <v>16502</v>
      </c>
    </row>
    <row r="668" spans="3:4" x14ac:dyDescent="0.25">
      <c r="C668" s="10">
        <v>44492</v>
      </c>
      <c r="D668">
        <v>1677</v>
      </c>
    </row>
    <row r="669" spans="3:4" x14ac:dyDescent="0.25">
      <c r="C669" s="10">
        <v>44493</v>
      </c>
      <c r="D669">
        <v>16718</v>
      </c>
    </row>
    <row r="670" spans="3:4" x14ac:dyDescent="0.25">
      <c r="C670" s="10">
        <v>44494</v>
      </c>
      <c r="D670">
        <v>1683</v>
      </c>
    </row>
    <row r="671" spans="3:4" x14ac:dyDescent="0.25">
      <c r="C671" s="10">
        <v>44495</v>
      </c>
      <c r="D671">
        <v>338</v>
      </c>
    </row>
    <row r="672" spans="3:4" x14ac:dyDescent="0.25">
      <c r="C672" s="10">
        <v>44496</v>
      </c>
      <c r="D672">
        <v>867</v>
      </c>
    </row>
    <row r="673" spans="3:4" x14ac:dyDescent="0.25">
      <c r="C673" s="10">
        <v>44497</v>
      </c>
      <c r="D673">
        <v>968</v>
      </c>
    </row>
    <row r="674" spans="3:4" x14ac:dyDescent="0.25">
      <c r="C674" s="10">
        <v>44498</v>
      </c>
      <c r="D674">
        <v>308</v>
      </c>
    </row>
    <row r="675" spans="3:4" x14ac:dyDescent="0.25">
      <c r="C675" s="10">
        <v>44499</v>
      </c>
      <c r="D675">
        <v>385</v>
      </c>
    </row>
    <row r="676" spans="3:4" x14ac:dyDescent="0.25">
      <c r="C676" s="10">
        <v>44500</v>
      </c>
      <c r="D676">
        <v>4070</v>
      </c>
    </row>
    <row r="677" spans="3:4" x14ac:dyDescent="0.25">
      <c r="C677" s="10">
        <v>44501</v>
      </c>
      <c r="D677">
        <v>2886</v>
      </c>
    </row>
    <row r="678" spans="3:4" x14ac:dyDescent="0.25">
      <c r="C678" s="10">
        <v>44502</v>
      </c>
      <c r="D678">
        <v>4368</v>
      </c>
    </row>
    <row r="679" spans="3:4" x14ac:dyDescent="0.25">
      <c r="C679" s="10">
        <v>44503</v>
      </c>
      <c r="D679">
        <v>36176</v>
      </c>
    </row>
    <row r="680" spans="3:4" x14ac:dyDescent="0.25">
      <c r="C680" s="10">
        <v>44504</v>
      </c>
      <c r="D680">
        <v>72029</v>
      </c>
    </row>
    <row r="681" spans="3:4" x14ac:dyDescent="0.25">
      <c r="C681" s="10">
        <v>44505</v>
      </c>
      <c r="D681">
        <v>9589</v>
      </c>
    </row>
    <row r="682" spans="3:4" x14ac:dyDescent="0.25">
      <c r="C682" s="10">
        <v>44506</v>
      </c>
      <c r="D682">
        <v>1892</v>
      </c>
    </row>
    <row r="683" spans="3:4" x14ac:dyDescent="0.25">
      <c r="C683" s="10">
        <v>44507</v>
      </c>
      <c r="D683">
        <v>4501</v>
      </c>
    </row>
    <row r="684" spans="3:4" x14ac:dyDescent="0.25">
      <c r="C684" s="10">
        <v>44508</v>
      </c>
      <c r="D684">
        <v>1815</v>
      </c>
    </row>
    <row r="685" spans="3:4" x14ac:dyDescent="0.25">
      <c r="C685" s="10">
        <v>44509</v>
      </c>
      <c r="D685">
        <v>1924</v>
      </c>
    </row>
    <row r="686" spans="3:4" x14ac:dyDescent="0.25">
      <c r="C686" s="10">
        <v>44510</v>
      </c>
      <c r="D686">
        <v>1989</v>
      </c>
    </row>
    <row r="687" spans="3:4" x14ac:dyDescent="0.25">
      <c r="C687" s="10">
        <v>44511</v>
      </c>
      <c r="D687">
        <v>572</v>
      </c>
    </row>
    <row r="688" spans="3:4" x14ac:dyDescent="0.25">
      <c r="C688" s="10">
        <v>44512</v>
      </c>
      <c r="D688">
        <v>2244</v>
      </c>
    </row>
    <row r="689" spans="3:4" x14ac:dyDescent="0.25">
      <c r="C689" s="10">
        <v>44513</v>
      </c>
      <c r="D689">
        <v>91</v>
      </c>
    </row>
    <row r="690" spans="3:4" x14ac:dyDescent="0.25">
      <c r="C690" s="10">
        <v>44514</v>
      </c>
      <c r="D690">
        <v>935</v>
      </c>
    </row>
    <row r="691" spans="3:4" x14ac:dyDescent="0.25">
      <c r="C691" s="10">
        <v>44515</v>
      </c>
      <c r="D691">
        <v>3256</v>
      </c>
    </row>
    <row r="692" spans="3:4" x14ac:dyDescent="0.25">
      <c r="C692" s="10">
        <v>44516</v>
      </c>
      <c r="D692">
        <v>273</v>
      </c>
    </row>
    <row r="693" spans="3:4" x14ac:dyDescent="0.25">
      <c r="C693" s="10">
        <v>44517</v>
      </c>
      <c r="D693">
        <v>6160</v>
      </c>
    </row>
    <row r="694" spans="3:4" x14ac:dyDescent="0.25">
      <c r="C694" s="10">
        <v>44518</v>
      </c>
      <c r="D694">
        <v>23902</v>
      </c>
    </row>
    <row r="695" spans="3:4" x14ac:dyDescent="0.25">
      <c r="C695" s="10">
        <v>44519</v>
      </c>
      <c r="D695">
        <v>8697</v>
      </c>
    </row>
    <row r="696" spans="3:4" x14ac:dyDescent="0.25">
      <c r="C696" s="10">
        <v>44520</v>
      </c>
      <c r="D696">
        <v>4816</v>
      </c>
    </row>
    <row r="697" spans="3:4" x14ac:dyDescent="0.25">
      <c r="C697" s="10">
        <v>44521</v>
      </c>
      <c r="D697">
        <v>207689</v>
      </c>
    </row>
    <row r="698" spans="3:4" x14ac:dyDescent="0.25">
      <c r="C698" s="10">
        <v>44522</v>
      </c>
      <c r="D698">
        <v>7359</v>
      </c>
    </row>
    <row r="699" spans="3:4" x14ac:dyDescent="0.25">
      <c r="C699" s="10">
        <v>44523</v>
      </c>
      <c r="D699">
        <v>1118</v>
      </c>
    </row>
    <row r="700" spans="3:4" x14ac:dyDescent="0.25">
      <c r="C700" s="10">
        <v>44524</v>
      </c>
      <c r="D700">
        <v>2244</v>
      </c>
    </row>
    <row r="701" spans="3:4" x14ac:dyDescent="0.25">
      <c r="C701" s="10">
        <v>44525</v>
      </c>
      <c r="D701">
        <v>154</v>
      </c>
    </row>
    <row r="702" spans="3:4" x14ac:dyDescent="0.25">
      <c r="C702" s="10">
        <v>44526</v>
      </c>
      <c r="D702">
        <v>2420</v>
      </c>
    </row>
    <row r="703" spans="3:4" x14ac:dyDescent="0.25">
      <c r="C703" s="10">
        <v>44527</v>
      </c>
      <c r="D703">
        <v>518</v>
      </c>
    </row>
    <row r="704" spans="3:4" x14ac:dyDescent="0.25">
      <c r="C704" s="10">
        <v>44528</v>
      </c>
      <c r="D704">
        <v>2145</v>
      </c>
    </row>
    <row r="705" spans="3:4" x14ac:dyDescent="0.25">
      <c r="C705" s="10">
        <v>44529</v>
      </c>
      <c r="D705">
        <v>1924</v>
      </c>
    </row>
    <row r="706" spans="3:4" x14ac:dyDescent="0.25">
      <c r="C706" s="10">
        <v>44530</v>
      </c>
      <c r="D706">
        <v>1989</v>
      </c>
    </row>
    <row r="707" spans="3:4" x14ac:dyDescent="0.25">
      <c r="C707" s="10">
        <v>44531</v>
      </c>
      <c r="D707">
        <v>1456</v>
      </c>
    </row>
    <row r="708" spans="3:4" x14ac:dyDescent="0.25">
      <c r="C708" s="10">
        <v>44532</v>
      </c>
      <c r="D708">
        <v>5491</v>
      </c>
    </row>
    <row r="709" spans="3:4" x14ac:dyDescent="0.25">
      <c r="C709" s="10">
        <v>44533</v>
      </c>
      <c r="D709">
        <v>9812</v>
      </c>
    </row>
    <row r="710" spans="3:4" x14ac:dyDescent="0.25">
      <c r="C710" s="10">
        <v>44534</v>
      </c>
      <c r="D710">
        <v>301</v>
      </c>
    </row>
    <row r="711" spans="3:4" x14ac:dyDescent="0.25">
      <c r="C711" s="10">
        <v>44535</v>
      </c>
      <c r="D711">
        <v>35365</v>
      </c>
    </row>
    <row r="712" spans="3:4" x14ac:dyDescent="0.25">
      <c r="C712" s="10">
        <v>44536</v>
      </c>
      <c r="D712">
        <v>2442</v>
      </c>
    </row>
    <row r="713" spans="3:4" x14ac:dyDescent="0.25">
      <c r="C713" s="10">
        <v>44537</v>
      </c>
      <c r="D713">
        <v>1014</v>
      </c>
    </row>
    <row r="714" spans="3:4" x14ac:dyDescent="0.25">
      <c r="C714" s="10">
        <v>44538</v>
      </c>
      <c r="D714">
        <v>5712</v>
      </c>
    </row>
    <row r="715" spans="3:4" x14ac:dyDescent="0.25">
      <c r="C715" s="10">
        <v>44539</v>
      </c>
      <c r="D715">
        <v>7106</v>
      </c>
    </row>
    <row r="716" spans="3:4" x14ac:dyDescent="0.25">
      <c r="C716" s="10">
        <v>44540</v>
      </c>
      <c r="D716">
        <v>9812</v>
      </c>
    </row>
    <row r="717" spans="3:4" x14ac:dyDescent="0.25">
      <c r="C717" s="10">
        <v>44541</v>
      </c>
      <c r="D717">
        <v>301</v>
      </c>
    </row>
    <row r="718" spans="3:4" x14ac:dyDescent="0.25">
      <c r="C718" s="10">
        <v>44542</v>
      </c>
      <c r="D718">
        <v>2420</v>
      </c>
    </row>
    <row r="719" spans="3:4" x14ac:dyDescent="0.25">
      <c r="C719" s="10">
        <v>44543</v>
      </c>
      <c r="D719">
        <v>518</v>
      </c>
    </row>
    <row r="720" spans="3:4" x14ac:dyDescent="0.25">
      <c r="C720" s="10">
        <v>44544</v>
      </c>
      <c r="D720">
        <v>2145</v>
      </c>
    </row>
    <row r="721" spans="3:4" x14ac:dyDescent="0.25">
      <c r="C721" s="10">
        <v>44545</v>
      </c>
      <c r="D721">
        <v>8288</v>
      </c>
    </row>
    <row r="722" spans="3:4" x14ac:dyDescent="0.25">
      <c r="C722" s="10">
        <v>44546</v>
      </c>
      <c r="D722">
        <v>12597</v>
      </c>
    </row>
    <row r="723" spans="3:4" x14ac:dyDescent="0.25">
      <c r="C723" s="10">
        <v>44547</v>
      </c>
      <c r="D723">
        <v>5798</v>
      </c>
    </row>
    <row r="724" spans="3:4" x14ac:dyDescent="0.25">
      <c r="C724" s="10">
        <v>44548</v>
      </c>
      <c r="D724">
        <v>2193</v>
      </c>
    </row>
    <row r="725" spans="3:4" x14ac:dyDescent="0.25">
      <c r="C725" s="10">
        <v>44549</v>
      </c>
      <c r="D725">
        <v>8359</v>
      </c>
    </row>
    <row r="726" spans="3:4" x14ac:dyDescent="0.25">
      <c r="C726" s="10">
        <v>44550</v>
      </c>
      <c r="D726">
        <v>561</v>
      </c>
    </row>
    <row r="727" spans="3:4" x14ac:dyDescent="0.25">
      <c r="C727" s="10">
        <v>44551</v>
      </c>
      <c r="D727">
        <v>1144</v>
      </c>
    </row>
    <row r="728" spans="3:4" x14ac:dyDescent="0.25">
      <c r="C728" s="10">
        <v>44552</v>
      </c>
      <c r="D728">
        <v>357</v>
      </c>
    </row>
    <row r="729" spans="3:4" x14ac:dyDescent="0.25">
      <c r="C729" s="10">
        <v>44553</v>
      </c>
      <c r="D729">
        <v>1210</v>
      </c>
    </row>
    <row r="730" spans="3:4" x14ac:dyDescent="0.25">
      <c r="C730" s="10">
        <v>44554</v>
      </c>
      <c r="D730">
        <v>3256</v>
      </c>
    </row>
    <row r="731" spans="3:4" x14ac:dyDescent="0.25">
      <c r="C731" s="10">
        <v>44555</v>
      </c>
      <c r="D731">
        <v>273</v>
      </c>
    </row>
    <row r="732" spans="3:4" x14ac:dyDescent="0.25">
      <c r="C732" s="10">
        <v>44556</v>
      </c>
      <c r="D732">
        <v>6160</v>
      </c>
    </row>
    <row r="733" spans="3:4" x14ac:dyDescent="0.25">
      <c r="C733" s="10">
        <v>44557</v>
      </c>
      <c r="D733">
        <v>23902</v>
      </c>
    </row>
    <row r="734" spans="3:4" x14ac:dyDescent="0.25">
      <c r="C734" s="10">
        <v>44558</v>
      </c>
      <c r="D734">
        <v>8697</v>
      </c>
    </row>
    <row r="735" spans="3:4" x14ac:dyDescent="0.25">
      <c r="C735" s="10">
        <v>44559</v>
      </c>
      <c r="D735">
        <v>4816</v>
      </c>
    </row>
    <row r="736" spans="3:4" x14ac:dyDescent="0.25">
      <c r="C736" s="10">
        <v>44560</v>
      </c>
      <c r="D736">
        <v>14212</v>
      </c>
    </row>
    <row r="737" spans="3:4" x14ac:dyDescent="0.25">
      <c r="C737" s="10">
        <v>44561</v>
      </c>
      <c r="D737">
        <v>1561</v>
      </c>
    </row>
    <row r="738" spans="3:4" x14ac:dyDescent="0.25">
      <c r="C738" s="10">
        <v>44562</v>
      </c>
      <c r="D738">
        <v>2365</v>
      </c>
    </row>
    <row r="739" spans="3:4" x14ac:dyDescent="0.25">
      <c r="C739" s="10">
        <v>44563</v>
      </c>
      <c r="D739">
        <v>47582</v>
      </c>
    </row>
    <row r="740" spans="3:4" x14ac:dyDescent="0.25">
      <c r="C740" s="10">
        <v>44564</v>
      </c>
      <c r="D740">
        <v>1287</v>
      </c>
    </row>
    <row r="741" spans="3:4" x14ac:dyDescent="0.25">
      <c r="C741" s="10">
        <v>44565</v>
      </c>
      <c r="D741">
        <v>676</v>
      </c>
    </row>
    <row r="742" spans="3:4" x14ac:dyDescent="0.25">
      <c r="C742" s="10">
        <v>44566</v>
      </c>
      <c r="D742">
        <v>2601</v>
      </c>
    </row>
    <row r="743" spans="3:4" x14ac:dyDescent="0.25">
      <c r="C743" s="10">
        <v>44567</v>
      </c>
      <c r="D743">
        <v>286</v>
      </c>
    </row>
    <row r="744" spans="3:4" x14ac:dyDescent="0.25">
      <c r="C744" s="10">
        <v>44568</v>
      </c>
      <c r="D744">
        <v>748</v>
      </c>
    </row>
    <row r="745" spans="3:4" x14ac:dyDescent="0.25">
      <c r="C745" s="10">
        <v>44569</v>
      </c>
      <c r="D745">
        <v>308</v>
      </c>
    </row>
    <row r="746" spans="3:4" x14ac:dyDescent="0.25">
      <c r="C746" s="10">
        <v>44570</v>
      </c>
      <c r="D746">
        <v>385</v>
      </c>
    </row>
    <row r="747" spans="3:4" x14ac:dyDescent="0.25">
      <c r="C747" s="10">
        <v>44571</v>
      </c>
      <c r="D747">
        <v>4070</v>
      </c>
    </row>
    <row r="748" spans="3:4" x14ac:dyDescent="0.25">
      <c r="C748" s="10">
        <v>44572</v>
      </c>
      <c r="D748">
        <v>2886</v>
      </c>
    </row>
    <row r="749" spans="3:4" x14ac:dyDescent="0.25">
      <c r="C749" s="10">
        <v>44573</v>
      </c>
      <c r="D749">
        <v>4368</v>
      </c>
    </row>
    <row r="750" spans="3:4" x14ac:dyDescent="0.25">
      <c r="C750" s="10">
        <v>44574</v>
      </c>
      <c r="D750">
        <v>36176</v>
      </c>
    </row>
    <row r="751" spans="3:4" x14ac:dyDescent="0.25">
      <c r="C751" s="10">
        <v>44575</v>
      </c>
      <c r="D751">
        <v>72029</v>
      </c>
    </row>
    <row r="752" spans="3:4" x14ac:dyDescent="0.25">
      <c r="C752" s="10">
        <v>44576</v>
      </c>
      <c r="D752">
        <v>9589</v>
      </c>
    </row>
    <row r="753" spans="3:4" x14ac:dyDescent="0.25">
      <c r="C753" s="10">
        <v>44577</v>
      </c>
      <c r="D753">
        <v>27649</v>
      </c>
    </row>
    <row r="754" spans="3:4" x14ac:dyDescent="0.25">
      <c r="C754" s="10">
        <v>44578</v>
      </c>
      <c r="D754">
        <v>1452</v>
      </c>
    </row>
    <row r="755" spans="3:4" x14ac:dyDescent="0.25">
      <c r="C755" s="10">
        <v>44579</v>
      </c>
      <c r="D755">
        <v>182</v>
      </c>
    </row>
    <row r="756" spans="3:4" x14ac:dyDescent="0.25">
      <c r="C756" s="10">
        <v>44580</v>
      </c>
      <c r="D756">
        <v>2805</v>
      </c>
    </row>
    <row r="757" spans="3:4" x14ac:dyDescent="0.25">
      <c r="C757" s="10">
        <v>44581</v>
      </c>
      <c r="D757">
        <v>1628</v>
      </c>
    </row>
    <row r="758" spans="3:4" x14ac:dyDescent="0.25">
      <c r="C758" s="10">
        <v>44582</v>
      </c>
      <c r="D758">
        <v>1716</v>
      </c>
    </row>
    <row r="759" spans="3:4" x14ac:dyDescent="0.25">
      <c r="C759" s="10">
        <v>44583</v>
      </c>
      <c r="D759">
        <v>182</v>
      </c>
    </row>
    <row r="760" spans="3:4" x14ac:dyDescent="0.25">
      <c r="C760" s="10">
        <v>44584</v>
      </c>
      <c r="D760">
        <v>2805</v>
      </c>
    </row>
    <row r="761" spans="3:4" x14ac:dyDescent="0.25">
      <c r="C761" s="10">
        <v>44585</v>
      </c>
      <c r="D761">
        <v>962</v>
      </c>
    </row>
    <row r="762" spans="3:4" x14ac:dyDescent="0.25">
      <c r="C762" s="10">
        <v>44586</v>
      </c>
      <c r="D762">
        <v>663</v>
      </c>
    </row>
    <row r="763" spans="3:4" x14ac:dyDescent="0.25">
      <c r="C763" s="10">
        <v>44587</v>
      </c>
      <c r="D763">
        <v>4928</v>
      </c>
    </row>
    <row r="764" spans="3:4" x14ac:dyDescent="0.25">
      <c r="C764" s="10">
        <v>44588</v>
      </c>
      <c r="D764">
        <v>2261</v>
      </c>
    </row>
    <row r="765" spans="3:4" x14ac:dyDescent="0.25">
      <c r="C765" s="10">
        <v>44589</v>
      </c>
      <c r="D765">
        <v>12265</v>
      </c>
    </row>
    <row r="766" spans="3:4" x14ac:dyDescent="0.25">
      <c r="C766" s="10">
        <v>44590</v>
      </c>
      <c r="D766">
        <v>3182</v>
      </c>
    </row>
    <row r="767" spans="3:4" x14ac:dyDescent="0.25">
      <c r="C767" s="10">
        <v>44591</v>
      </c>
      <c r="D767">
        <v>25077</v>
      </c>
    </row>
    <row r="768" spans="3:4" x14ac:dyDescent="0.25">
      <c r="C768" s="10">
        <v>44592</v>
      </c>
      <c r="D768">
        <v>3696</v>
      </c>
    </row>
    <row r="769" spans="3:4" x14ac:dyDescent="0.25">
      <c r="C769" s="10">
        <v>44593</v>
      </c>
      <c r="D769">
        <v>8398</v>
      </c>
    </row>
    <row r="770" spans="3:4" x14ac:dyDescent="0.25">
      <c r="C770" s="10">
        <v>44594</v>
      </c>
      <c r="D770">
        <v>11373</v>
      </c>
    </row>
    <row r="771" spans="3:4" x14ac:dyDescent="0.25">
      <c r="C771" s="10">
        <v>44595</v>
      </c>
      <c r="D771">
        <v>946</v>
      </c>
    </row>
    <row r="772" spans="3:4" x14ac:dyDescent="0.25">
      <c r="C772" s="10">
        <v>44596</v>
      </c>
      <c r="D772">
        <v>1936</v>
      </c>
    </row>
    <row r="773" spans="3:4" x14ac:dyDescent="0.25">
      <c r="C773" s="10">
        <v>44597</v>
      </c>
      <c r="D773">
        <v>49</v>
      </c>
    </row>
    <row r="774" spans="3:4" x14ac:dyDescent="0.25">
      <c r="C774" s="10">
        <v>44598</v>
      </c>
      <c r="D774">
        <v>3025</v>
      </c>
    </row>
    <row r="775" spans="3:4" x14ac:dyDescent="0.25">
      <c r="C775" s="10">
        <v>44599</v>
      </c>
      <c r="D775">
        <v>5476</v>
      </c>
    </row>
    <row r="776" spans="3:4" x14ac:dyDescent="0.25">
      <c r="C776" s="10">
        <v>44600</v>
      </c>
      <c r="D776">
        <v>1521</v>
      </c>
    </row>
    <row r="777" spans="3:4" x14ac:dyDescent="0.25">
      <c r="C777" s="10">
        <v>44601</v>
      </c>
      <c r="D777">
        <v>2912</v>
      </c>
    </row>
    <row r="778" spans="3:4" x14ac:dyDescent="0.25">
      <c r="C778" s="10">
        <v>44602</v>
      </c>
      <c r="D778">
        <v>16473</v>
      </c>
    </row>
    <row r="779" spans="3:4" x14ac:dyDescent="0.25">
      <c r="C779" s="10">
        <v>44603</v>
      </c>
      <c r="D779">
        <v>2899</v>
      </c>
    </row>
    <row r="780" spans="3:4" x14ac:dyDescent="0.25">
      <c r="C780" s="10">
        <v>44604</v>
      </c>
      <c r="D780">
        <v>731</v>
      </c>
    </row>
    <row r="781" spans="3:4" x14ac:dyDescent="0.25">
      <c r="C781" s="10">
        <v>44605</v>
      </c>
      <c r="D781">
        <v>28292</v>
      </c>
    </row>
    <row r="782" spans="3:4" x14ac:dyDescent="0.25">
      <c r="C782" s="10">
        <v>44606</v>
      </c>
      <c r="D782">
        <v>231</v>
      </c>
    </row>
    <row r="783" spans="3:4" x14ac:dyDescent="0.25">
      <c r="C783" s="10">
        <v>44607</v>
      </c>
      <c r="D783">
        <v>1430</v>
      </c>
    </row>
    <row r="784" spans="3:4" x14ac:dyDescent="0.25">
      <c r="C784" s="10">
        <v>44608</v>
      </c>
      <c r="D784">
        <v>3774</v>
      </c>
    </row>
    <row r="785" spans="3:4" x14ac:dyDescent="0.25">
      <c r="C785" s="10">
        <v>44609</v>
      </c>
      <c r="D785">
        <v>858</v>
      </c>
    </row>
    <row r="786" spans="3:4" x14ac:dyDescent="0.25">
      <c r="C786" s="10">
        <v>44610</v>
      </c>
      <c r="D786">
        <v>4928</v>
      </c>
    </row>
    <row r="787" spans="3:4" x14ac:dyDescent="0.25">
      <c r="C787" s="10">
        <v>44611</v>
      </c>
      <c r="D787">
        <v>2261</v>
      </c>
    </row>
    <row r="788" spans="3:4" x14ac:dyDescent="0.25">
      <c r="C788" s="10">
        <v>44612</v>
      </c>
      <c r="D788">
        <v>12265</v>
      </c>
    </row>
    <row r="789" spans="3:4" x14ac:dyDescent="0.25">
      <c r="C789" s="10">
        <v>44613</v>
      </c>
      <c r="D789">
        <v>3182</v>
      </c>
    </row>
    <row r="790" spans="3:4" x14ac:dyDescent="0.25">
      <c r="C790" s="10">
        <v>44614</v>
      </c>
      <c r="D790">
        <v>1716</v>
      </c>
    </row>
    <row r="791" spans="3:4" x14ac:dyDescent="0.25">
      <c r="C791" s="10">
        <v>44615</v>
      </c>
      <c r="D791">
        <v>784</v>
      </c>
    </row>
    <row r="792" spans="3:4" x14ac:dyDescent="0.25">
      <c r="C792" s="10">
        <v>44616</v>
      </c>
      <c r="D792">
        <v>17765</v>
      </c>
    </row>
    <row r="793" spans="3:4" x14ac:dyDescent="0.25">
      <c r="C793" s="10">
        <v>44617</v>
      </c>
      <c r="D793">
        <v>16502</v>
      </c>
    </row>
    <row r="794" spans="3:4" x14ac:dyDescent="0.25">
      <c r="C794" s="10">
        <v>44618</v>
      </c>
      <c r="D794">
        <v>1677</v>
      </c>
    </row>
    <row r="795" spans="3:4" x14ac:dyDescent="0.25">
      <c r="C795" s="10">
        <v>44619</v>
      </c>
      <c r="D795">
        <v>16718</v>
      </c>
    </row>
    <row r="796" spans="3:4" x14ac:dyDescent="0.25">
      <c r="C796" s="10">
        <v>44620</v>
      </c>
      <c r="D796">
        <v>1683</v>
      </c>
    </row>
    <row r="797" spans="3:4" x14ac:dyDescent="0.25">
      <c r="C797" s="10">
        <v>44621</v>
      </c>
      <c r="D797">
        <v>338</v>
      </c>
    </row>
    <row r="798" spans="3:4" x14ac:dyDescent="0.25">
      <c r="C798" s="10">
        <v>44622</v>
      </c>
      <c r="D798">
        <v>867</v>
      </c>
    </row>
    <row r="799" spans="3:4" x14ac:dyDescent="0.25">
      <c r="C799" s="10">
        <v>44623</v>
      </c>
      <c r="D799">
        <v>968</v>
      </c>
    </row>
    <row r="800" spans="3:4" x14ac:dyDescent="0.25">
      <c r="C800" s="10">
        <v>44624</v>
      </c>
      <c r="D800">
        <v>308</v>
      </c>
    </row>
    <row r="801" spans="3:4" x14ac:dyDescent="0.25">
      <c r="C801" s="10">
        <v>44625</v>
      </c>
      <c r="D801">
        <v>385</v>
      </c>
    </row>
    <row r="802" spans="3:4" x14ac:dyDescent="0.25">
      <c r="C802" s="10">
        <v>44626</v>
      </c>
      <c r="D802">
        <v>4070</v>
      </c>
    </row>
    <row r="803" spans="3:4" x14ac:dyDescent="0.25">
      <c r="C803" s="10">
        <v>44627</v>
      </c>
      <c r="D803">
        <v>2886</v>
      </c>
    </row>
    <row r="804" spans="3:4" x14ac:dyDescent="0.25">
      <c r="C804" s="10">
        <v>44628</v>
      </c>
      <c r="D804">
        <v>4368</v>
      </c>
    </row>
    <row r="805" spans="3:4" x14ac:dyDescent="0.25">
      <c r="C805" s="10">
        <v>44629</v>
      </c>
      <c r="D805">
        <v>36176</v>
      </c>
    </row>
    <row r="806" spans="3:4" x14ac:dyDescent="0.25">
      <c r="C806" s="10">
        <v>44630</v>
      </c>
      <c r="D806">
        <v>72029</v>
      </c>
    </row>
    <row r="807" spans="3:4" x14ac:dyDescent="0.25">
      <c r="C807" s="10">
        <v>44631</v>
      </c>
      <c r="D807">
        <v>9589</v>
      </c>
    </row>
    <row r="808" spans="3:4" x14ac:dyDescent="0.25">
      <c r="C808" s="10">
        <v>44632</v>
      </c>
      <c r="D808">
        <v>1892</v>
      </c>
    </row>
    <row r="809" spans="3:4" x14ac:dyDescent="0.25">
      <c r="C809" s="10">
        <v>44633</v>
      </c>
      <c r="D809">
        <v>4501</v>
      </c>
    </row>
    <row r="810" spans="3:4" x14ac:dyDescent="0.25">
      <c r="C810" s="10">
        <v>44634</v>
      </c>
      <c r="D810">
        <v>1815</v>
      </c>
    </row>
    <row r="811" spans="3:4" x14ac:dyDescent="0.25">
      <c r="C811" s="10">
        <v>44635</v>
      </c>
      <c r="D811">
        <v>1924</v>
      </c>
    </row>
    <row r="812" spans="3:4" x14ac:dyDescent="0.25">
      <c r="C812" s="10">
        <v>44636</v>
      </c>
      <c r="D812">
        <v>1989</v>
      </c>
    </row>
    <row r="813" spans="3:4" x14ac:dyDescent="0.25">
      <c r="C813" s="10">
        <v>44637</v>
      </c>
      <c r="D813">
        <v>572</v>
      </c>
    </row>
    <row r="814" spans="3:4" x14ac:dyDescent="0.25">
      <c r="C814" s="10">
        <v>44638</v>
      </c>
      <c r="D814">
        <v>2244</v>
      </c>
    </row>
    <row r="815" spans="3:4" x14ac:dyDescent="0.25">
      <c r="C815" s="10">
        <v>44639</v>
      </c>
      <c r="D815">
        <v>91</v>
      </c>
    </row>
    <row r="816" spans="3:4" x14ac:dyDescent="0.25">
      <c r="C816" s="10">
        <v>44640</v>
      </c>
      <c r="D816">
        <v>935</v>
      </c>
    </row>
    <row r="817" spans="3:4" x14ac:dyDescent="0.25">
      <c r="C817" s="10">
        <v>44641</v>
      </c>
      <c r="D817">
        <v>3256</v>
      </c>
    </row>
    <row r="818" spans="3:4" x14ac:dyDescent="0.25">
      <c r="C818" s="10">
        <v>44642</v>
      </c>
      <c r="D818">
        <v>273</v>
      </c>
    </row>
    <row r="819" spans="3:4" x14ac:dyDescent="0.25">
      <c r="C819" s="10">
        <v>44643</v>
      </c>
      <c r="D819">
        <v>6160</v>
      </c>
    </row>
    <row r="820" spans="3:4" x14ac:dyDescent="0.25">
      <c r="C820" s="10">
        <v>44644</v>
      </c>
      <c r="D820">
        <v>23902</v>
      </c>
    </row>
    <row r="821" spans="3:4" x14ac:dyDescent="0.25">
      <c r="C821" s="10">
        <v>44645</v>
      </c>
      <c r="D821">
        <v>8697</v>
      </c>
    </row>
    <row r="822" spans="3:4" x14ac:dyDescent="0.25">
      <c r="C822" s="10">
        <v>44646</v>
      </c>
      <c r="D822">
        <v>4816</v>
      </c>
    </row>
    <row r="823" spans="3:4" x14ac:dyDescent="0.25">
      <c r="C823" s="10">
        <v>44647</v>
      </c>
      <c r="D823">
        <v>207689</v>
      </c>
    </row>
    <row r="824" spans="3:4" x14ac:dyDescent="0.25">
      <c r="C824" s="10">
        <v>44648</v>
      </c>
      <c r="D824">
        <v>7359</v>
      </c>
    </row>
    <row r="825" spans="3:4" x14ac:dyDescent="0.25">
      <c r="C825" s="10">
        <v>44649</v>
      </c>
      <c r="D825">
        <v>1118</v>
      </c>
    </row>
    <row r="826" spans="3:4" x14ac:dyDescent="0.25">
      <c r="C826" s="10">
        <v>44650</v>
      </c>
      <c r="D826">
        <v>2244</v>
      </c>
    </row>
    <row r="827" spans="3:4" x14ac:dyDescent="0.25">
      <c r="C827" s="10">
        <v>44651</v>
      </c>
      <c r="D827">
        <v>154</v>
      </c>
    </row>
    <row r="828" spans="3:4" x14ac:dyDescent="0.25">
      <c r="C828" s="10">
        <v>44652</v>
      </c>
      <c r="D828">
        <v>2420</v>
      </c>
    </row>
    <row r="829" spans="3:4" x14ac:dyDescent="0.25">
      <c r="C829" s="10">
        <v>44653</v>
      </c>
      <c r="D829">
        <v>518</v>
      </c>
    </row>
    <row r="830" spans="3:4" x14ac:dyDescent="0.25">
      <c r="C830" s="10">
        <v>44654</v>
      </c>
      <c r="D830">
        <v>2145</v>
      </c>
    </row>
    <row r="831" spans="3:4" x14ac:dyDescent="0.25">
      <c r="C831" s="10">
        <v>44655</v>
      </c>
      <c r="D831">
        <v>1924</v>
      </c>
    </row>
    <row r="832" spans="3:4" x14ac:dyDescent="0.25">
      <c r="C832" s="10">
        <v>44656</v>
      </c>
      <c r="D832">
        <v>1989</v>
      </c>
    </row>
    <row r="833" spans="3:4" x14ac:dyDescent="0.25">
      <c r="C833" s="10">
        <v>44657</v>
      </c>
      <c r="D833">
        <v>1456</v>
      </c>
    </row>
    <row r="834" spans="3:4" x14ac:dyDescent="0.25">
      <c r="C834" s="10">
        <v>44658</v>
      </c>
      <c r="D834">
        <v>5491</v>
      </c>
    </row>
    <row r="835" spans="3:4" x14ac:dyDescent="0.25">
      <c r="C835" s="10">
        <v>44659</v>
      </c>
      <c r="D835">
        <v>9812</v>
      </c>
    </row>
    <row r="836" spans="3:4" x14ac:dyDescent="0.25">
      <c r="C836" s="10">
        <v>44660</v>
      </c>
      <c r="D836">
        <v>301</v>
      </c>
    </row>
    <row r="837" spans="3:4" x14ac:dyDescent="0.25">
      <c r="C837" s="10">
        <v>44661</v>
      </c>
      <c r="D837">
        <v>35365</v>
      </c>
    </row>
    <row r="838" spans="3:4" x14ac:dyDescent="0.25">
      <c r="C838" s="10">
        <v>44662</v>
      </c>
      <c r="D838">
        <v>2442</v>
      </c>
    </row>
    <row r="839" spans="3:4" x14ac:dyDescent="0.25">
      <c r="C839" s="10">
        <v>44663</v>
      </c>
      <c r="D839">
        <v>1014</v>
      </c>
    </row>
    <row r="840" spans="3:4" x14ac:dyDescent="0.25">
      <c r="C840" s="10">
        <v>44664</v>
      </c>
      <c r="D840">
        <v>5712</v>
      </c>
    </row>
    <row r="841" spans="3:4" x14ac:dyDescent="0.25">
      <c r="C841" s="10">
        <v>44665</v>
      </c>
      <c r="D841">
        <v>7106</v>
      </c>
    </row>
    <row r="842" spans="3:4" x14ac:dyDescent="0.25">
      <c r="C842" s="10">
        <v>44666</v>
      </c>
      <c r="D842">
        <v>9812</v>
      </c>
    </row>
    <row r="843" spans="3:4" x14ac:dyDescent="0.25">
      <c r="C843" s="10">
        <v>44667</v>
      </c>
      <c r="D843">
        <v>301</v>
      </c>
    </row>
    <row r="844" spans="3:4" x14ac:dyDescent="0.25">
      <c r="C844" s="10">
        <v>44668</v>
      </c>
      <c r="D844">
        <v>2420</v>
      </c>
    </row>
    <row r="845" spans="3:4" x14ac:dyDescent="0.25">
      <c r="C845" s="10">
        <v>44669</v>
      </c>
      <c r="D845">
        <v>518</v>
      </c>
    </row>
    <row r="846" spans="3:4" x14ac:dyDescent="0.25">
      <c r="C846" s="10">
        <v>44670</v>
      </c>
      <c r="D846">
        <v>2145</v>
      </c>
    </row>
    <row r="847" spans="3:4" x14ac:dyDescent="0.25">
      <c r="C847" s="10">
        <v>44671</v>
      </c>
      <c r="D847">
        <v>8288</v>
      </c>
    </row>
    <row r="848" spans="3:4" x14ac:dyDescent="0.25">
      <c r="C848" s="10">
        <v>44672</v>
      </c>
      <c r="D848">
        <v>12597</v>
      </c>
    </row>
    <row r="849" spans="3:4" x14ac:dyDescent="0.25">
      <c r="C849" s="10">
        <v>44673</v>
      </c>
      <c r="D849">
        <v>5798</v>
      </c>
    </row>
    <row r="850" spans="3:4" x14ac:dyDescent="0.25">
      <c r="C850" s="10">
        <v>44674</v>
      </c>
      <c r="D850">
        <v>2193</v>
      </c>
    </row>
    <row r="851" spans="3:4" x14ac:dyDescent="0.25">
      <c r="C851" s="10">
        <v>44675</v>
      </c>
      <c r="D851">
        <v>8359</v>
      </c>
    </row>
    <row r="852" spans="3:4" x14ac:dyDescent="0.25">
      <c r="C852" s="10">
        <v>44676</v>
      </c>
      <c r="D852">
        <v>561</v>
      </c>
    </row>
    <row r="853" spans="3:4" x14ac:dyDescent="0.25">
      <c r="C853" s="10">
        <v>44677</v>
      </c>
      <c r="D853">
        <v>1144</v>
      </c>
    </row>
    <row r="854" spans="3:4" x14ac:dyDescent="0.25">
      <c r="C854" s="10">
        <v>44678</v>
      </c>
      <c r="D854">
        <v>357</v>
      </c>
    </row>
    <row r="855" spans="3:4" x14ac:dyDescent="0.25">
      <c r="C855" s="10">
        <v>44679</v>
      </c>
      <c r="D855">
        <v>1210</v>
      </c>
    </row>
    <row r="856" spans="3:4" x14ac:dyDescent="0.25">
      <c r="C856" s="10">
        <v>44680</v>
      </c>
      <c r="D856">
        <v>3256</v>
      </c>
    </row>
    <row r="857" spans="3:4" x14ac:dyDescent="0.25">
      <c r="C857" s="10">
        <v>44681</v>
      </c>
      <c r="D857">
        <v>273</v>
      </c>
    </row>
    <row r="858" spans="3:4" x14ac:dyDescent="0.25">
      <c r="C858" s="10">
        <v>44682</v>
      </c>
      <c r="D858">
        <v>6160</v>
      </c>
    </row>
    <row r="859" spans="3:4" x14ac:dyDescent="0.25">
      <c r="C859" s="10">
        <v>44683</v>
      </c>
      <c r="D859">
        <v>23902</v>
      </c>
    </row>
    <row r="860" spans="3:4" x14ac:dyDescent="0.25">
      <c r="C860" s="10">
        <v>44684</v>
      </c>
      <c r="D860">
        <v>8697</v>
      </c>
    </row>
    <row r="861" spans="3:4" x14ac:dyDescent="0.25">
      <c r="C861" s="10">
        <v>44685</v>
      </c>
      <c r="D861">
        <v>4816</v>
      </c>
    </row>
    <row r="862" spans="3:4" x14ac:dyDescent="0.25">
      <c r="C862" s="10">
        <v>44686</v>
      </c>
      <c r="D862">
        <v>14212</v>
      </c>
    </row>
    <row r="863" spans="3:4" x14ac:dyDescent="0.25">
      <c r="C863" s="10">
        <v>44687</v>
      </c>
      <c r="D863">
        <v>1561</v>
      </c>
    </row>
    <row r="864" spans="3:4" x14ac:dyDescent="0.25">
      <c r="C864" s="10">
        <v>44688</v>
      </c>
      <c r="D864">
        <v>2365</v>
      </c>
    </row>
    <row r="865" spans="3:4" x14ac:dyDescent="0.25">
      <c r="C865" s="10">
        <v>44689</v>
      </c>
      <c r="D865">
        <v>47582</v>
      </c>
    </row>
    <row r="866" spans="3:4" x14ac:dyDescent="0.25">
      <c r="C866" s="10">
        <v>44690</v>
      </c>
      <c r="D866">
        <v>1287</v>
      </c>
    </row>
    <row r="867" spans="3:4" x14ac:dyDescent="0.25">
      <c r="C867" s="10">
        <v>44691</v>
      </c>
      <c r="D867">
        <v>676</v>
      </c>
    </row>
    <row r="868" spans="3:4" x14ac:dyDescent="0.25">
      <c r="C868" s="10">
        <v>44692</v>
      </c>
      <c r="D868">
        <v>2601</v>
      </c>
    </row>
    <row r="869" spans="3:4" x14ac:dyDescent="0.25">
      <c r="C869" s="10">
        <v>44693</v>
      </c>
      <c r="D869">
        <v>286</v>
      </c>
    </row>
    <row r="870" spans="3:4" x14ac:dyDescent="0.25">
      <c r="C870" s="10">
        <v>44694</v>
      </c>
      <c r="D870">
        <v>748</v>
      </c>
    </row>
    <row r="871" spans="3:4" x14ac:dyDescent="0.25">
      <c r="C871" s="10">
        <v>44695</v>
      </c>
      <c r="D871">
        <v>308</v>
      </c>
    </row>
    <row r="872" spans="3:4" x14ac:dyDescent="0.25">
      <c r="C872" s="10">
        <v>44696</v>
      </c>
      <c r="D872">
        <v>385</v>
      </c>
    </row>
    <row r="873" spans="3:4" x14ac:dyDescent="0.25">
      <c r="C873" s="10">
        <v>44697</v>
      </c>
      <c r="D873">
        <v>4070</v>
      </c>
    </row>
    <row r="874" spans="3:4" x14ac:dyDescent="0.25">
      <c r="C874" s="10">
        <v>44698</v>
      </c>
      <c r="D874">
        <v>2886</v>
      </c>
    </row>
    <row r="875" spans="3:4" x14ac:dyDescent="0.25">
      <c r="C875" s="10">
        <v>44699</v>
      </c>
      <c r="D875">
        <v>4368</v>
      </c>
    </row>
    <row r="876" spans="3:4" x14ac:dyDescent="0.25">
      <c r="C876" s="10">
        <v>44700</v>
      </c>
      <c r="D876">
        <v>36176</v>
      </c>
    </row>
    <row r="877" spans="3:4" x14ac:dyDescent="0.25">
      <c r="C877" s="10">
        <v>44701</v>
      </c>
      <c r="D877">
        <v>72029</v>
      </c>
    </row>
    <row r="878" spans="3:4" x14ac:dyDescent="0.25">
      <c r="C878" s="10">
        <v>44702</v>
      </c>
      <c r="D878">
        <v>9589</v>
      </c>
    </row>
    <row r="879" spans="3:4" x14ac:dyDescent="0.25">
      <c r="C879" s="10">
        <v>44703</v>
      </c>
      <c r="D879">
        <v>27649</v>
      </c>
    </row>
    <row r="880" spans="3:4" x14ac:dyDescent="0.25">
      <c r="C880" s="10">
        <v>44704</v>
      </c>
      <c r="D880">
        <v>1452</v>
      </c>
    </row>
    <row r="881" spans="3:4" x14ac:dyDescent="0.25">
      <c r="C881" s="10">
        <v>44705</v>
      </c>
      <c r="D881">
        <v>182</v>
      </c>
    </row>
    <row r="882" spans="3:4" x14ac:dyDescent="0.25">
      <c r="C882" s="10">
        <v>44706</v>
      </c>
      <c r="D882">
        <v>2805</v>
      </c>
    </row>
    <row r="883" spans="3:4" x14ac:dyDescent="0.25">
      <c r="C883" s="10">
        <v>44707</v>
      </c>
      <c r="D883">
        <v>1628</v>
      </c>
    </row>
    <row r="884" spans="3:4" x14ac:dyDescent="0.25">
      <c r="C884" s="10">
        <v>44708</v>
      </c>
      <c r="D884">
        <v>1716</v>
      </c>
    </row>
    <row r="885" spans="3:4" x14ac:dyDescent="0.25">
      <c r="C885" s="10">
        <v>44709</v>
      </c>
      <c r="D885">
        <v>182</v>
      </c>
    </row>
    <row r="886" spans="3:4" x14ac:dyDescent="0.25">
      <c r="C886" s="10">
        <v>44710</v>
      </c>
      <c r="D886">
        <v>2805</v>
      </c>
    </row>
    <row r="887" spans="3:4" x14ac:dyDescent="0.25">
      <c r="C887" s="10">
        <v>44711</v>
      </c>
      <c r="D887">
        <v>962</v>
      </c>
    </row>
    <row r="888" spans="3:4" x14ac:dyDescent="0.25">
      <c r="C888" s="10">
        <v>44712</v>
      </c>
      <c r="D888">
        <v>663</v>
      </c>
    </row>
    <row r="889" spans="3:4" x14ac:dyDescent="0.25">
      <c r="C889" s="10">
        <v>44713</v>
      </c>
      <c r="D889">
        <v>4928</v>
      </c>
    </row>
    <row r="890" spans="3:4" x14ac:dyDescent="0.25">
      <c r="C890" s="10">
        <v>44714</v>
      </c>
      <c r="D890">
        <v>2261</v>
      </c>
    </row>
    <row r="891" spans="3:4" x14ac:dyDescent="0.25">
      <c r="C891" s="10">
        <v>44715</v>
      </c>
      <c r="D891">
        <v>12265</v>
      </c>
    </row>
    <row r="892" spans="3:4" x14ac:dyDescent="0.25">
      <c r="C892" s="10">
        <v>44716</v>
      </c>
      <c r="D892">
        <v>3182</v>
      </c>
    </row>
    <row r="893" spans="3:4" x14ac:dyDescent="0.25">
      <c r="C893" s="10">
        <v>44717</v>
      </c>
      <c r="D893">
        <v>25077</v>
      </c>
    </row>
    <row r="894" spans="3:4" x14ac:dyDescent="0.25">
      <c r="C894" s="10">
        <v>44718</v>
      </c>
      <c r="D894">
        <v>3696</v>
      </c>
    </row>
    <row r="895" spans="3:4" x14ac:dyDescent="0.25">
      <c r="C895" s="10">
        <v>44719</v>
      </c>
      <c r="D895">
        <v>8398</v>
      </c>
    </row>
    <row r="896" spans="3:4" x14ac:dyDescent="0.25">
      <c r="C896" s="10">
        <v>44720</v>
      </c>
      <c r="D896">
        <v>11373</v>
      </c>
    </row>
    <row r="897" spans="3:4" x14ac:dyDescent="0.25">
      <c r="C897" s="10">
        <v>44721</v>
      </c>
      <c r="D897">
        <v>946</v>
      </c>
    </row>
    <row r="898" spans="3:4" x14ac:dyDescent="0.25">
      <c r="C898" s="10">
        <v>44722</v>
      </c>
      <c r="D898">
        <v>1936</v>
      </c>
    </row>
    <row r="899" spans="3:4" x14ac:dyDescent="0.25">
      <c r="C899" s="10">
        <v>44723</v>
      </c>
      <c r="D899">
        <v>49</v>
      </c>
    </row>
    <row r="900" spans="3:4" x14ac:dyDescent="0.25">
      <c r="C900" s="10">
        <v>44724</v>
      </c>
      <c r="D900">
        <v>3025</v>
      </c>
    </row>
    <row r="901" spans="3:4" x14ac:dyDescent="0.25">
      <c r="C901" s="10">
        <v>44725</v>
      </c>
      <c r="D901">
        <v>5476</v>
      </c>
    </row>
    <row r="902" spans="3:4" x14ac:dyDescent="0.25">
      <c r="C902" s="10">
        <v>44726</v>
      </c>
      <c r="D902">
        <v>1521</v>
      </c>
    </row>
    <row r="903" spans="3:4" x14ac:dyDescent="0.25">
      <c r="C903" s="10">
        <v>44727</v>
      </c>
      <c r="D903">
        <v>2912</v>
      </c>
    </row>
    <row r="904" spans="3:4" x14ac:dyDescent="0.25">
      <c r="C904" s="10">
        <v>44728</v>
      </c>
      <c r="D904">
        <v>16473</v>
      </c>
    </row>
    <row r="905" spans="3:4" x14ac:dyDescent="0.25">
      <c r="C905" s="10">
        <v>44729</v>
      </c>
      <c r="D905">
        <v>2899</v>
      </c>
    </row>
    <row r="906" spans="3:4" x14ac:dyDescent="0.25">
      <c r="C906" s="10">
        <v>44730</v>
      </c>
      <c r="D906">
        <v>731</v>
      </c>
    </row>
    <row r="907" spans="3:4" x14ac:dyDescent="0.25">
      <c r="C907" s="10">
        <v>44731</v>
      </c>
      <c r="D907">
        <v>28292</v>
      </c>
    </row>
    <row r="908" spans="3:4" x14ac:dyDescent="0.25">
      <c r="C908" s="10">
        <v>44732</v>
      </c>
      <c r="D908">
        <v>231</v>
      </c>
    </row>
    <row r="909" spans="3:4" x14ac:dyDescent="0.25">
      <c r="C909" s="10">
        <v>44733</v>
      </c>
      <c r="D909">
        <v>1430</v>
      </c>
    </row>
    <row r="910" spans="3:4" x14ac:dyDescent="0.25">
      <c r="C910" s="10">
        <v>44734</v>
      </c>
      <c r="D910">
        <v>3774</v>
      </c>
    </row>
    <row r="911" spans="3:4" x14ac:dyDescent="0.25">
      <c r="C911" s="10">
        <v>44735</v>
      </c>
      <c r="D911">
        <v>858</v>
      </c>
    </row>
    <row r="912" spans="3:4" x14ac:dyDescent="0.25">
      <c r="C912" s="10">
        <v>44736</v>
      </c>
      <c r="D912">
        <v>4928</v>
      </c>
    </row>
    <row r="913" spans="3:4" x14ac:dyDescent="0.25">
      <c r="C913" s="10">
        <v>44737</v>
      </c>
      <c r="D913">
        <v>2261</v>
      </c>
    </row>
    <row r="914" spans="3:4" x14ac:dyDescent="0.25">
      <c r="C914" s="10">
        <v>44738</v>
      </c>
      <c r="D914">
        <v>12265</v>
      </c>
    </row>
    <row r="915" spans="3:4" x14ac:dyDescent="0.25">
      <c r="C915" s="10">
        <v>44739</v>
      </c>
      <c r="D915">
        <v>3182</v>
      </c>
    </row>
    <row r="916" spans="3:4" x14ac:dyDescent="0.25">
      <c r="C916" s="10">
        <v>44740</v>
      </c>
      <c r="D916">
        <v>1716</v>
      </c>
    </row>
    <row r="917" spans="3:4" x14ac:dyDescent="0.25">
      <c r="C917" s="10">
        <v>44741</v>
      </c>
      <c r="D917">
        <v>784</v>
      </c>
    </row>
    <row r="918" spans="3:4" x14ac:dyDescent="0.25">
      <c r="C918" s="10">
        <v>44742</v>
      </c>
      <c r="D918">
        <v>17765</v>
      </c>
    </row>
    <row r="919" spans="3:4" x14ac:dyDescent="0.25">
      <c r="C919" s="10">
        <v>44743</v>
      </c>
      <c r="D919">
        <v>16502</v>
      </c>
    </row>
    <row r="920" spans="3:4" x14ac:dyDescent="0.25">
      <c r="C920" s="10">
        <v>44744</v>
      </c>
      <c r="D920">
        <v>1677</v>
      </c>
    </row>
    <row r="921" spans="3:4" x14ac:dyDescent="0.25">
      <c r="C921" s="10">
        <v>44745</v>
      </c>
      <c r="D921">
        <v>16718</v>
      </c>
    </row>
    <row r="922" spans="3:4" x14ac:dyDescent="0.25">
      <c r="C922" s="10">
        <v>44746</v>
      </c>
      <c r="D922">
        <v>1683</v>
      </c>
    </row>
    <row r="923" spans="3:4" x14ac:dyDescent="0.25">
      <c r="C923" s="10">
        <v>44747</v>
      </c>
      <c r="D923">
        <v>338</v>
      </c>
    </row>
    <row r="924" spans="3:4" x14ac:dyDescent="0.25">
      <c r="C924" s="10">
        <v>44748</v>
      </c>
      <c r="D924">
        <v>867</v>
      </c>
    </row>
    <row r="925" spans="3:4" x14ac:dyDescent="0.25">
      <c r="C925" s="10">
        <v>44749</v>
      </c>
      <c r="D925">
        <v>968</v>
      </c>
    </row>
    <row r="926" spans="3:4" x14ac:dyDescent="0.25">
      <c r="C926" s="10">
        <v>44750</v>
      </c>
      <c r="D926">
        <v>308</v>
      </c>
    </row>
    <row r="927" spans="3:4" x14ac:dyDescent="0.25">
      <c r="C927" s="10">
        <v>44751</v>
      </c>
      <c r="D927">
        <v>385</v>
      </c>
    </row>
    <row r="928" spans="3:4" x14ac:dyDescent="0.25">
      <c r="C928" s="10">
        <v>44752</v>
      </c>
      <c r="D928">
        <v>4070</v>
      </c>
    </row>
    <row r="929" spans="3:4" x14ac:dyDescent="0.25">
      <c r="C929" s="10">
        <v>44753</v>
      </c>
      <c r="D929">
        <v>2886</v>
      </c>
    </row>
    <row r="930" spans="3:4" x14ac:dyDescent="0.25">
      <c r="C930" s="10">
        <v>44754</v>
      </c>
      <c r="D930">
        <v>4368</v>
      </c>
    </row>
    <row r="931" spans="3:4" x14ac:dyDescent="0.25">
      <c r="C931" s="10">
        <v>44755</v>
      </c>
      <c r="D931">
        <v>36176</v>
      </c>
    </row>
    <row r="932" spans="3:4" x14ac:dyDescent="0.25">
      <c r="C932" s="10">
        <v>44756</v>
      </c>
      <c r="D932">
        <v>72029</v>
      </c>
    </row>
    <row r="933" spans="3:4" x14ac:dyDescent="0.25">
      <c r="C933" s="10">
        <v>44757</v>
      </c>
      <c r="D933">
        <v>9589</v>
      </c>
    </row>
    <row r="934" spans="3:4" x14ac:dyDescent="0.25">
      <c r="C934" s="10">
        <v>44758</v>
      </c>
      <c r="D934">
        <v>1892</v>
      </c>
    </row>
    <row r="935" spans="3:4" x14ac:dyDescent="0.25">
      <c r="C935" s="10">
        <v>44759</v>
      </c>
      <c r="D935">
        <v>4501</v>
      </c>
    </row>
    <row r="936" spans="3:4" x14ac:dyDescent="0.25">
      <c r="C936" s="10">
        <v>44760</v>
      </c>
      <c r="D936">
        <v>1815</v>
      </c>
    </row>
    <row r="937" spans="3:4" x14ac:dyDescent="0.25">
      <c r="C937" s="10">
        <v>44761</v>
      </c>
      <c r="D937">
        <v>1924</v>
      </c>
    </row>
    <row r="938" spans="3:4" x14ac:dyDescent="0.25">
      <c r="C938" s="10">
        <v>44762</v>
      </c>
      <c r="D938">
        <v>1989</v>
      </c>
    </row>
    <row r="939" spans="3:4" x14ac:dyDescent="0.25">
      <c r="C939" s="10">
        <v>44763</v>
      </c>
      <c r="D939">
        <v>572</v>
      </c>
    </row>
    <row r="940" spans="3:4" x14ac:dyDescent="0.25">
      <c r="C940" s="10">
        <v>44764</v>
      </c>
      <c r="D940">
        <v>2244</v>
      </c>
    </row>
    <row r="941" spans="3:4" x14ac:dyDescent="0.25">
      <c r="C941" s="10">
        <v>44765</v>
      </c>
      <c r="D941">
        <v>91</v>
      </c>
    </row>
    <row r="942" spans="3:4" x14ac:dyDescent="0.25">
      <c r="C942" s="10">
        <v>44766</v>
      </c>
      <c r="D942">
        <v>935</v>
      </c>
    </row>
    <row r="943" spans="3:4" x14ac:dyDescent="0.25">
      <c r="C943" s="10">
        <v>44767</v>
      </c>
      <c r="D943">
        <v>3256</v>
      </c>
    </row>
    <row r="944" spans="3:4" x14ac:dyDescent="0.25">
      <c r="C944" s="10">
        <v>44768</v>
      </c>
      <c r="D944">
        <v>273</v>
      </c>
    </row>
    <row r="945" spans="3:4" x14ac:dyDescent="0.25">
      <c r="C945" s="10">
        <v>44769</v>
      </c>
      <c r="D945">
        <v>6160</v>
      </c>
    </row>
    <row r="946" spans="3:4" x14ac:dyDescent="0.25">
      <c r="C946" s="10">
        <v>44770</v>
      </c>
      <c r="D946">
        <v>23902</v>
      </c>
    </row>
    <row r="947" spans="3:4" x14ac:dyDescent="0.25">
      <c r="C947" s="10">
        <v>44771</v>
      </c>
      <c r="D947">
        <v>8697</v>
      </c>
    </row>
    <row r="948" spans="3:4" x14ac:dyDescent="0.25">
      <c r="C948" s="10">
        <v>44772</v>
      </c>
      <c r="D948">
        <v>4816</v>
      </c>
    </row>
    <row r="949" spans="3:4" x14ac:dyDescent="0.25">
      <c r="C949" s="10">
        <v>44773</v>
      </c>
      <c r="D949">
        <v>207689</v>
      </c>
    </row>
    <row r="950" spans="3:4" x14ac:dyDescent="0.25">
      <c r="C950" s="10">
        <v>44774</v>
      </c>
      <c r="D950">
        <v>7359</v>
      </c>
    </row>
    <row r="951" spans="3:4" x14ac:dyDescent="0.25">
      <c r="C951" s="10">
        <v>44775</v>
      </c>
      <c r="D951">
        <v>1118</v>
      </c>
    </row>
    <row r="952" spans="3:4" x14ac:dyDescent="0.25">
      <c r="C952" s="10">
        <v>44776</v>
      </c>
      <c r="D952">
        <v>2244</v>
      </c>
    </row>
    <row r="953" spans="3:4" x14ac:dyDescent="0.25">
      <c r="C953" s="10">
        <v>44777</v>
      </c>
      <c r="D953">
        <v>154</v>
      </c>
    </row>
    <row r="954" spans="3:4" x14ac:dyDescent="0.25">
      <c r="C954" s="10">
        <v>44778</v>
      </c>
      <c r="D954">
        <v>2420</v>
      </c>
    </row>
    <row r="955" spans="3:4" x14ac:dyDescent="0.25">
      <c r="C955" s="10">
        <v>44779</v>
      </c>
      <c r="D955">
        <v>518</v>
      </c>
    </row>
    <row r="956" spans="3:4" x14ac:dyDescent="0.25">
      <c r="C956" s="10">
        <v>44780</v>
      </c>
      <c r="D956">
        <v>2145</v>
      </c>
    </row>
    <row r="957" spans="3:4" x14ac:dyDescent="0.25">
      <c r="C957" s="10">
        <v>44781</v>
      </c>
      <c r="D957">
        <v>1924</v>
      </c>
    </row>
    <row r="958" spans="3:4" x14ac:dyDescent="0.25">
      <c r="C958" s="10">
        <v>44782</v>
      </c>
      <c r="D958">
        <v>1989</v>
      </c>
    </row>
    <row r="959" spans="3:4" x14ac:dyDescent="0.25">
      <c r="C959" s="10">
        <v>44783</v>
      </c>
      <c r="D959">
        <v>1456</v>
      </c>
    </row>
    <row r="960" spans="3:4" x14ac:dyDescent="0.25">
      <c r="C960" s="10">
        <v>44784</v>
      </c>
      <c r="D960">
        <v>5491</v>
      </c>
    </row>
    <row r="961" spans="3:4" x14ac:dyDescent="0.25">
      <c r="C961" s="10">
        <v>44785</v>
      </c>
      <c r="D961">
        <v>9812</v>
      </c>
    </row>
    <row r="962" spans="3:4" x14ac:dyDescent="0.25">
      <c r="C962" s="10">
        <v>44786</v>
      </c>
      <c r="D962">
        <v>301</v>
      </c>
    </row>
    <row r="963" spans="3:4" x14ac:dyDescent="0.25">
      <c r="C963" s="10">
        <v>44787</v>
      </c>
      <c r="D963">
        <v>35365</v>
      </c>
    </row>
    <row r="964" spans="3:4" x14ac:dyDescent="0.25">
      <c r="C964" s="10">
        <v>44788</v>
      </c>
      <c r="D964">
        <v>2442</v>
      </c>
    </row>
    <row r="965" spans="3:4" x14ac:dyDescent="0.25">
      <c r="C965" s="10">
        <v>44789</v>
      </c>
      <c r="D965">
        <v>1014</v>
      </c>
    </row>
    <row r="966" spans="3:4" x14ac:dyDescent="0.25">
      <c r="C966" s="10">
        <v>44790</v>
      </c>
      <c r="D966">
        <v>5712</v>
      </c>
    </row>
    <row r="967" spans="3:4" x14ac:dyDescent="0.25">
      <c r="C967" s="10">
        <v>44791</v>
      </c>
      <c r="D967">
        <v>7106</v>
      </c>
    </row>
    <row r="968" spans="3:4" x14ac:dyDescent="0.25">
      <c r="C968" s="10">
        <v>44792</v>
      </c>
      <c r="D968">
        <v>9812</v>
      </c>
    </row>
    <row r="969" spans="3:4" x14ac:dyDescent="0.25">
      <c r="C969" s="10">
        <v>44793</v>
      </c>
      <c r="D969">
        <v>301</v>
      </c>
    </row>
    <row r="970" spans="3:4" x14ac:dyDescent="0.25">
      <c r="C970" s="10">
        <v>44794</v>
      </c>
      <c r="D970">
        <v>2420</v>
      </c>
    </row>
    <row r="971" spans="3:4" x14ac:dyDescent="0.25">
      <c r="C971" s="10">
        <v>44795</v>
      </c>
      <c r="D971">
        <v>518</v>
      </c>
    </row>
    <row r="972" spans="3:4" x14ac:dyDescent="0.25">
      <c r="C972" s="10">
        <v>44796</v>
      </c>
      <c r="D972">
        <v>2145</v>
      </c>
    </row>
    <row r="973" spans="3:4" x14ac:dyDescent="0.25">
      <c r="C973" s="10">
        <v>44797</v>
      </c>
      <c r="D973">
        <v>8288</v>
      </c>
    </row>
    <row r="974" spans="3:4" x14ac:dyDescent="0.25">
      <c r="C974" s="10">
        <v>44798</v>
      </c>
      <c r="D974">
        <v>12597</v>
      </c>
    </row>
    <row r="975" spans="3:4" x14ac:dyDescent="0.25">
      <c r="C975" s="10">
        <v>44799</v>
      </c>
      <c r="D975">
        <v>5798</v>
      </c>
    </row>
    <row r="976" spans="3:4" x14ac:dyDescent="0.25">
      <c r="C976" s="10">
        <v>44800</v>
      </c>
      <c r="D976">
        <v>2193</v>
      </c>
    </row>
    <row r="977" spans="3:4" x14ac:dyDescent="0.25">
      <c r="C977" s="10">
        <v>44801</v>
      </c>
      <c r="D977">
        <v>8359</v>
      </c>
    </row>
    <row r="978" spans="3:4" x14ac:dyDescent="0.25">
      <c r="C978" s="10">
        <v>44802</v>
      </c>
      <c r="D978">
        <v>561</v>
      </c>
    </row>
    <row r="979" spans="3:4" x14ac:dyDescent="0.25">
      <c r="C979" s="10">
        <v>44803</v>
      </c>
      <c r="D979">
        <v>1144</v>
      </c>
    </row>
    <row r="980" spans="3:4" x14ac:dyDescent="0.25">
      <c r="C980" s="10">
        <v>44804</v>
      </c>
      <c r="D980">
        <v>357</v>
      </c>
    </row>
    <row r="981" spans="3:4" x14ac:dyDescent="0.25">
      <c r="C981" s="10">
        <v>44805</v>
      </c>
      <c r="D981">
        <v>1210</v>
      </c>
    </row>
    <row r="982" spans="3:4" x14ac:dyDescent="0.25">
      <c r="C982" s="10">
        <v>44806</v>
      </c>
      <c r="D982">
        <v>3256</v>
      </c>
    </row>
    <row r="983" spans="3:4" x14ac:dyDescent="0.25">
      <c r="C983" s="10">
        <v>44807</v>
      </c>
      <c r="D983">
        <v>273</v>
      </c>
    </row>
    <row r="984" spans="3:4" x14ac:dyDescent="0.25">
      <c r="C984" s="10">
        <v>44808</v>
      </c>
      <c r="D984">
        <v>6160</v>
      </c>
    </row>
    <row r="985" spans="3:4" x14ac:dyDescent="0.25">
      <c r="C985" s="10">
        <v>44809</v>
      </c>
      <c r="D985">
        <v>23902</v>
      </c>
    </row>
    <row r="986" spans="3:4" x14ac:dyDescent="0.25">
      <c r="C986" s="10">
        <v>44810</v>
      </c>
      <c r="D986">
        <v>8697</v>
      </c>
    </row>
    <row r="987" spans="3:4" x14ac:dyDescent="0.25">
      <c r="C987" s="10">
        <v>44811</v>
      </c>
      <c r="D987">
        <v>4816</v>
      </c>
    </row>
    <row r="988" spans="3:4" x14ac:dyDescent="0.25">
      <c r="C988" s="10">
        <v>44812</v>
      </c>
      <c r="D988">
        <v>14212</v>
      </c>
    </row>
    <row r="989" spans="3:4" x14ac:dyDescent="0.25">
      <c r="C989" s="10">
        <v>44813</v>
      </c>
      <c r="D989">
        <v>1561</v>
      </c>
    </row>
    <row r="990" spans="3:4" x14ac:dyDescent="0.25">
      <c r="C990" s="10">
        <v>44814</v>
      </c>
      <c r="D990">
        <v>2365</v>
      </c>
    </row>
    <row r="991" spans="3:4" x14ac:dyDescent="0.25">
      <c r="C991" s="10">
        <v>44815</v>
      </c>
      <c r="D991">
        <v>47582</v>
      </c>
    </row>
    <row r="992" spans="3:4" x14ac:dyDescent="0.25">
      <c r="C992" s="10">
        <v>44816</v>
      </c>
      <c r="D992">
        <v>1287</v>
      </c>
    </row>
    <row r="993" spans="3:4" x14ac:dyDescent="0.25">
      <c r="C993" s="10">
        <v>44817</v>
      </c>
      <c r="D993">
        <v>676</v>
      </c>
    </row>
    <row r="994" spans="3:4" x14ac:dyDescent="0.25">
      <c r="C994" s="10">
        <v>44818</v>
      </c>
      <c r="D994">
        <v>2601</v>
      </c>
    </row>
    <row r="995" spans="3:4" x14ac:dyDescent="0.25">
      <c r="C995" s="10">
        <v>44819</v>
      </c>
      <c r="D995">
        <v>286</v>
      </c>
    </row>
    <row r="996" spans="3:4" x14ac:dyDescent="0.25">
      <c r="C996" s="10">
        <v>44820</v>
      </c>
      <c r="D996">
        <v>748</v>
      </c>
    </row>
    <row r="997" spans="3:4" x14ac:dyDescent="0.25">
      <c r="C997" s="10">
        <v>44821</v>
      </c>
      <c r="D997">
        <v>308</v>
      </c>
    </row>
    <row r="998" spans="3:4" x14ac:dyDescent="0.25">
      <c r="C998" s="10">
        <v>44822</v>
      </c>
      <c r="D998">
        <v>385</v>
      </c>
    </row>
    <row r="999" spans="3:4" x14ac:dyDescent="0.25">
      <c r="C999" s="10">
        <v>44823</v>
      </c>
      <c r="D999">
        <v>4070</v>
      </c>
    </row>
    <row r="1000" spans="3:4" x14ac:dyDescent="0.25">
      <c r="C1000" s="10">
        <v>44824</v>
      </c>
      <c r="D1000">
        <v>2886</v>
      </c>
    </row>
    <row r="1001" spans="3:4" x14ac:dyDescent="0.25">
      <c r="C1001" s="10">
        <v>44825</v>
      </c>
      <c r="D1001">
        <v>4368</v>
      </c>
    </row>
    <row r="1002" spans="3:4" x14ac:dyDescent="0.25">
      <c r="C1002" s="10">
        <v>44826</v>
      </c>
      <c r="D1002">
        <v>36176</v>
      </c>
    </row>
    <row r="1003" spans="3:4" x14ac:dyDescent="0.25">
      <c r="C1003" s="10">
        <v>44827</v>
      </c>
      <c r="D1003">
        <v>72029</v>
      </c>
    </row>
    <row r="1004" spans="3:4" x14ac:dyDescent="0.25">
      <c r="C1004" s="10">
        <v>44828</v>
      </c>
      <c r="D1004">
        <v>9589</v>
      </c>
    </row>
    <row r="1005" spans="3:4" x14ac:dyDescent="0.25">
      <c r="C1005" s="10">
        <v>44829</v>
      </c>
      <c r="D1005">
        <v>27649</v>
      </c>
    </row>
    <row r="1006" spans="3:4" x14ac:dyDescent="0.25">
      <c r="C1006" s="10">
        <v>44830</v>
      </c>
      <c r="D1006">
        <v>1452</v>
      </c>
    </row>
    <row r="1007" spans="3:4" x14ac:dyDescent="0.25">
      <c r="C1007" s="10">
        <v>44831</v>
      </c>
      <c r="D1007">
        <v>182</v>
      </c>
    </row>
    <row r="1008" spans="3:4" x14ac:dyDescent="0.25">
      <c r="C1008" s="10">
        <v>44832</v>
      </c>
      <c r="D1008">
        <v>2805</v>
      </c>
    </row>
    <row r="1009" spans="3:4" x14ac:dyDescent="0.25">
      <c r="C1009" s="10">
        <v>44833</v>
      </c>
      <c r="D1009">
        <v>1628</v>
      </c>
    </row>
    <row r="1010" spans="3:4" x14ac:dyDescent="0.25">
      <c r="C1010" s="10">
        <v>44834</v>
      </c>
      <c r="D1010">
        <v>1716</v>
      </c>
    </row>
    <row r="1011" spans="3:4" x14ac:dyDescent="0.25">
      <c r="C1011" s="10">
        <v>44835</v>
      </c>
      <c r="D1011">
        <v>182</v>
      </c>
    </row>
    <row r="1012" spans="3:4" x14ac:dyDescent="0.25">
      <c r="C1012" s="10">
        <v>44836</v>
      </c>
      <c r="D1012">
        <v>2805</v>
      </c>
    </row>
    <row r="1013" spans="3:4" x14ac:dyDescent="0.25">
      <c r="C1013" s="10">
        <v>44837</v>
      </c>
      <c r="D1013">
        <v>962</v>
      </c>
    </row>
    <row r="1014" spans="3:4" x14ac:dyDescent="0.25">
      <c r="C1014" s="10">
        <v>44838</v>
      </c>
      <c r="D1014">
        <v>663</v>
      </c>
    </row>
    <row r="1015" spans="3:4" x14ac:dyDescent="0.25">
      <c r="C1015" s="10">
        <v>44839</v>
      </c>
      <c r="D1015">
        <v>4928</v>
      </c>
    </row>
    <row r="1016" spans="3:4" x14ac:dyDescent="0.25">
      <c r="C1016" s="10">
        <v>44840</v>
      </c>
      <c r="D1016">
        <v>2261</v>
      </c>
    </row>
    <row r="1017" spans="3:4" x14ac:dyDescent="0.25">
      <c r="C1017" s="10">
        <v>44841</v>
      </c>
      <c r="D1017">
        <v>12265</v>
      </c>
    </row>
    <row r="1018" spans="3:4" x14ac:dyDescent="0.25">
      <c r="C1018" s="10">
        <v>44842</v>
      </c>
      <c r="D1018">
        <v>3182</v>
      </c>
    </row>
    <row r="1019" spans="3:4" x14ac:dyDescent="0.25">
      <c r="C1019" s="10">
        <v>44843</v>
      </c>
      <c r="D1019">
        <v>25077</v>
      </c>
    </row>
    <row r="1020" spans="3:4" x14ac:dyDescent="0.25">
      <c r="C1020" s="10">
        <v>44844</v>
      </c>
      <c r="D1020">
        <v>3696</v>
      </c>
    </row>
    <row r="1021" spans="3:4" x14ac:dyDescent="0.25">
      <c r="C1021" s="10">
        <v>44845</v>
      </c>
      <c r="D1021">
        <v>8398</v>
      </c>
    </row>
    <row r="1022" spans="3:4" x14ac:dyDescent="0.25">
      <c r="C1022" s="10">
        <v>44846</v>
      </c>
      <c r="D1022">
        <v>11373</v>
      </c>
    </row>
    <row r="1023" spans="3:4" x14ac:dyDescent="0.25">
      <c r="C1023" s="10">
        <v>44847</v>
      </c>
      <c r="D1023">
        <v>946</v>
      </c>
    </row>
    <row r="1024" spans="3:4" x14ac:dyDescent="0.25">
      <c r="C1024" s="10">
        <v>44848</v>
      </c>
      <c r="D1024">
        <v>1936</v>
      </c>
    </row>
    <row r="1025" spans="3:4" x14ac:dyDescent="0.25">
      <c r="C1025" s="10">
        <v>44849</v>
      </c>
      <c r="D1025">
        <v>49</v>
      </c>
    </row>
    <row r="1026" spans="3:4" x14ac:dyDescent="0.25">
      <c r="C1026" s="10">
        <v>44850</v>
      </c>
      <c r="D1026">
        <v>3025</v>
      </c>
    </row>
    <row r="1027" spans="3:4" x14ac:dyDescent="0.25">
      <c r="C1027" s="10">
        <v>44851</v>
      </c>
      <c r="D1027">
        <v>5476</v>
      </c>
    </row>
    <row r="1028" spans="3:4" x14ac:dyDescent="0.25">
      <c r="C1028" s="10">
        <v>44852</v>
      </c>
      <c r="D1028">
        <v>1521</v>
      </c>
    </row>
    <row r="1029" spans="3:4" x14ac:dyDescent="0.25">
      <c r="C1029" s="10">
        <v>44853</v>
      </c>
      <c r="D1029">
        <v>2912</v>
      </c>
    </row>
    <row r="1030" spans="3:4" x14ac:dyDescent="0.25">
      <c r="C1030" s="10">
        <v>44854</v>
      </c>
      <c r="D1030">
        <v>16473</v>
      </c>
    </row>
    <row r="1031" spans="3:4" x14ac:dyDescent="0.25">
      <c r="C1031" s="10">
        <v>44855</v>
      </c>
      <c r="D1031">
        <v>2899</v>
      </c>
    </row>
    <row r="1032" spans="3:4" x14ac:dyDescent="0.25">
      <c r="C1032" s="10">
        <v>44856</v>
      </c>
      <c r="D1032">
        <v>731</v>
      </c>
    </row>
    <row r="1033" spans="3:4" x14ac:dyDescent="0.25">
      <c r="C1033" s="10">
        <v>44857</v>
      </c>
      <c r="D1033">
        <v>28292</v>
      </c>
    </row>
    <row r="1034" spans="3:4" x14ac:dyDescent="0.25">
      <c r="C1034" s="10">
        <v>44858</v>
      </c>
      <c r="D1034">
        <v>231</v>
      </c>
    </row>
    <row r="1035" spans="3:4" x14ac:dyDescent="0.25">
      <c r="C1035" s="10">
        <v>44859</v>
      </c>
      <c r="D1035">
        <v>1430</v>
      </c>
    </row>
    <row r="1036" spans="3:4" x14ac:dyDescent="0.25">
      <c r="C1036" s="10">
        <v>44860</v>
      </c>
      <c r="D1036">
        <v>3774</v>
      </c>
    </row>
    <row r="1037" spans="3:4" x14ac:dyDescent="0.25">
      <c r="C1037" s="10">
        <v>44861</v>
      </c>
      <c r="D1037">
        <v>858</v>
      </c>
    </row>
    <row r="1038" spans="3:4" x14ac:dyDescent="0.25">
      <c r="C1038" s="10">
        <v>44862</v>
      </c>
      <c r="D1038">
        <v>4928</v>
      </c>
    </row>
    <row r="1039" spans="3:4" x14ac:dyDescent="0.25">
      <c r="C1039" s="10">
        <v>44863</v>
      </c>
      <c r="D1039">
        <v>2261</v>
      </c>
    </row>
    <row r="1040" spans="3:4" x14ac:dyDescent="0.25">
      <c r="C1040" s="10">
        <v>44864</v>
      </c>
      <c r="D1040">
        <v>12265</v>
      </c>
    </row>
    <row r="1041" spans="3:4" x14ac:dyDescent="0.25">
      <c r="C1041" s="10">
        <v>44865</v>
      </c>
      <c r="D1041">
        <v>3182</v>
      </c>
    </row>
    <row r="1042" spans="3:4" x14ac:dyDescent="0.25">
      <c r="C1042" s="10">
        <v>44866</v>
      </c>
      <c r="D1042">
        <v>1716</v>
      </c>
    </row>
    <row r="1043" spans="3:4" x14ac:dyDescent="0.25">
      <c r="C1043" s="10">
        <v>44867</v>
      </c>
      <c r="D1043">
        <v>784</v>
      </c>
    </row>
    <row r="1044" spans="3:4" x14ac:dyDescent="0.25">
      <c r="C1044" s="10">
        <v>44868</v>
      </c>
      <c r="D1044">
        <v>17765</v>
      </c>
    </row>
    <row r="1045" spans="3:4" x14ac:dyDescent="0.25">
      <c r="C1045" s="10">
        <v>44869</v>
      </c>
      <c r="D1045">
        <v>16502</v>
      </c>
    </row>
    <row r="1046" spans="3:4" x14ac:dyDescent="0.25">
      <c r="C1046" s="10">
        <v>44870</v>
      </c>
      <c r="D1046">
        <v>1677</v>
      </c>
    </row>
    <row r="1047" spans="3:4" x14ac:dyDescent="0.25">
      <c r="C1047" s="10">
        <v>44871</v>
      </c>
      <c r="D1047">
        <v>16718</v>
      </c>
    </row>
    <row r="1048" spans="3:4" x14ac:dyDescent="0.25">
      <c r="C1048" s="10">
        <v>44872</v>
      </c>
      <c r="D1048">
        <v>1683</v>
      </c>
    </row>
    <row r="1049" spans="3:4" x14ac:dyDescent="0.25">
      <c r="C1049" s="10">
        <v>44873</v>
      </c>
      <c r="D1049">
        <v>338</v>
      </c>
    </row>
    <row r="1050" spans="3:4" x14ac:dyDescent="0.25">
      <c r="C1050" s="10">
        <v>44874</v>
      </c>
      <c r="D1050">
        <v>867</v>
      </c>
    </row>
    <row r="1051" spans="3:4" x14ac:dyDescent="0.25">
      <c r="C1051" s="10">
        <v>44875</v>
      </c>
      <c r="D1051">
        <v>968</v>
      </c>
    </row>
    <row r="1052" spans="3:4" x14ac:dyDescent="0.25">
      <c r="C1052" s="10">
        <v>44876</v>
      </c>
      <c r="D1052">
        <v>308</v>
      </c>
    </row>
    <row r="1053" spans="3:4" x14ac:dyDescent="0.25">
      <c r="C1053" s="10">
        <v>44877</v>
      </c>
      <c r="D1053">
        <v>385</v>
      </c>
    </row>
    <row r="1054" spans="3:4" x14ac:dyDescent="0.25">
      <c r="C1054" s="10">
        <v>44878</v>
      </c>
      <c r="D1054">
        <v>4070</v>
      </c>
    </row>
    <row r="1055" spans="3:4" x14ac:dyDescent="0.25">
      <c r="C1055" s="10">
        <v>44879</v>
      </c>
      <c r="D1055">
        <v>2886</v>
      </c>
    </row>
    <row r="1056" spans="3:4" x14ac:dyDescent="0.25">
      <c r="C1056" s="10">
        <v>44880</v>
      </c>
      <c r="D1056">
        <v>4368</v>
      </c>
    </row>
    <row r="1057" spans="3:4" x14ac:dyDescent="0.25">
      <c r="C1057" s="10">
        <v>44881</v>
      </c>
      <c r="D1057">
        <v>36176</v>
      </c>
    </row>
    <row r="1058" spans="3:4" x14ac:dyDescent="0.25">
      <c r="C1058" s="10">
        <v>44882</v>
      </c>
      <c r="D1058">
        <v>72029</v>
      </c>
    </row>
    <row r="1059" spans="3:4" x14ac:dyDescent="0.25">
      <c r="C1059" s="10">
        <v>44883</v>
      </c>
      <c r="D1059">
        <v>9589</v>
      </c>
    </row>
    <row r="1060" spans="3:4" x14ac:dyDescent="0.25">
      <c r="C1060" s="10">
        <v>44884</v>
      </c>
      <c r="D1060">
        <v>1892</v>
      </c>
    </row>
    <row r="1061" spans="3:4" x14ac:dyDescent="0.25">
      <c r="C1061" s="10">
        <v>44885</v>
      </c>
      <c r="D1061">
        <v>4501</v>
      </c>
    </row>
    <row r="1062" spans="3:4" x14ac:dyDescent="0.25">
      <c r="C1062" s="10">
        <v>44886</v>
      </c>
      <c r="D1062">
        <v>1815</v>
      </c>
    </row>
    <row r="1063" spans="3:4" x14ac:dyDescent="0.25">
      <c r="C1063" s="10">
        <v>44887</v>
      </c>
      <c r="D1063">
        <v>1924</v>
      </c>
    </row>
    <row r="1064" spans="3:4" x14ac:dyDescent="0.25">
      <c r="C1064" s="10">
        <v>44888</v>
      </c>
      <c r="D1064">
        <v>1989</v>
      </c>
    </row>
    <row r="1065" spans="3:4" x14ac:dyDescent="0.25">
      <c r="C1065" s="10">
        <v>44889</v>
      </c>
      <c r="D1065">
        <v>572</v>
      </c>
    </row>
    <row r="1066" spans="3:4" x14ac:dyDescent="0.25">
      <c r="C1066" s="10">
        <v>44890</v>
      </c>
      <c r="D1066">
        <v>2244</v>
      </c>
    </row>
    <row r="1067" spans="3:4" x14ac:dyDescent="0.25">
      <c r="C1067" s="10">
        <v>44891</v>
      </c>
      <c r="D1067">
        <v>91</v>
      </c>
    </row>
    <row r="1068" spans="3:4" x14ac:dyDescent="0.25">
      <c r="C1068" s="10">
        <v>44892</v>
      </c>
      <c r="D1068">
        <v>935</v>
      </c>
    </row>
    <row r="1069" spans="3:4" x14ac:dyDescent="0.25">
      <c r="C1069" s="10">
        <v>44893</v>
      </c>
      <c r="D1069">
        <v>3256</v>
      </c>
    </row>
    <row r="1070" spans="3:4" x14ac:dyDescent="0.25">
      <c r="C1070" s="10">
        <v>44894</v>
      </c>
      <c r="D1070">
        <v>273</v>
      </c>
    </row>
    <row r="1071" spans="3:4" x14ac:dyDescent="0.25">
      <c r="C1071" s="10">
        <v>44895</v>
      </c>
      <c r="D1071">
        <v>6160</v>
      </c>
    </row>
    <row r="1072" spans="3:4" x14ac:dyDescent="0.25">
      <c r="C1072" s="10">
        <v>44896</v>
      </c>
      <c r="D1072">
        <v>23902</v>
      </c>
    </row>
    <row r="1073" spans="3:4" x14ac:dyDescent="0.25">
      <c r="C1073" s="10">
        <v>44897</v>
      </c>
      <c r="D1073">
        <v>8697</v>
      </c>
    </row>
    <row r="1074" spans="3:4" x14ac:dyDescent="0.25">
      <c r="C1074" s="10">
        <v>44898</v>
      </c>
      <c r="D1074">
        <v>4816</v>
      </c>
    </row>
    <row r="1075" spans="3:4" x14ac:dyDescent="0.25">
      <c r="C1075" s="10">
        <v>44899</v>
      </c>
      <c r="D1075">
        <v>207689</v>
      </c>
    </row>
    <row r="1076" spans="3:4" x14ac:dyDescent="0.25">
      <c r="C1076" s="10">
        <v>44900</v>
      </c>
      <c r="D1076">
        <v>7359</v>
      </c>
    </row>
    <row r="1077" spans="3:4" x14ac:dyDescent="0.25">
      <c r="C1077" s="10">
        <v>44901</v>
      </c>
      <c r="D1077">
        <v>1118</v>
      </c>
    </row>
    <row r="1078" spans="3:4" x14ac:dyDescent="0.25">
      <c r="C1078" s="10">
        <v>44902</v>
      </c>
      <c r="D1078">
        <v>2244</v>
      </c>
    </row>
    <row r="1079" spans="3:4" x14ac:dyDescent="0.25">
      <c r="C1079" s="10">
        <v>44903</v>
      </c>
      <c r="D1079">
        <v>154</v>
      </c>
    </row>
    <row r="1080" spans="3:4" x14ac:dyDescent="0.25">
      <c r="C1080" s="10">
        <v>44904</v>
      </c>
      <c r="D1080">
        <v>2420</v>
      </c>
    </row>
    <row r="1081" spans="3:4" x14ac:dyDescent="0.25">
      <c r="C1081" s="10">
        <v>44905</v>
      </c>
      <c r="D1081">
        <v>518</v>
      </c>
    </row>
    <row r="1082" spans="3:4" x14ac:dyDescent="0.25">
      <c r="C1082" s="10">
        <v>44906</v>
      </c>
      <c r="D1082">
        <v>2145</v>
      </c>
    </row>
    <row r="1083" spans="3:4" x14ac:dyDescent="0.25">
      <c r="C1083" s="10">
        <v>44907</v>
      </c>
      <c r="D1083">
        <v>1924</v>
      </c>
    </row>
    <row r="1084" spans="3:4" x14ac:dyDescent="0.25">
      <c r="C1084" s="10">
        <v>44908</v>
      </c>
      <c r="D1084">
        <v>1989</v>
      </c>
    </row>
    <row r="1085" spans="3:4" x14ac:dyDescent="0.25">
      <c r="C1085" s="10">
        <v>44909</v>
      </c>
      <c r="D1085">
        <v>1456</v>
      </c>
    </row>
    <row r="1086" spans="3:4" x14ac:dyDescent="0.25">
      <c r="C1086" s="10">
        <v>44910</v>
      </c>
      <c r="D1086">
        <v>5491</v>
      </c>
    </row>
    <row r="1087" spans="3:4" x14ac:dyDescent="0.25">
      <c r="C1087" s="10">
        <v>44911</v>
      </c>
      <c r="D1087">
        <v>9812</v>
      </c>
    </row>
    <row r="1088" spans="3:4" x14ac:dyDescent="0.25">
      <c r="C1088" s="10">
        <v>44912</v>
      </c>
      <c r="D1088">
        <v>301</v>
      </c>
    </row>
    <row r="1089" spans="3:4" x14ac:dyDescent="0.25">
      <c r="C1089" s="10">
        <v>44913</v>
      </c>
      <c r="D1089">
        <v>35365</v>
      </c>
    </row>
    <row r="1090" spans="3:4" x14ac:dyDescent="0.25">
      <c r="C1090" s="10">
        <v>44914</v>
      </c>
      <c r="D1090">
        <v>2442</v>
      </c>
    </row>
    <row r="1091" spans="3:4" x14ac:dyDescent="0.25">
      <c r="C1091" s="10">
        <v>44915</v>
      </c>
      <c r="D1091">
        <v>1014</v>
      </c>
    </row>
    <row r="1092" spans="3:4" x14ac:dyDescent="0.25">
      <c r="C1092" s="10">
        <v>44916</v>
      </c>
      <c r="D1092">
        <v>5712</v>
      </c>
    </row>
    <row r="1093" spans="3:4" x14ac:dyDescent="0.25">
      <c r="C1093" s="10">
        <v>44917</v>
      </c>
      <c r="D1093">
        <v>7106</v>
      </c>
    </row>
    <row r="1094" spans="3:4" x14ac:dyDescent="0.25">
      <c r="C1094" s="10">
        <v>44918</v>
      </c>
      <c r="D1094">
        <v>9812</v>
      </c>
    </row>
    <row r="1095" spans="3:4" x14ac:dyDescent="0.25">
      <c r="C1095" s="10">
        <v>44919</v>
      </c>
      <c r="D1095">
        <v>301</v>
      </c>
    </row>
    <row r="1096" spans="3:4" x14ac:dyDescent="0.25">
      <c r="C1096" s="10">
        <v>44920</v>
      </c>
      <c r="D1096">
        <v>2420</v>
      </c>
    </row>
    <row r="1097" spans="3:4" x14ac:dyDescent="0.25">
      <c r="C1097" s="10">
        <v>44921</v>
      </c>
      <c r="D1097">
        <v>518</v>
      </c>
    </row>
    <row r="1098" spans="3:4" x14ac:dyDescent="0.25">
      <c r="C1098" s="10">
        <v>44922</v>
      </c>
      <c r="D1098">
        <v>2145</v>
      </c>
    </row>
    <row r="1099" spans="3:4" x14ac:dyDescent="0.25">
      <c r="C1099" s="10">
        <v>44923</v>
      </c>
      <c r="D1099">
        <v>8288</v>
      </c>
    </row>
    <row r="1100" spans="3:4" x14ac:dyDescent="0.25">
      <c r="C1100" s="10">
        <v>44924</v>
      </c>
      <c r="D1100">
        <v>12597</v>
      </c>
    </row>
    <row r="1101" spans="3:4" x14ac:dyDescent="0.25">
      <c r="C1101" s="10">
        <v>44925</v>
      </c>
      <c r="D1101">
        <v>5798</v>
      </c>
    </row>
    <row r="1102" spans="3:4" x14ac:dyDescent="0.25">
      <c r="C1102" s="10">
        <v>44926</v>
      </c>
      <c r="D1102">
        <v>2193</v>
      </c>
    </row>
    <row r="1103" spans="3:4" x14ac:dyDescent="0.25">
      <c r="C1103" s="10" t="s">
        <v>34</v>
      </c>
      <c r="D1103">
        <v>9220508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5DE0-54B0-4F38-A721-D3BBBB80B87D}">
  <dimension ref="B2:D1103"/>
  <sheetViews>
    <sheetView showGridLines="0" workbookViewId="0">
      <selection activeCell="C6" sqref="C6"/>
    </sheetView>
  </sheetViews>
  <sheetFormatPr defaultRowHeight="15" x14ac:dyDescent="0.25"/>
  <cols>
    <col min="2" max="2" width="3.85546875" customWidth="1"/>
    <col min="3" max="3" width="11.28515625" bestFit="1" customWidth="1"/>
    <col min="4" max="4" width="20.42578125" bestFit="1" customWidth="1"/>
    <col min="5" max="6" width="7.28515625" bestFit="1" customWidth="1"/>
    <col min="7" max="7" width="11.28515625" bestFit="1" customWidth="1"/>
  </cols>
  <sheetData>
    <row r="2" spans="2:4" x14ac:dyDescent="0.25">
      <c r="B2" s="9" t="s">
        <v>56</v>
      </c>
    </row>
    <row r="4" spans="2:4" x14ac:dyDescent="0.25">
      <c r="C4" s="7" t="s">
        <v>49</v>
      </c>
      <c r="D4" t="s">
        <v>55</v>
      </c>
    </row>
    <row r="6" spans="2:4" x14ac:dyDescent="0.25">
      <c r="C6" s="7" t="s">
        <v>0</v>
      </c>
      <c r="D6" t="s">
        <v>35</v>
      </c>
    </row>
    <row r="7" spans="2:4" x14ac:dyDescent="0.25">
      <c r="C7" s="10">
        <v>43831</v>
      </c>
      <c r="D7">
        <v>112</v>
      </c>
    </row>
    <row r="8" spans="2:4" x14ac:dyDescent="0.25">
      <c r="C8" s="10">
        <v>43832</v>
      </c>
      <c r="D8">
        <v>323</v>
      </c>
    </row>
    <row r="9" spans="2:4" x14ac:dyDescent="0.25">
      <c r="C9" s="10">
        <v>43833</v>
      </c>
      <c r="D9">
        <v>223</v>
      </c>
    </row>
    <row r="10" spans="2:4" x14ac:dyDescent="0.25">
      <c r="C10" s="10">
        <v>43834</v>
      </c>
      <c r="D10">
        <v>43</v>
      </c>
    </row>
    <row r="11" spans="2:4" x14ac:dyDescent="0.25">
      <c r="C11" s="10">
        <v>43835</v>
      </c>
      <c r="D11">
        <v>643</v>
      </c>
    </row>
    <row r="12" spans="2:4" x14ac:dyDescent="0.25">
      <c r="C12" s="10">
        <v>43836</v>
      </c>
      <c r="D12">
        <v>33</v>
      </c>
    </row>
    <row r="13" spans="2:4" x14ac:dyDescent="0.25">
      <c r="C13" s="10">
        <v>43837</v>
      </c>
      <c r="D13">
        <v>26</v>
      </c>
    </row>
    <row r="14" spans="2:4" x14ac:dyDescent="0.25">
      <c r="C14" s="10">
        <v>43838</v>
      </c>
      <c r="D14">
        <v>51</v>
      </c>
    </row>
    <row r="15" spans="2:4" x14ac:dyDescent="0.25">
      <c r="C15" s="10">
        <v>43839</v>
      </c>
      <c r="D15">
        <v>22</v>
      </c>
    </row>
    <row r="16" spans="2:4" x14ac:dyDescent="0.25">
      <c r="C16" s="10">
        <v>43840</v>
      </c>
      <c r="D16">
        <v>44</v>
      </c>
    </row>
    <row r="17" spans="3:4" x14ac:dyDescent="0.25">
      <c r="C17" s="10">
        <v>43841</v>
      </c>
      <c r="D17">
        <v>7</v>
      </c>
    </row>
    <row r="18" spans="3:4" x14ac:dyDescent="0.25">
      <c r="C18" s="10">
        <v>43842</v>
      </c>
      <c r="D18">
        <v>55</v>
      </c>
    </row>
    <row r="19" spans="3:4" x14ac:dyDescent="0.25">
      <c r="C19" s="10">
        <v>43843</v>
      </c>
      <c r="D19">
        <v>74</v>
      </c>
    </row>
    <row r="20" spans="3:4" x14ac:dyDescent="0.25">
      <c r="C20" s="10">
        <v>43844</v>
      </c>
      <c r="D20">
        <v>39</v>
      </c>
    </row>
    <row r="21" spans="3:4" x14ac:dyDescent="0.25">
      <c r="C21" s="10">
        <v>43845</v>
      </c>
      <c r="D21">
        <v>112</v>
      </c>
    </row>
    <row r="22" spans="3:4" x14ac:dyDescent="0.25">
      <c r="C22" s="10">
        <v>43846</v>
      </c>
      <c r="D22">
        <v>323</v>
      </c>
    </row>
    <row r="23" spans="3:4" x14ac:dyDescent="0.25">
      <c r="C23" s="10">
        <v>43847</v>
      </c>
      <c r="D23">
        <v>223</v>
      </c>
    </row>
    <row r="24" spans="3:4" x14ac:dyDescent="0.25">
      <c r="C24" s="10">
        <v>43848</v>
      </c>
      <c r="D24">
        <v>112</v>
      </c>
    </row>
    <row r="25" spans="3:4" x14ac:dyDescent="0.25">
      <c r="C25" s="10">
        <v>43849</v>
      </c>
      <c r="D25">
        <v>643</v>
      </c>
    </row>
    <row r="26" spans="3:4" x14ac:dyDescent="0.25">
      <c r="C26" s="10">
        <v>43850</v>
      </c>
      <c r="D26">
        <v>33</v>
      </c>
    </row>
    <row r="27" spans="3:4" x14ac:dyDescent="0.25">
      <c r="C27" s="10">
        <v>43851</v>
      </c>
      <c r="D27">
        <v>26</v>
      </c>
    </row>
    <row r="28" spans="3:4" x14ac:dyDescent="0.25">
      <c r="C28" s="10">
        <v>43852</v>
      </c>
      <c r="D28">
        <v>51</v>
      </c>
    </row>
    <row r="29" spans="3:4" x14ac:dyDescent="0.25">
      <c r="C29" s="10">
        <v>43853</v>
      </c>
      <c r="D29">
        <v>22</v>
      </c>
    </row>
    <row r="30" spans="3:4" x14ac:dyDescent="0.25">
      <c r="C30" s="10">
        <v>43854</v>
      </c>
      <c r="D30">
        <v>44</v>
      </c>
    </row>
    <row r="31" spans="3:4" x14ac:dyDescent="0.25">
      <c r="C31" s="10">
        <v>43855</v>
      </c>
      <c r="D31">
        <v>7</v>
      </c>
    </row>
    <row r="32" spans="3:4" x14ac:dyDescent="0.25">
      <c r="C32" s="10">
        <v>43856</v>
      </c>
      <c r="D32">
        <v>55</v>
      </c>
    </row>
    <row r="33" spans="3:4" x14ac:dyDescent="0.25">
      <c r="C33" s="10">
        <v>43857</v>
      </c>
      <c r="D33">
        <v>323</v>
      </c>
    </row>
    <row r="34" spans="3:4" x14ac:dyDescent="0.25">
      <c r="C34" s="10">
        <v>43858</v>
      </c>
      <c r="D34">
        <v>39</v>
      </c>
    </row>
    <row r="35" spans="3:4" x14ac:dyDescent="0.25">
      <c r="C35" s="10">
        <v>43859</v>
      </c>
      <c r="D35">
        <v>112</v>
      </c>
    </row>
    <row r="36" spans="3:4" x14ac:dyDescent="0.25">
      <c r="C36" s="10">
        <v>43860</v>
      </c>
      <c r="D36">
        <v>323</v>
      </c>
    </row>
    <row r="37" spans="3:4" x14ac:dyDescent="0.25">
      <c r="C37" s="10">
        <v>43861</v>
      </c>
      <c r="D37">
        <v>223</v>
      </c>
    </row>
    <row r="38" spans="3:4" x14ac:dyDescent="0.25">
      <c r="C38" s="10">
        <v>43862</v>
      </c>
      <c r="D38">
        <v>43</v>
      </c>
    </row>
    <row r="39" spans="3:4" x14ac:dyDescent="0.25">
      <c r="C39" s="10">
        <v>43863</v>
      </c>
      <c r="D39">
        <v>643</v>
      </c>
    </row>
    <row r="40" spans="3:4" x14ac:dyDescent="0.25">
      <c r="C40" s="10">
        <v>43864</v>
      </c>
      <c r="D40">
        <v>33</v>
      </c>
    </row>
    <row r="41" spans="3:4" x14ac:dyDescent="0.25">
      <c r="C41" s="10">
        <v>43865</v>
      </c>
      <c r="D41">
        <v>26</v>
      </c>
    </row>
    <row r="42" spans="3:4" x14ac:dyDescent="0.25">
      <c r="C42" s="10">
        <v>43866</v>
      </c>
      <c r="D42">
        <v>51</v>
      </c>
    </row>
    <row r="43" spans="3:4" x14ac:dyDescent="0.25">
      <c r="C43" s="10">
        <v>43867</v>
      </c>
      <c r="D43">
        <v>22</v>
      </c>
    </row>
    <row r="44" spans="3:4" x14ac:dyDescent="0.25">
      <c r="C44" s="10">
        <v>43868</v>
      </c>
      <c r="D44">
        <v>44</v>
      </c>
    </row>
    <row r="45" spans="3:4" x14ac:dyDescent="0.25">
      <c r="C45" s="10">
        <v>43869</v>
      </c>
      <c r="D45">
        <v>7</v>
      </c>
    </row>
    <row r="46" spans="3:4" x14ac:dyDescent="0.25">
      <c r="C46" s="10">
        <v>43870</v>
      </c>
      <c r="D46">
        <v>55</v>
      </c>
    </row>
    <row r="47" spans="3:4" x14ac:dyDescent="0.25">
      <c r="C47" s="10">
        <v>43871</v>
      </c>
      <c r="D47">
        <v>74</v>
      </c>
    </row>
    <row r="48" spans="3:4" x14ac:dyDescent="0.25">
      <c r="C48" s="10">
        <v>43872</v>
      </c>
      <c r="D48">
        <v>39</v>
      </c>
    </row>
    <row r="49" spans="3:4" x14ac:dyDescent="0.25">
      <c r="C49" s="10">
        <v>43873</v>
      </c>
      <c r="D49">
        <v>112</v>
      </c>
    </row>
    <row r="50" spans="3:4" x14ac:dyDescent="0.25">
      <c r="C50" s="10">
        <v>43874</v>
      </c>
      <c r="D50">
        <v>323</v>
      </c>
    </row>
    <row r="51" spans="3:4" x14ac:dyDescent="0.25">
      <c r="C51" s="10">
        <v>43875</v>
      </c>
      <c r="D51">
        <v>223</v>
      </c>
    </row>
    <row r="52" spans="3:4" x14ac:dyDescent="0.25">
      <c r="C52" s="10">
        <v>43876</v>
      </c>
      <c r="D52">
        <v>43</v>
      </c>
    </row>
    <row r="53" spans="3:4" x14ac:dyDescent="0.25">
      <c r="C53" s="10">
        <v>43877</v>
      </c>
      <c r="D53">
        <v>643</v>
      </c>
    </row>
    <row r="54" spans="3:4" x14ac:dyDescent="0.25">
      <c r="C54" s="10">
        <v>43878</v>
      </c>
      <c r="D54">
        <v>33</v>
      </c>
    </row>
    <row r="55" spans="3:4" x14ac:dyDescent="0.25">
      <c r="C55" s="10">
        <v>43879</v>
      </c>
      <c r="D55">
        <v>26</v>
      </c>
    </row>
    <row r="56" spans="3:4" x14ac:dyDescent="0.25">
      <c r="C56" s="10">
        <v>43880</v>
      </c>
      <c r="D56">
        <v>51</v>
      </c>
    </row>
    <row r="57" spans="3:4" x14ac:dyDescent="0.25">
      <c r="C57" s="10">
        <v>43881</v>
      </c>
      <c r="D57">
        <v>22</v>
      </c>
    </row>
    <row r="58" spans="3:4" x14ac:dyDescent="0.25">
      <c r="C58" s="10">
        <v>43882</v>
      </c>
      <c r="D58">
        <v>44</v>
      </c>
    </row>
    <row r="59" spans="3:4" x14ac:dyDescent="0.25">
      <c r="C59" s="10">
        <v>43883</v>
      </c>
      <c r="D59">
        <v>7</v>
      </c>
    </row>
    <row r="60" spans="3:4" x14ac:dyDescent="0.25">
      <c r="C60" s="10">
        <v>43884</v>
      </c>
      <c r="D60">
        <v>55</v>
      </c>
    </row>
    <row r="61" spans="3:4" x14ac:dyDescent="0.25">
      <c r="C61" s="10">
        <v>43885</v>
      </c>
      <c r="D61">
        <v>74</v>
      </c>
    </row>
    <row r="62" spans="3:4" x14ac:dyDescent="0.25">
      <c r="C62" s="10">
        <v>43886</v>
      </c>
      <c r="D62">
        <v>39</v>
      </c>
    </row>
    <row r="63" spans="3:4" x14ac:dyDescent="0.25">
      <c r="C63" s="10">
        <v>43887</v>
      </c>
      <c r="D63">
        <v>112</v>
      </c>
    </row>
    <row r="64" spans="3:4" x14ac:dyDescent="0.25">
      <c r="C64" s="10">
        <v>43888</v>
      </c>
      <c r="D64">
        <v>323</v>
      </c>
    </row>
    <row r="65" spans="3:4" x14ac:dyDescent="0.25">
      <c r="C65" s="10">
        <v>43889</v>
      </c>
      <c r="D65">
        <v>223</v>
      </c>
    </row>
    <row r="66" spans="3:4" x14ac:dyDescent="0.25">
      <c r="C66" s="10">
        <v>43890</v>
      </c>
      <c r="D66">
        <v>43</v>
      </c>
    </row>
    <row r="67" spans="3:4" x14ac:dyDescent="0.25">
      <c r="C67" s="10">
        <v>43891</v>
      </c>
      <c r="D67">
        <v>643</v>
      </c>
    </row>
    <row r="68" spans="3:4" x14ac:dyDescent="0.25">
      <c r="C68" s="10">
        <v>43892</v>
      </c>
      <c r="D68">
        <v>33</v>
      </c>
    </row>
    <row r="69" spans="3:4" x14ac:dyDescent="0.25">
      <c r="C69" s="10">
        <v>43893</v>
      </c>
      <c r="D69">
        <v>26</v>
      </c>
    </row>
    <row r="70" spans="3:4" x14ac:dyDescent="0.25">
      <c r="C70" s="10">
        <v>43894</v>
      </c>
      <c r="D70">
        <v>51</v>
      </c>
    </row>
    <row r="71" spans="3:4" x14ac:dyDescent="0.25">
      <c r="C71" s="10">
        <v>43895</v>
      </c>
      <c r="D71">
        <v>22</v>
      </c>
    </row>
    <row r="72" spans="3:4" x14ac:dyDescent="0.25">
      <c r="C72" s="10">
        <v>43896</v>
      </c>
      <c r="D72">
        <v>44</v>
      </c>
    </row>
    <row r="73" spans="3:4" x14ac:dyDescent="0.25">
      <c r="C73" s="10">
        <v>43897</v>
      </c>
      <c r="D73">
        <v>7</v>
      </c>
    </row>
    <row r="74" spans="3:4" x14ac:dyDescent="0.25">
      <c r="C74" s="10">
        <v>43898</v>
      </c>
      <c r="D74">
        <v>55</v>
      </c>
    </row>
    <row r="75" spans="3:4" x14ac:dyDescent="0.25">
      <c r="C75" s="10">
        <v>43899</v>
      </c>
      <c r="D75">
        <v>74</v>
      </c>
    </row>
    <row r="76" spans="3:4" x14ac:dyDescent="0.25">
      <c r="C76" s="10">
        <v>43900</v>
      </c>
      <c r="D76">
        <v>39</v>
      </c>
    </row>
    <row r="77" spans="3:4" x14ac:dyDescent="0.25">
      <c r="C77" s="10">
        <v>43901</v>
      </c>
      <c r="D77">
        <v>112</v>
      </c>
    </row>
    <row r="78" spans="3:4" x14ac:dyDescent="0.25">
      <c r="C78" s="10">
        <v>43902</v>
      </c>
      <c r="D78">
        <v>323</v>
      </c>
    </row>
    <row r="79" spans="3:4" x14ac:dyDescent="0.25">
      <c r="C79" s="10">
        <v>43903</v>
      </c>
      <c r="D79">
        <v>223</v>
      </c>
    </row>
    <row r="80" spans="3:4" x14ac:dyDescent="0.25">
      <c r="C80" s="10">
        <v>43904</v>
      </c>
      <c r="D80">
        <v>43</v>
      </c>
    </row>
    <row r="81" spans="3:4" x14ac:dyDescent="0.25">
      <c r="C81" s="10">
        <v>43905</v>
      </c>
      <c r="D81">
        <v>643</v>
      </c>
    </row>
    <row r="82" spans="3:4" x14ac:dyDescent="0.25">
      <c r="C82" s="10">
        <v>43906</v>
      </c>
      <c r="D82">
        <v>33</v>
      </c>
    </row>
    <row r="83" spans="3:4" x14ac:dyDescent="0.25">
      <c r="C83" s="10">
        <v>43907</v>
      </c>
      <c r="D83">
        <v>26</v>
      </c>
    </row>
    <row r="84" spans="3:4" x14ac:dyDescent="0.25">
      <c r="C84" s="10">
        <v>43908</v>
      </c>
      <c r="D84">
        <v>51</v>
      </c>
    </row>
    <row r="85" spans="3:4" x14ac:dyDescent="0.25">
      <c r="C85" s="10">
        <v>43909</v>
      </c>
      <c r="D85">
        <v>22</v>
      </c>
    </row>
    <row r="86" spans="3:4" x14ac:dyDescent="0.25">
      <c r="C86" s="10">
        <v>43910</v>
      </c>
      <c r="D86">
        <v>44</v>
      </c>
    </row>
    <row r="87" spans="3:4" x14ac:dyDescent="0.25">
      <c r="C87" s="10">
        <v>43911</v>
      </c>
      <c r="D87">
        <v>7</v>
      </c>
    </row>
    <row r="88" spans="3:4" x14ac:dyDescent="0.25">
      <c r="C88" s="10">
        <v>43912</v>
      </c>
      <c r="D88">
        <v>55</v>
      </c>
    </row>
    <row r="89" spans="3:4" x14ac:dyDescent="0.25">
      <c r="C89" s="10">
        <v>43913</v>
      </c>
      <c r="D89">
        <v>74</v>
      </c>
    </row>
    <row r="90" spans="3:4" x14ac:dyDescent="0.25">
      <c r="C90" s="10">
        <v>43914</v>
      </c>
      <c r="D90">
        <v>39</v>
      </c>
    </row>
    <row r="91" spans="3:4" x14ac:dyDescent="0.25">
      <c r="C91" s="10">
        <v>43915</v>
      </c>
      <c r="D91">
        <v>112</v>
      </c>
    </row>
    <row r="92" spans="3:4" x14ac:dyDescent="0.25">
      <c r="C92" s="10">
        <v>43916</v>
      </c>
      <c r="D92">
        <v>323</v>
      </c>
    </row>
    <row r="93" spans="3:4" x14ac:dyDescent="0.25">
      <c r="C93" s="10">
        <v>43917</v>
      </c>
      <c r="D93">
        <v>223</v>
      </c>
    </row>
    <row r="94" spans="3:4" x14ac:dyDescent="0.25">
      <c r="C94" s="10">
        <v>43918</v>
      </c>
      <c r="D94">
        <v>43</v>
      </c>
    </row>
    <row r="95" spans="3:4" x14ac:dyDescent="0.25">
      <c r="C95" s="10">
        <v>43919</v>
      </c>
      <c r="D95">
        <v>643</v>
      </c>
    </row>
    <row r="96" spans="3:4" x14ac:dyDescent="0.25">
      <c r="C96" s="10">
        <v>43920</v>
      </c>
      <c r="D96">
        <v>33</v>
      </c>
    </row>
    <row r="97" spans="3:4" x14ac:dyDescent="0.25">
      <c r="C97" s="10">
        <v>43921</v>
      </c>
      <c r="D97">
        <v>26</v>
      </c>
    </row>
    <row r="98" spans="3:4" x14ac:dyDescent="0.25">
      <c r="C98" s="10">
        <v>43922</v>
      </c>
      <c r="D98">
        <v>51</v>
      </c>
    </row>
    <row r="99" spans="3:4" x14ac:dyDescent="0.25">
      <c r="C99" s="10">
        <v>43923</v>
      </c>
      <c r="D99">
        <v>22</v>
      </c>
    </row>
    <row r="100" spans="3:4" x14ac:dyDescent="0.25">
      <c r="C100" s="10">
        <v>43924</v>
      </c>
      <c r="D100">
        <v>44</v>
      </c>
    </row>
    <row r="101" spans="3:4" x14ac:dyDescent="0.25">
      <c r="C101" s="10">
        <v>43925</v>
      </c>
      <c r="D101">
        <v>7</v>
      </c>
    </row>
    <row r="102" spans="3:4" x14ac:dyDescent="0.25">
      <c r="C102" s="10">
        <v>43926</v>
      </c>
      <c r="D102">
        <v>55</v>
      </c>
    </row>
    <row r="103" spans="3:4" x14ac:dyDescent="0.25">
      <c r="C103" s="10">
        <v>43927</v>
      </c>
      <c r="D103">
        <v>74</v>
      </c>
    </row>
    <row r="104" spans="3:4" x14ac:dyDescent="0.25">
      <c r="C104" s="10">
        <v>43928</v>
      </c>
      <c r="D104">
        <v>39</v>
      </c>
    </row>
    <row r="105" spans="3:4" x14ac:dyDescent="0.25">
      <c r="C105" s="10">
        <v>43929</v>
      </c>
      <c r="D105">
        <v>112</v>
      </c>
    </row>
    <row r="106" spans="3:4" x14ac:dyDescent="0.25">
      <c r="C106" s="10">
        <v>43930</v>
      </c>
      <c r="D106">
        <v>323</v>
      </c>
    </row>
    <row r="107" spans="3:4" x14ac:dyDescent="0.25">
      <c r="C107" s="10">
        <v>43931</v>
      </c>
      <c r="D107">
        <v>223</v>
      </c>
    </row>
    <row r="108" spans="3:4" x14ac:dyDescent="0.25">
      <c r="C108" s="10">
        <v>43932</v>
      </c>
      <c r="D108">
        <v>43</v>
      </c>
    </row>
    <row r="109" spans="3:4" x14ac:dyDescent="0.25">
      <c r="C109" s="10">
        <v>43933</v>
      </c>
      <c r="D109">
        <v>643</v>
      </c>
    </row>
    <row r="110" spans="3:4" x14ac:dyDescent="0.25">
      <c r="C110" s="10">
        <v>43934</v>
      </c>
      <c r="D110">
        <v>33</v>
      </c>
    </row>
    <row r="111" spans="3:4" x14ac:dyDescent="0.25">
      <c r="C111" s="10">
        <v>43935</v>
      </c>
      <c r="D111">
        <v>26</v>
      </c>
    </row>
    <row r="112" spans="3:4" x14ac:dyDescent="0.25">
      <c r="C112" s="10">
        <v>43936</v>
      </c>
      <c r="D112">
        <v>51</v>
      </c>
    </row>
    <row r="113" spans="3:4" x14ac:dyDescent="0.25">
      <c r="C113" s="10">
        <v>43937</v>
      </c>
      <c r="D113">
        <v>22</v>
      </c>
    </row>
    <row r="114" spans="3:4" x14ac:dyDescent="0.25">
      <c r="C114" s="10">
        <v>43938</v>
      </c>
      <c r="D114">
        <v>44</v>
      </c>
    </row>
    <row r="115" spans="3:4" x14ac:dyDescent="0.25">
      <c r="C115" s="10">
        <v>43939</v>
      </c>
      <c r="D115">
        <v>7</v>
      </c>
    </row>
    <row r="116" spans="3:4" x14ac:dyDescent="0.25">
      <c r="C116" s="10">
        <v>43940</v>
      </c>
      <c r="D116">
        <v>55</v>
      </c>
    </row>
    <row r="117" spans="3:4" x14ac:dyDescent="0.25">
      <c r="C117" s="10">
        <v>43941</v>
      </c>
      <c r="D117">
        <v>74</v>
      </c>
    </row>
    <row r="118" spans="3:4" x14ac:dyDescent="0.25">
      <c r="C118" s="10">
        <v>43942</v>
      </c>
      <c r="D118">
        <v>39</v>
      </c>
    </row>
    <row r="119" spans="3:4" x14ac:dyDescent="0.25">
      <c r="C119" s="10">
        <v>43943</v>
      </c>
      <c r="D119">
        <v>112</v>
      </c>
    </row>
    <row r="120" spans="3:4" x14ac:dyDescent="0.25">
      <c r="C120" s="10">
        <v>43944</v>
      </c>
      <c r="D120">
        <v>323</v>
      </c>
    </row>
    <row r="121" spans="3:4" x14ac:dyDescent="0.25">
      <c r="C121" s="10">
        <v>43945</v>
      </c>
      <c r="D121">
        <v>223</v>
      </c>
    </row>
    <row r="122" spans="3:4" x14ac:dyDescent="0.25">
      <c r="C122" s="10">
        <v>43946</v>
      </c>
      <c r="D122">
        <v>43</v>
      </c>
    </row>
    <row r="123" spans="3:4" x14ac:dyDescent="0.25">
      <c r="C123" s="10">
        <v>43947</v>
      </c>
      <c r="D123">
        <v>643</v>
      </c>
    </row>
    <row r="124" spans="3:4" x14ac:dyDescent="0.25">
      <c r="C124" s="10">
        <v>43948</v>
      </c>
      <c r="D124">
        <v>33</v>
      </c>
    </row>
    <row r="125" spans="3:4" x14ac:dyDescent="0.25">
      <c r="C125" s="10">
        <v>43949</v>
      </c>
      <c r="D125">
        <v>26</v>
      </c>
    </row>
    <row r="126" spans="3:4" x14ac:dyDescent="0.25">
      <c r="C126" s="10">
        <v>43950</v>
      </c>
      <c r="D126">
        <v>51</v>
      </c>
    </row>
    <row r="127" spans="3:4" x14ac:dyDescent="0.25">
      <c r="C127" s="10">
        <v>43951</v>
      </c>
      <c r="D127">
        <v>22</v>
      </c>
    </row>
    <row r="128" spans="3:4" x14ac:dyDescent="0.25">
      <c r="C128" s="10">
        <v>43952</v>
      </c>
      <c r="D128">
        <v>44</v>
      </c>
    </row>
    <row r="129" spans="3:4" x14ac:dyDescent="0.25">
      <c r="C129" s="10">
        <v>43953</v>
      </c>
      <c r="D129">
        <v>7</v>
      </c>
    </row>
    <row r="130" spans="3:4" x14ac:dyDescent="0.25">
      <c r="C130" s="10">
        <v>43954</v>
      </c>
      <c r="D130">
        <v>55</v>
      </c>
    </row>
    <row r="131" spans="3:4" x14ac:dyDescent="0.25">
      <c r="C131" s="10">
        <v>43955</v>
      </c>
      <c r="D131">
        <v>74</v>
      </c>
    </row>
    <row r="132" spans="3:4" x14ac:dyDescent="0.25">
      <c r="C132" s="10">
        <v>43956</v>
      </c>
      <c r="D132">
        <v>39</v>
      </c>
    </row>
    <row r="133" spans="3:4" x14ac:dyDescent="0.25">
      <c r="C133" s="10">
        <v>43957</v>
      </c>
      <c r="D133">
        <v>112</v>
      </c>
    </row>
    <row r="134" spans="3:4" x14ac:dyDescent="0.25">
      <c r="C134" s="10">
        <v>43958</v>
      </c>
      <c r="D134">
        <v>323</v>
      </c>
    </row>
    <row r="135" spans="3:4" x14ac:dyDescent="0.25">
      <c r="C135" s="10">
        <v>43959</v>
      </c>
      <c r="D135">
        <v>223</v>
      </c>
    </row>
    <row r="136" spans="3:4" x14ac:dyDescent="0.25">
      <c r="C136" s="10">
        <v>43960</v>
      </c>
      <c r="D136">
        <v>43</v>
      </c>
    </row>
    <row r="137" spans="3:4" x14ac:dyDescent="0.25">
      <c r="C137" s="10">
        <v>43961</v>
      </c>
      <c r="D137">
        <v>643</v>
      </c>
    </row>
    <row r="138" spans="3:4" x14ac:dyDescent="0.25">
      <c r="C138" s="10">
        <v>43962</v>
      </c>
      <c r="D138">
        <v>33</v>
      </c>
    </row>
    <row r="139" spans="3:4" x14ac:dyDescent="0.25">
      <c r="C139" s="10">
        <v>43963</v>
      </c>
      <c r="D139">
        <v>26</v>
      </c>
    </row>
    <row r="140" spans="3:4" x14ac:dyDescent="0.25">
      <c r="C140" s="10">
        <v>43964</v>
      </c>
      <c r="D140">
        <v>51</v>
      </c>
    </row>
    <row r="141" spans="3:4" x14ac:dyDescent="0.25">
      <c r="C141" s="10">
        <v>43965</v>
      </c>
      <c r="D141">
        <v>22</v>
      </c>
    </row>
    <row r="142" spans="3:4" x14ac:dyDescent="0.25">
      <c r="C142" s="10">
        <v>43966</v>
      </c>
      <c r="D142">
        <v>44</v>
      </c>
    </row>
    <row r="143" spans="3:4" x14ac:dyDescent="0.25">
      <c r="C143" s="10">
        <v>43967</v>
      </c>
      <c r="D143">
        <v>7</v>
      </c>
    </row>
    <row r="144" spans="3:4" x14ac:dyDescent="0.25">
      <c r="C144" s="10">
        <v>43968</v>
      </c>
      <c r="D144">
        <v>55</v>
      </c>
    </row>
    <row r="145" spans="3:4" x14ac:dyDescent="0.25">
      <c r="C145" s="10">
        <v>43969</v>
      </c>
      <c r="D145">
        <v>74</v>
      </c>
    </row>
    <row r="146" spans="3:4" x14ac:dyDescent="0.25">
      <c r="C146" s="10">
        <v>43970</v>
      </c>
      <c r="D146">
        <v>39</v>
      </c>
    </row>
    <row r="147" spans="3:4" x14ac:dyDescent="0.25">
      <c r="C147" s="10">
        <v>43971</v>
      </c>
      <c r="D147">
        <v>112</v>
      </c>
    </row>
    <row r="148" spans="3:4" x14ac:dyDescent="0.25">
      <c r="C148" s="10">
        <v>43972</v>
      </c>
      <c r="D148">
        <v>323</v>
      </c>
    </row>
    <row r="149" spans="3:4" x14ac:dyDescent="0.25">
      <c r="C149" s="10">
        <v>43973</v>
      </c>
      <c r="D149">
        <v>223</v>
      </c>
    </row>
    <row r="150" spans="3:4" x14ac:dyDescent="0.25">
      <c r="C150" s="10">
        <v>43974</v>
      </c>
      <c r="D150">
        <v>43</v>
      </c>
    </row>
    <row r="151" spans="3:4" x14ac:dyDescent="0.25">
      <c r="C151" s="10">
        <v>43975</v>
      </c>
      <c r="D151">
        <v>643</v>
      </c>
    </row>
    <row r="152" spans="3:4" x14ac:dyDescent="0.25">
      <c r="C152" s="10">
        <v>43976</v>
      </c>
      <c r="D152">
        <v>33</v>
      </c>
    </row>
    <row r="153" spans="3:4" x14ac:dyDescent="0.25">
      <c r="C153" s="10">
        <v>43977</v>
      </c>
      <c r="D153">
        <v>26</v>
      </c>
    </row>
    <row r="154" spans="3:4" x14ac:dyDescent="0.25">
      <c r="C154" s="10">
        <v>43978</v>
      </c>
      <c r="D154">
        <v>51</v>
      </c>
    </row>
    <row r="155" spans="3:4" x14ac:dyDescent="0.25">
      <c r="C155" s="10">
        <v>43979</v>
      </c>
      <c r="D155">
        <v>22</v>
      </c>
    </row>
    <row r="156" spans="3:4" x14ac:dyDescent="0.25">
      <c r="C156" s="10">
        <v>43980</v>
      </c>
      <c r="D156">
        <v>44</v>
      </c>
    </row>
    <row r="157" spans="3:4" x14ac:dyDescent="0.25">
      <c r="C157" s="10">
        <v>43981</v>
      </c>
      <c r="D157">
        <v>7</v>
      </c>
    </row>
    <row r="158" spans="3:4" x14ac:dyDescent="0.25">
      <c r="C158" s="10">
        <v>43982</v>
      </c>
      <c r="D158">
        <v>55</v>
      </c>
    </row>
    <row r="159" spans="3:4" x14ac:dyDescent="0.25">
      <c r="C159" s="10">
        <v>43983</v>
      </c>
      <c r="D159">
        <v>74</v>
      </c>
    </row>
    <row r="160" spans="3:4" x14ac:dyDescent="0.25">
      <c r="C160" s="10">
        <v>43984</v>
      </c>
      <c r="D160">
        <v>39</v>
      </c>
    </row>
    <row r="161" spans="3:4" x14ac:dyDescent="0.25">
      <c r="C161" s="10">
        <v>43985</v>
      </c>
      <c r="D161">
        <v>112</v>
      </c>
    </row>
    <row r="162" spans="3:4" x14ac:dyDescent="0.25">
      <c r="C162" s="10">
        <v>43986</v>
      </c>
      <c r="D162">
        <v>323</v>
      </c>
    </row>
    <row r="163" spans="3:4" x14ac:dyDescent="0.25">
      <c r="C163" s="10">
        <v>43987</v>
      </c>
      <c r="D163">
        <v>223</v>
      </c>
    </row>
    <row r="164" spans="3:4" x14ac:dyDescent="0.25">
      <c r="C164" s="10">
        <v>43988</v>
      </c>
      <c r="D164">
        <v>43</v>
      </c>
    </row>
    <row r="165" spans="3:4" x14ac:dyDescent="0.25">
      <c r="C165" s="10">
        <v>43989</v>
      </c>
      <c r="D165">
        <v>643</v>
      </c>
    </row>
    <row r="166" spans="3:4" x14ac:dyDescent="0.25">
      <c r="C166" s="10">
        <v>43990</v>
      </c>
      <c r="D166">
        <v>33</v>
      </c>
    </row>
    <row r="167" spans="3:4" x14ac:dyDescent="0.25">
      <c r="C167" s="10">
        <v>43991</v>
      </c>
      <c r="D167">
        <v>26</v>
      </c>
    </row>
    <row r="168" spans="3:4" x14ac:dyDescent="0.25">
      <c r="C168" s="10">
        <v>43992</v>
      </c>
      <c r="D168">
        <v>51</v>
      </c>
    </row>
    <row r="169" spans="3:4" x14ac:dyDescent="0.25">
      <c r="C169" s="10">
        <v>43993</v>
      </c>
      <c r="D169">
        <v>22</v>
      </c>
    </row>
    <row r="170" spans="3:4" x14ac:dyDescent="0.25">
      <c r="C170" s="10">
        <v>43994</v>
      </c>
      <c r="D170">
        <v>44</v>
      </c>
    </row>
    <row r="171" spans="3:4" x14ac:dyDescent="0.25">
      <c r="C171" s="10">
        <v>43995</v>
      </c>
      <c r="D171">
        <v>7</v>
      </c>
    </row>
    <row r="172" spans="3:4" x14ac:dyDescent="0.25">
      <c r="C172" s="10">
        <v>43996</v>
      </c>
      <c r="D172">
        <v>55</v>
      </c>
    </row>
    <row r="173" spans="3:4" x14ac:dyDescent="0.25">
      <c r="C173" s="10">
        <v>43997</v>
      </c>
      <c r="D173">
        <v>74</v>
      </c>
    </row>
    <row r="174" spans="3:4" x14ac:dyDescent="0.25">
      <c r="C174" s="10">
        <v>43998</v>
      </c>
      <c r="D174">
        <v>39</v>
      </c>
    </row>
    <row r="175" spans="3:4" x14ac:dyDescent="0.25">
      <c r="C175" s="10">
        <v>43999</v>
      </c>
      <c r="D175">
        <v>112</v>
      </c>
    </row>
    <row r="176" spans="3:4" x14ac:dyDescent="0.25">
      <c r="C176" s="10">
        <v>44000</v>
      </c>
      <c r="D176">
        <v>323</v>
      </c>
    </row>
    <row r="177" spans="3:4" x14ac:dyDescent="0.25">
      <c r="C177" s="10">
        <v>44001</v>
      </c>
      <c r="D177">
        <v>223</v>
      </c>
    </row>
    <row r="178" spans="3:4" x14ac:dyDescent="0.25">
      <c r="C178" s="10">
        <v>44002</v>
      </c>
      <c r="D178">
        <v>43</v>
      </c>
    </row>
    <row r="179" spans="3:4" x14ac:dyDescent="0.25">
      <c r="C179" s="10">
        <v>44003</v>
      </c>
      <c r="D179">
        <v>643</v>
      </c>
    </row>
    <row r="180" spans="3:4" x14ac:dyDescent="0.25">
      <c r="C180" s="10">
        <v>44004</v>
      </c>
      <c r="D180">
        <v>33</v>
      </c>
    </row>
    <row r="181" spans="3:4" x14ac:dyDescent="0.25">
      <c r="C181" s="10">
        <v>44005</v>
      </c>
      <c r="D181">
        <v>26</v>
      </c>
    </row>
    <row r="182" spans="3:4" x14ac:dyDescent="0.25">
      <c r="C182" s="10">
        <v>44006</v>
      </c>
      <c r="D182">
        <v>51</v>
      </c>
    </row>
    <row r="183" spans="3:4" x14ac:dyDescent="0.25">
      <c r="C183" s="10">
        <v>44007</v>
      </c>
      <c r="D183">
        <v>22</v>
      </c>
    </row>
    <row r="184" spans="3:4" x14ac:dyDescent="0.25">
      <c r="C184" s="10">
        <v>44008</v>
      </c>
      <c r="D184">
        <v>44</v>
      </c>
    </row>
    <row r="185" spans="3:4" x14ac:dyDescent="0.25">
      <c r="C185" s="10">
        <v>44009</v>
      </c>
      <c r="D185">
        <v>7</v>
      </c>
    </row>
    <row r="186" spans="3:4" x14ac:dyDescent="0.25">
      <c r="C186" s="10">
        <v>44010</v>
      </c>
      <c r="D186">
        <v>55</v>
      </c>
    </row>
    <row r="187" spans="3:4" x14ac:dyDescent="0.25">
      <c r="C187" s="10">
        <v>44011</v>
      </c>
      <c r="D187">
        <v>74</v>
      </c>
    </row>
    <row r="188" spans="3:4" x14ac:dyDescent="0.25">
      <c r="C188" s="10">
        <v>44012</v>
      </c>
      <c r="D188">
        <v>39</v>
      </c>
    </row>
    <row r="189" spans="3:4" x14ac:dyDescent="0.25">
      <c r="C189" s="10">
        <v>44013</v>
      </c>
      <c r="D189">
        <v>112</v>
      </c>
    </row>
    <row r="190" spans="3:4" x14ac:dyDescent="0.25">
      <c r="C190" s="10">
        <v>44014</v>
      </c>
      <c r="D190">
        <v>323</v>
      </c>
    </row>
    <row r="191" spans="3:4" x14ac:dyDescent="0.25">
      <c r="C191" s="10">
        <v>44015</v>
      </c>
      <c r="D191">
        <v>223</v>
      </c>
    </row>
    <row r="192" spans="3:4" x14ac:dyDescent="0.25">
      <c r="C192" s="10">
        <v>44016</v>
      </c>
      <c r="D192">
        <v>43</v>
      </c>
    </row>
    <row r="193" spans="3:4" x14ac:dyDescent="0.25">
      <c r="C193" s="10">
        <v>44017</v>
      </c>
      <c r="D193">
        <v>643</v>
      </c>
    </row>
    <row r="194" spans="3:4" x14ac:dyDescent="0.25">
      <c r="C194" s="10">
        <v>44018</v>
      </c>
      <c r="D194">
        <v>33</v>
      </c>
    </row>
    <row r="195" spans="3:4" x14ac:dyDescent="0.25">
      <c r="C195" s="10">
        <v>44019</v>
      </c>
      <c r="D195">
        <v>26</v>
      </c>
    </row>
    <row r="196" spans="3:4" x14ac:dyDescent="0.25">
      <c r="C196" s="10">
        <v>44020</v>
      </c>
      <c r="D196">
        <v>51</v>
      </c>
    </row>
    <row r="197" spans="3:4" x14ac:dyDescent="0.25">
      <c r="C197" s="10">
        <v>44021</v>
      </c>
      <c r="D197">
        <v>22</v>
      </c>
    </row>
    <row r="198" spans="3:4" x14ac:dyDescent="0.25">
      <c r="C198" s="10">
        <v>44022</v>
      </c>
      <c r="D198">
        <v>44</v>
      </c>
    </row>
    <row r="199" spans="3:4" x14ac:dyDescent="0.25">
      <c r="C199" s="10">
        <v>44023</v>
      </c>
      <c r="D199">
        <v>7</v>
      </c>
    </row>
    <row r="200" spans="3:4" x14ac:dyDescent="0.25">
      <c r="C200" s="10">
        <v>44024</v>
      </c>
      <c r="D200">
        <v>55</v>
      </c>
    </row>
    <row r="201" spans="3:4" x14ac:dyDescent="0.25">
      <c r="C201" s="10">
        <v>44025</v>
      </c>
      <c r="D201">
        <v>74</v>
      </c>
    </row>
    <row r="202" spans="3:4" x14ac:dyDescent="0.25">
      <c r="C202" s="10">
        <v>44026</v>
      </c>
      <c r="D202">
        <v>39</v>
      </c>
    </row>
    <row r="203" spans="3:4" x14ac:dyDescent="0.25">
      <c r="C203" s="10">
        <v>44027</v>
      </c>
      <c r="D203">
        <v>112</v>
      </c>
    </row>
    <row r="204" spans="3:4" x14ac:dyDescent="0.25">
      <c r="C204" s="10">
        <v>44028</v>
      </c>
      <c r="D204">
        <v>323</v>
      </c>
    </row>
    <row r="205" spans="3:4" x14ac:dyDescent="0.25">
      <c r="C205" s="10">
        <v>44029</v>
      </c>
      <c r="D205">
        <v>223</v>
      </c>
    </row>
    <row r="206" spans="3:4" x14ac:dyDescent="0.25">
      <c r="C206" s="10">
        <v>44030</v>
      </c>
      <c r="D206">
        <v>43</v>
      </c>
    </row>
    <row r="207" spans="3:4" x14ac:dyDescent="0.25">
      <c r="C207" s="10">
        <v>44031</v>
      </c>
      <c r="D207">
        <v>643</v>
      </c>
    </row>
    <row r="208" spans="3:4" x14ac:dyDescent="0.25">
      <c r="C208" s="10">
        <v>44032</v>
      </c>
      <c r="D208">
        <v>33</v>
      </c>
    </row>
    <row r="209" spans="3:4" x14ac:dyDescent="0.25">
      <c r="C209" s="10">
        <v>44033</v>
      </c>
      <c r="D209">
        <v>26</v>
      </c>
    </row>
    <row r="210" spans="3:4" x14ac:dyDescent="0.25">
      <c r="C210" s="10">
        <v>44034</v>
      </c>
      <c r="D210">
        <v>51</v>
      </c>
    </row>
    <row r="211" spans="3:4" x14ac:dyDescent="0.25">
      <c r="C211" s="10">
        <v>44035</v>
      </c>
      <c r="D211">
        <v>22</v>
      </c>
    </row>
    <row r="212" spans="3:4" x14ac:dyDescent="0.25">
      <c r="C212" s="10">
        <v>44036</v>
      </c>
      <c r="D212">
        <v>44</v>
      </c>
    </row>
    <row r="213" spans="3:4" x14ac:dyDescent="0.25">
      <c r="C213" s="10">
        <v>44037</v>
      </c>
      <c r="D213">
        <v>7</v>
      </c>
    </row>
    <row r="214" spans="3:4" x14ac:dyDescent="0.25">
      <c r="C214" s="10">
        <v>44038</v>
      </c>
      <c r="D214">
        <v>55</v>
      </c>
    </row>
    <row r="215" spans="3:4" x14ac:dyDescent="0.25">
      <c r="C215" s="10">
        <v>44039</v>
      </c>
      <c r="D215">
        <v>74</v>
      </c>
    </row>
    <row r="216" spans="3:4" x14ac:dyDescent="0.25">
      <c r="C216" s="10">
        <v>44040</v>
      </c>
      <c r="D216">
        <v>39</v>
      </c>
    </row>
    <row r="217" spans="3:4" x14ac:dyDescent="0.25">
      <c r="C217" s="10">
        <v>44041</v>
      </c>
      <c r="D217">
        <v>112</v>
      </c>
    </row>
    <row r="218" spans="3:4" x14ac:dyDescent="0.25">
      <c r="C218" s="10">
        <v>44042</v>
      </c>
      <c r="D218">
        <v>323</v>
      </c>
    </row>
    <row r="219" spans="3:4" x14ac:dyDescent="0.25">
      <c r="C219" s="10">
        <v>44043</v>
      </c>
      <c r="D219">
        <v>223</v>
      </c>
    </row>
    <row r="220" spans="3:4" x14ac:dyDescent="0.25">
      <c r="C220" s="10">
        <v>44044</v>
      </c>
      <c r="D220">
        <v>43</v>
      </c>
    </row>
    <row r="221" spans="3:4" x14ac:dyDescent="0.25">
      <c r="C221" s="10">
        <v>44045</v>
      </c>
      <c r="D221">
        <v>643</v>
      </c>
    </row>
    <row r="222" spans="3:4" x14ac:dyDescent="0.25">
      <c r="C222" s="10">
        <v>44046</v>
      </c>
      <c r="D222">
        <v>33</v>
      </c>
    </row>
    <row r="223" spans="3:4" x14ac:dyDescent="0.25">
      <c r="C223" s="10">
        <v>44047</v>
      </c>
      <c r="D223">
        <v>26</v>
      </c>
    </row>
    <row r="224" spans="3:4" x14ac:dyDescent="0.25">
      <c r="C224" s="10">
        <v>44048</v>
      </c>
      <c r="D224">
        <v>51</v>
      </c>
    </row>
    <row r="225" spans="3:4" x14ac:dyDescent="0.25">
      <c r="C225" s="10">
        <v>44049</v>
      </c>
      <c r="D225">
        <v>22</v>
      </c>
    </row>
    <row r="226" spans="3:4" x14ac:dyDescent="0.25">
      <c r="C226" s="10">
        <v>44050</v>
      </c>
      <c r="D226">
        <v>44</v>
      </c>
    </row>
    <row r="227" spans="3:4" x14ac:dyDescent="0.25">
      <c r="C227" s="10">
        <v>44051</v>
      </c>
      <c r="D227">
        <v>7</v>
      </c>
    </row>
    <row r="228" spans="3:4" x14ac:dyDescent="0.25">
      <c r="C228" s="10">
        <v>44052</v>
      </c>
      <c r="D228">
        <v>55</v>
      </c>
    </row>
    <row r="229" spans="3:4" x14ac:dyDescent="0.25">
      <c r="C229" s="10">
        <v>44053</v>
      </c>
      <c r="D229">
        <v>74</v>
      </c>
    </row>
    <row r="230" spans="3:4" x14ac:dyDescent="0.25">
      <c r="C230" s="10">
        <v>44054</v>
      </c>
      <c r="D230">
        <v>39</v>
      </c>
    </row>
    <row r="231" spans="3:4" x14ac:dyDescent="0.25">
      <c r="C231" s="10">
        <v>44055</v>
      </c>
      <c r="D231">
        <v>112</v>
      </c>
    </row>
    <row r="232" spans="3:4" x14ac:dyDescent="0.25">
      <c r="C232" s="10">
        <v>44056</v>
      </c>
      <c r="D232">
        <v>323</v>
      </c>
    </row>
    <row r="233" spans="3:4" x14ac:dyDescent="0.25">
      <c r="C233" s="10">
        <v>44057</v>
      </c>
      <c r="D233">
        <v>223</v>
      </c>
    </row>
    <row r="234" spans="3:4" x14ac:dyDescent="0.25">
      <c r="C234" s="10">
        <v>44058</v>
      </c>
      <c r="D234">
        <v>43</v>
      </c>
    </row>
    <row r="235" spans="3:4" x14ac:dyDescent="0.25">
      <c r="C235" s="10">
        <v>44059</v>
      </c>
      <c r="D235">
        <v>643</v>
      </c>
    </row>
    <row r="236" spans="3:4" x14ac:dyDescent="0.25">
      <c r="C236" s="10">
        <v>44060</v>
      </c>
      <c r="D236">
        <v>33</v>
      </c>
    </row>
    <row r="237" spans="3:4" x14ac:dyDescent="0.25">
      <c r="C237" s="10">
        <v>44061</v>
      </c>
      <c r="D237">
        <v>26</v>
      </c>
    </row>
    <row r="238" spans="3:4" x14ac:dyDescent="0.25">
      <c r="C238" s="10">
        <v>44062</v>
      </c>
      <c r="D238">
        <v>51</v>
      </c>
    </row>
    <row r="239" spans="3:4" x14ac:dyDescent="0.25">
      <c r="C239" s="10">
        <v>44063</v>
      </c>
      <c r="D239">
        <v>22</v>
      </c>
    </row>
    <row r="240" spans="3:4" x14ac:dyDescent="0.25">
      <c r="C240" s="10">
        <v>44064</v>
      </c>
      <c r="D240">
        <v>44</v>
      </c>
    </row>
    <row r="241" spans="3:4" x14ac:dyDescent="0.25">
      <c r="C241" s="10">
        <v>44065</v>
      </c>
      <c r="D241">
        <v>7</v>
      </c>
    </row>
    <row r="242" spans="3:4" x14ac:dyDescent="0.25">
      <c r="C242" s="10">
        <v>44066</v>
      </c>
      <c r="D242">
        <v>55</v>
      </c>
    </row>
    <row r="243" spans="3:4" x14ac:dyDescent="0.25">
      <c r="C243" s="10">
        <v>44067</v>
      </c>
      <c r="D243">
        <v>74</v>
      </c>
    </row>
    <row r="244" spans="3:4" x14ac:dyDescent="0.25">
      <c r="C244" s="10">
        <v>44068</v>
      </c>
      <c r="D244">
        <v>39</v>
      </c>
    </row>
    <row r="245" spans="3:4" x14ac:dyDescent="0.25">
      <c r="C245" s="10">
        <v>44069</v>
      </c>
      <c r="D245">
        <v>112</v>
      </c>
    </row>
    <row r="246" spans="3:4" x14ac:dyDescent="0.25">
      <c r="C246" s="10">
        <v>44070</v>
      </c>
      <c r="D246">
        <v>323</v>
      </c>
    </row>
    <row r="247" spans="3:4" x14ac:dyDescent="0.25">
      <c r="C247" s="10">
        <v>44071</v>
      </c>
      <c r="D247">
        <v>223</v>
      </c>
    </row>
    <row r="248" spans="3:4" x14ac:dyDescent="0.25">
      <c r="C248" s="10">
        <v>44072</v>
      </c>
      <c r="D248">
        <v>43</v>
      </c>
    </row>
    <row r="249" spans="3:4" x14ac:dyDescent="0.25">
      <c r="C249" s="10">
        <v>44073</v>
      </c>
      <c r="D249">
        <v>643</v>
      </c>
    </row>
    <row r="250" spans="3:4" x14ac:dyDescent="0.25">
      <c r="C250" s="10">
        <v>44074</v>
      </c>
      <c r="D250">
        <v>33</v>
      </c>
    </row>
    <row r="251" spans="3:4" x14ac:dyDescent="0.25">
      <c r="C251" s="10">
        <v>44075</v>
      </c>
      <c r="D251">
        <v>26</v>
      </c>
    </row>
    <row r="252" spans="3:4" x14ac:dyDescent="0.25">
      <c r="C252" s="10">
        <v>44076</v>
      </c>
      <c r="D252">
        <v>51</v>
      </c>
    </row>
    <row r="253" spans="3:4" x14ac:dyDescent="0.25">
      <c r="C253" s="10">
        <v>44077</v>
      </c>
      <c r="D253">
        <v>22</v>
      </c>
    </row>
    <row r="254" spans="3:4" x14ac:dyDescent="0.25">
      <c r="C254" s="10">
        <v>44078</v>
      </c>
      <c r="D254">
        <v>44</v>
      </c>
    </row>
    <row r="255" spans="3:4" x14ac:dyDescent="0.25">
      <c r="C255" s="10">
        <v>44079</v>
      </c>
      <c r="D255">
        <v>7</v>
      </c>
    </row>
    <row r="256" spans="3:4" x14ac:dyDescent="0.25">
      <c r="C256" s="10">
        <v>44080</v>
      </c>
      <c r="D256">
        <v>55</v>
      </c>
    </row>
    <row r="257" spans="3:4" x14ac:dyDescent="0.25">
      <c r="C257" s="10">
        <v>44081</v>
      </c>
      <c r="D257">
        <v>74</v>
      </c>
    </row>
    <row r="258" spans="3:4" x14ac:dyDescent="0.25">
      <c r="C258" s="10">
        <v>44082</v>
      </c>
      <c r="D258">
        <v>39</v>
      </c>
    </row>
    <row r="259" spans="3:4" x14ac:dyDescent="0.25">
      <c r="C259" s="10">
        <v>44083</v>
      </c>
      <c r="D259">
        <v>112</v>
      </c>
    </row>
    <row r="260" spans="3:4" x14ac:dyDescent="0.25">
      <c r="C260" s="10">
        <v>44084</v>
      </c>
      <c r="D260">
        <v>323</v>
      </c>
    </row>
    <row r="261" spans="3:4" x14ac:dyDescent="0.25">
      <c r="C261" s="10">
        <v>44085</v>
      </c>
      <c r="D261">
        <v>223</v>
      </c>
    </row>
    <row r="262" spans="3:4" x14ac:dyDescent="0.25">
      <c r="C262" s="10">
        <v>44086</v>
      </c>
      <c r="D262">
        <v>43</v>
      </c>
    </row>
    <row r="263" spans="3:4" x14ac:dyDescent="0.25">
      <c r="C263" s="10">
        <v>44087</v>
      </c>
      <c r="D263">
        <v>643</v>
      </c>
    </row>
    <row r="264" spans="3:4" x14ac:dyDescent="0.25">
      <c r="C264" s="10">
        <v>44088</v>
      </c>
      <c r="D264">
        <v>33</v>
      </c>
    </row>
    <row r="265" spans="3:4" x14ac:dyDescent="0.25">
      <c r="C265" s="10">
        <v>44089</v>
      </c>
      <c r="D265">
        <v>26</v>
      </c>
    </row>
    <row r="266" spans="3:4" x14ac:dyDescent="0.25">
      <c r="C266" s="10">
        <v>44090</v>
      </c>
      <c r="D266">
        <v>51</v>
      </c>
    </row>
    <row r="267" spans="3:4" x14ac:dyDescent="0.25">
      <c r="C267" s="10">
        <v>44091</v>
      </c>
      <c r="D267">
        <v>22</v>
      </c>
    </row>
    <row r="268" spans="3:4" x14ac:dyDescent="0.25">
      <c r="C268" s="10">
        <v>44092</v>
      </c>
      <c r="D268">
        <v>44</v>
      </c>
    </row>
    <row r="269" spans="3:4" x14ac:dyDescent="0.25">
      <c r="C269" s="10">
        <v>44093</v>
      </c>
      <c r="D269">
        <v>7</v>
      </c>
    </row>
    <row r="270" spans="3:4" x14ac:dyDescent="0.25">
      <c r="C270" s="10">
        <v>44094</v>
      </c>
      <c r="D270">
        <v>55</v>
      </c>
    </row>
    <row r="271" spans="3:4" x14ac:dyDescent="0.25">
      <c r="C271" s="10">
        <v>44095</v>
      </c>
      <c r="D271">
        <v>74</v>
      </c>
    </row>
    <row r="272" spans="3:4" x14ac:dyDescent="0.25">
      <c r="C272" s="10">
        <v>44096</v>
      </c>
      <c r="D272">
        <v>39</v>
      </c>
    </row>
    <row r="273" spans="3:4" x14ac:dyDescent="0.25">
      <c r="C273" s="10">
        <v>44097</v>
      </c>
      <c r="D273">
        <v>112</v>
      </c>
    </row>
    <row r="274" spans="3:4" x14ac:dyDescent="0.25">
      <c r="C274" s="10">
        <v>44098</v>
      </c>
      <c r="D274">
        <v>323</v>
      </c>
    </row>
    <row r="275" spans="3:4" x14ac:dyDescent="0.25">
      <c r="C275" s="10">
        <v>44099</v>
      </c>
      <c r="D275">
        <v>223</v>
      </c>
    </row>
    <row r="276" spans="3:4" x14ac:dyDescent="0.25">
      <c r="C276" s="10">
        <v>44100</v>
      </c>
      <c r="D276">
        <v>43</v>
      </c>
    </row>
    <row r="277" spans="3:4" x14ac:dyDescent="0.25">
      <c r="C277" s="10">
        <v>44101</v>
      </c>
      <c r="D277">
        <v>643</v>
      </c>
    </row>
    <row r="278" spans="3:4" x14ac:dyDescent="0.25">
      <c r="C278" s="10">
        <v>44102</v>
      </c>
      <c r="D278">
        <v>33</v>
      </c>
    </row>
    <row r="279" spans="3:4" x14ac:dyDescent="0.25">
      <c r="C279" s="10">
        <v>44103</v>
      </c>
      <c r="D279">
        <v>26</v>
      </c>
    </row>
    <row r="280" spans="3:4" x14ac:dyDescent="0.25">
      <c r="C280" s="10">
        <v>44104</v>
      </c>
      <c r="D280">
        <v>51</v>
      </c>
    </row>
    <row r="281" spans="3:4" x14ac:dyDescent="0.25">
      <c r="C281" s="10">
        <v>44105</v>
      </c>
      <c r="D281">
        <v>22</v>
      </c>
    </row>
    <row r="282" spans="3:4" x14ac:dyDescent="0.25">
      <c r="C282" s="10">
        <v>44106</v>
      </c>
      <c r="D282">
        <v>44</v>
      </c>
    </row>
    <row r="283" spans="3:4" x14ac:dyDescent="0.25">
      <c r="C283" s="10">
        <v>44107</v>
      </c>
      <c r="D283">
        <v>7</v>
      </c>
    </row>
    <row r="284" spans="3:4" x14ac:dyDescent="0.25">
      <c r="C284" s="10">
        <v>44108</v>
      </c>
      <c r="D284">
        <v>55</v>
      </c>
    </row>
    <row r="285" spans="3:4" x14ac:dyDescent="0.25">
      <c r="C285" s="10">
        <v>44109</v>
      </c>
      <c r="D285">
        <v>74</v>
      </c>
    </row>
    <row r="286" spans="3:4" x14ac:dyDescent="0.25">
      <c r="C286" s="10">
        <v>44110</v>
      </c>
      <c r="D286">
        <v>39</v>
      </c>
    </row>
    <row r="287" spans="3:4" x14ac:dyDescent="0.25">
      <c r="C287" s="10">
        <v>44111</v>
      </c>
      <c r="D287">
        <v>112</v>
      </c>
    </row>
    <row r="288" spans="3:4" x14ac:dyDescent="0.25">
      <c r="C288" s="10">
        <v>44112</v>
      </c>
      <c r="D288">
        <v>323</v>
      </c>
    </row>
    <row r="289" spans="3:4" x14ac:dyDescent="0.25">
      <c r="C289" s="10">
        <v>44113</v>
      </c>
      <c r="D289">
        <v>223</v>
      </c>
    </row>
    <row r="290" spans="3:4" x14ac:dyDescent="0.25">
      <c r="C290" s="10">
        <v>44114</v>
      </c>
      <c r="D290">
        <v>43</v>
      </c>
    </row>
    <row r="291" spans="3:4" x14ac:dyDescent="0.25">
      <c r="C291" s="10">
        <v>44115</v>
      </c>
      <c r="D291">
        <v>643</v>
      </c>
    </row>
    <row r="292" spans="3:4" x14ac:dyDescent="0.25">
      <c r="C292" s="10">
        <v>44116</v>
      </c>
      <c r="D292">
        <v>33</v>
      </c>
    </row>
    <row r="293" spans="3:4" x14ac:dyDescent="0.25">
      <c r="C293" s="10">
        <v>44117</v>
      </c>
      <c r="D293">
        <v>26</v>
      </c>
    </row>
    <row r="294" spans="3:4" x14ac:dyDescent="0.25">
      <c r="C294" s="10">
        <v>44118</v>
      </c>
      <c r="D294">
        <v>51</v>
      </c>
    </row>
    <row r="295" spans="3:4" x14ac:dyDescent="0.25">
      <c r="C295" s="10">
        <v>44119</v>
      </c>
      <c r="D295">
        <v>22</v>
      </c>
    </row>
    <row r="296" spans="3:4" x14ac:dyDescent="0.25">
      <c r="C296" s="10">
        <v>44120</v>
      </c>
      <c r="D296">
        <v>44</v>
      </c>
    </row>
    <row r="297" spans="3:4" x14ac:dyDescent="0.25">
      <c r="C297" s="10">
        <v>44121</v>
      </c>
      <c r="D297">
        <v>7</v>
      </c>
    </row>
    <row r="298" spans="3:4" x14ac:dyDescent="0.25">
      <c r="C298" s="10">
        <v>44122</v>
      </c>
      <c r="D298">
        <v>55</v>
      </c>
    </row>
    <row r="299" spans="3:4" x14ac:dyDescent="0.25">
      <c r="C299" s="10">
        <v>44123</v>
      </c>
      <c r="D299">
        <v>74</v>
      </c>
    </row>
    <row r="300" spans="3:4" x14ac:dyDescent="0.25">
      <c r="C300" s="10">
        <v>44124</v>
      </c>
      <c r="D300">
        <v>39</v>
      </c>
    </row>
    <row r="301" spans="3:4" x14ac:dyDescent="0.25">
      <c r="C301" s="10">
        <v>44125</v>
      </c>
      <c r="D301">
        <v>112</v>
      </c>
    </row>
    <row r="302" spans="3:4" x14ac:dyDescent="0.25">
      <c r="C302" s="10">
        <v>44126</v>
      </c>
      <c r="D302">
        <v>323</v>
      </c>
    </row>
    <row r="303" spans="3:4" x14ac:dyDescent="0.25">
      <c r="C303" s="10">
        <v>44127</v>
      </c>
      <c r="D303">
        <v>223</v>
      </c>
    </row>
    <row r="304" spans="3:4" x14ac:dyDescent="0.25">
      <c r="C304" s="10">
        <v>44128</v>
      </c>
      <c r="D304">
        <v>43</v>
      </c>
    </row>
    <row r="305" spans="3:4" x14ac:dyDescent="0.25">
      <c r="C305" s="10">
        <v>44129</v>
      </c>
      <c r="D305">
        <v>643</v>
      </c>
    </row>
    <row r="306" spans="3:4" x14ac:dyDescent="0.25">
      <c r="C306" s="10">
        <v>44130</v>
      </c>
      <c r="D306">
        <v>33</v>
      </c>
    </row>
    <row r="307" spans="3:4" x14ac:dyDescent="0.25">
      <c r="C307" s="10">
        <v>44131</v>
      </c>
      <c r="D307">
        <v>26</v>
      </c>
    </row>
    <row r="308" spans="3:4" x14ac:dyDescent="0.25">
      <c r="C308" s="10">
        <v>44132</v>
      </c>
      <c r="D308">
        <v>51</v>
      </c>
    </row>
    <row r="309" spans="3:4" x14ac:dyDescent="0.25">
      <c r="C309" s="10">
        <v>44133</v>
      </c>
      <c r="D309">
        <v>22</v>
      </c>
    </row>
    <row r="310" spans="3:4" x14ac:dyDescent="0.25">
      <c r="C310" s="10">
        <v>44134</v>
      </c>
      <c r="D310">
        <v>44</v>
      </c>
    </row>
    <row r="311" spans="3:4" x14ac:dyDescent="0.25">
      <c r="C311" s="10">
        <v>44135</v>
      </c>
      <c r="D311">
        <v>7</v>
      </c>
    </row>
    <row r="312" spans="3:4" x14ac:dyDescent="0.25">
      <c r="C312" s="10">
        <v>44136</v>
      </c>
      <c r="D312">
        <v>55</v>
      </c>
    </row>
    <row r="313" spans="3:4" x14ac:dyDescent="0.25">
      <c r="C313" s="10">
        <v>44137</v>
      </c>
      <c r="D313">
        <v>74</v>
      </c>
    </row>
    <row r="314" spans="3:4" x14ac:dyDescent="0.25">
      <c r="C314" s="10">
        <v>44138</v>
      </c>
      <c r="D314">
        <v>39</v>
      </c>
    </row>
    <row r="315" spans="3:4" x14ac:dyDescent="0.25">
      <c r="C315" s="10">
        <v>44139</v>
      </c>
      <c r="D315">
        <v>112</v>
      </c>
    </row>
    <row r="316" spans="3:4" x14ac:dyDescent="0.25">
      <c r="C316" s="10">
        <v>44140</v>
      </c>
      <c r="D316">
        <v>323</v>
      </c>
    </row>
    <row r="317" spans="3:4" x14ac:dyDescent="0.25">
      <c r="C317" s="10">
        <v>44141</v>
      </c>
      <c r="D317">
        <v>223</v>
      </c>
    </row>
    <row r="318" spans="3:4" x14ac:dyDescent="0.25">
      <c r="C318" s="10">
        <v>44142</v>
      </c>
      <c r="D318">
        <v>43</v>
      </c>
    </row>
    <row r="319" spans="3:4" x14ac:dyDescent="0.25">
      <c r="C319" s="10">
        <v>44143</v>
      </c>
      <c r="D319">
        <v>643</v>
      </c>
    </row>
    <row r="320" spans="3:4" x14ac:dyDescent="0.25">
      <c r="C320" s="10">
        <v>44144</v>
      </c>
      <c r="D320">
        <v>33</v>
      </c>
    </row>
    <row r="321" spans="3:4" x14ac:dyDescent="0.25">
      <c r="C321" s="10">
        <v>44145</v>
      </c>
      <c r="D321">
        <v>26</v>
      </c>
    </row>
    <row r="322" spans="3:4" x14ac:dyDescent="0.25">
      <c r="C322" s="10">
        <v>44146</v>
      </c>
      <c r="D322">
        <v>51</v>
      </c>
    </row>
    <row r="323" spans="3:4" x14ac:dyDescent="0.25">
      <c r="C323" s="10">
        <v>44147</v>
      </c>
      <c r="D323">
        <v>22</v>
      </c>
    </row>
    <row r="324" spans="3:4" x14ac:dyDescent="0.25">
      <c r="C324" s="10">
        <v>44148</v>
      </c>
      <c r="D324">
        <v>44</v>
      </c>
    </row>
    <row r="325" spans="3:4" x14ac:dyDescent="0.25">
      <c r="C325" s="10">
        <v>44149</v>
      </c>
      <c r="D325">
        <v>7</v>
      </c>
    </row>
    <row r="326" spans="3:4" x14ac:dyDescent="0.25">
      <c r="C326" s="10">
        <v>44150</v>
      </c>
      <c r="D326">
        <v>55</v>
      </c>
    </row>
    <row r="327" spans="3:4" x14ac:dyDescent="0.25">
      <c r="C327" s="10">
        <v>44151</v>
      </c>
      <c r="D327">
        <v>74</v>
      </c>
    </row>
    <row r="328" spans="3:4" x14ac:dyDescent="0.25">
      <c r="C328" s="10">
        <v>44152</v>
      </c>
      <c r="D328">
        <v>39</v>
      </c>
    </row>
    <row r="329" spans="3:4" x14ac:dyDescent="0.25">
      <c r="C329" s="10">
        <v>44153</v>
      </c>
      <c r="D329">
        <v>112</v>
      </c>
    </row>
    <row r="330" spans="3:4" x14ac:dyDescent="0.25">
      <c r="C330" s="10">
        <v>44154</v>
      </c>
      <c r="D330">
        <v>323</v>
      </c>
    </row>
    <row r="331" spans="3:4" x14ac:dyDescent="0.25">
      <c r="C331" s="10">
        <v>44155</v>
      </c>
      <c r="D331">
        <v>223</v>
      </c>
    </row>
    <row r="332" spans="3:4" x14ac:dyDescent="0.25">
      <c r="C332" s="10">
        <v>44156</v>
      </c>
      <c r="D332">
        <v>43</v>
      </c>
    </row>
    <row r="333" spans="3:4" x14ac:dyDescent="0.25">
      <c r="C333" s="10">
        <v>44157</v>
      </c>
      <c r="D333">
        <v>643</v>
      </c>
    </row>
    <row r="334" spans="3:4" x14ac:dyDescent="0.25">
      <c r="C334" s="10">
        <v>44158</v>
      </c>
      <c r="D334">
        <v>33</v>
      </c>
    </row>
    <row r="335" spans="3:4" x14ac:dyDescent="0.25">
      <c r="C335" s="10">
        <v>44159</v>
      </c>
      <c r="D335">
        <v>26</v>
      </c>
    </row>
    <row r="336" spans="3:4" x14ac:dyDescent="0.25">
      <c r="C336" s="10">
        <v>44160</v>
      </c>
      <c r="D336">
        <v>51</v>
      </c>
    </row>
    <row r="337" spans="3:4" x14ac:dyDescent="0.25">
      <c r="C337" s="10">
        <v>44161</v>
      </c>
      <c r="D337">
        <v>22</v>
      </c>
    </row>
    <row r="338" spans="3:4" x14ac:dyDescent="0.25">
      <c r="C338" s="10">
        <v>44162</v>
      </c>
      <c r="D338">
        <v>44</v>
      </c>
    </row>
    <row r="339" spans="3:4" x14ac:dyDescent="0.25">
      <c r="C339" s="10">
        <v>44163</v>
      </c>
      <c r="D339">
        <v>7</v>
      </c>
    </row>
    <row r="340" spans="3:4" x14ac:dyDescent="0.25">
      <c r="C340" s="10">
        <v>44164</v>
      </c>
      <c r="D340">
        <v>55</v>
      </c>
    </row>
    <row r="341" spans="3:4" x14ac:dyDescent="0.25">
      <c r="C341" s="10">
        <v>44165</v>
      </c>
      <c r="D341">
        <v>74</v>
      </c>
    </row>
    <row r="342" spans="3:4" x14ac:dyDescent="0.25">
      <c r="C342" s="10">
        <v>44166</v>
      </c>
      <c r="D342">
        <v>39</v>
      </c>
    </row>
    <row r="343" spans="3:4" x14ac:dyDescent="0.25">
      <c r="C343" s="10">
        <v>44167</v>
      </c>
      <c r="D343">
        <v>112</v>
      </c>
    </row>
    <row r="344" spans="3:4" x14ac:dyDescent="0.25">
      <c r="C344" s="10">
        <v>44168</v>
      </c>
      <c r="D344">
        <v>323</v>
      </c>
    </row>
    <row r="345" spans="3:4" x14ac:dyDescent="0.25">
      <c r="C345" s="10">
        <v>44169</v>
      </c>
      <c r="D345">
        <v>223</v>
      </c>
    </row>
    <row r="346" spans="3:4" x14ac:dyDescent="0.25">
      <c r="C346" s="10">
        <v>44170</v>
      </c>
      <c r="D346">
        <v>43</v>
      </c>
    </row>
    <row r="347" spans="3:4" x14ac:dyDescent="0.25">
      <c r="C347" s="10">
        <v>44171</v>
      </c>
      <c r="D347">
        <v>643</v>
      </c>
    </row>
    <row r="348" spans="3:4" x14ac:dyDescent="0.25">
      <c r="C348" s="10">
        <v>44172</v>
      </c>
      <c r="D348">
        <v>33</v>
      </c>
    </row>
    <row r="349" spans="3:4" x14ac:dyDescent="0.25">
      <c r="C349" s="10">
        <v>44173</v>
      </c>
      <c r="D349">
        <v>26</v>
      </c>
    </row>
    <row r="350" spans="3:4" x14ac:dyDescent="0.25">
      <c r="C350" s="10">
        <v>44174</v>
      </c>
      <c r="D350">
        <v>51</v>
      </c>
    </row>
    <row r="351" spans="3:4" x14ac:dyDescent="0.25">
      <c r="C351" s="10">
        <v>44175</v>
      </c>
      <c r="D351">
        <v>22</v>
      </c>
    </row>
    <row r="352" spans="3:4" x14ac:dyDescent="0.25">
      <c r="C352" s="10">
        <v>44176</v>
      </c>
      <c r="D352">
        <v>44</v>
      </c>
    </row>
    <row r="353" spans="3:4" x14ac:dyDescent="0.25">
      <c r="C353" s="10">
        <v>44177</v>
      </c>
      <c r="D353">
        <v>7</v>
      </c>
    </row>
    <row r="354" spans="3:4" x14ac:dyDescent="0.25">
      <c r="C354" s="10">
        <v>44178</v>
      </c>
      <c r="D354">
        <v>55</v>
      </c>
    </row>
    <row r="355" spans="3:4" x14ac:dyDescent="0.25">
      <c r="C355" s="10">
        <v>44179</v>
      </c>
      <c r="D355">
        <v>74</v>
      </c>
    </row>
    <row r="356" spans="3:4" x14ac:dyDescent="0.25">
      <c r="C356" s="10">
        <v>44180</v>
      </c>
      <c r="D356">
        <v>39</v>
      </c>
    </row>
    <row r="357" spans="3:4" x14ac:dyDescent="0.25">
      <c r="C357" s="10">
        <v>44181</v>
      </c>
      <c r="D357">
        <v>112</v>
      </c>
    </row>
    <row r="358" spans="3:4" x14ac:dyDescent="0.25">
      <c r="C358" s="10">
        <v>44182</v>
      </c>
      <c r="D358">
        <v>323</v>
      </c>
    </row>
    <row r="359" spans="3:4" x14ac:dyDescent="0.25">
      <c r="C359" s="10">
        <v>44183</v>
      </c>
      <c r="D359">
        <v>223</v>
      </c>
    </row>
    <row r="360" spans="3:4" x14ac:dyDescent="0.25">
      <c r="C360" s="10">
        <v>44184</v>
      </c>
      <c r="D360">
        <v>43</v>
      </c>
    </row>
    <row r="361" spans="3:4" x14ac:dyDescent="0.25">
      <c r="C361" s="10">
        <v>44185</v>
      </c>
      <c r="D361">
        <v>643</v>
      </c>
    </row>
    <row r="362" spans="3:4" x14ac:dyDescent="0.25">
      <c r="C362" s="10">
        <v>44186</v>
      </c>
      <c r="D362">
        <v>33</v>
      </c>
    </row>
    <row r="363" spans="3:4" x14ac:dyDescent="0.25">
      <c r="C363" s="10">
        <v>44187</v>
      </c>
      <c r="D363">
        <v>26</v>
      </c>
    </row>
    <row r="364" spans="3:4" x14ac:dyDescent="0.25">
      <c r="C364" s="10">
        <v>44188</v>
      </c>
      <c r="D364">
        <v>51</v>
      </c>
    </row>
    <row r="365" spans="3:4" x14ac:dyDescent="0.25">
      <c r="C365" s="10">
        <v>44189</v>
      </c>
      <c r="D365">
        <v>22</v>
      </c>
    </row>
    <row r="366" spans="3:4" x14ac:dyDescent="0.25">
      <c r="C366" s="10">
        <v>44190</v>
      </c>
      <c r="D366">
        <v>44</v>
      </c>
    </row>
    <row r="367" spans="3:4" x14ac:dyDescent="0.25">
      <c r="C367" s="10">
        <v>44191</v>
      </c>
      <c r="D367">
        <v>7</v>
      </c>
    </row>
    <row r="368" spans="3:4" x14ac:dyDescent="0.25">
      <c r="C368" s="10">
        <v>44192</v>
      </c>
      <c r="D368">
        <v>55</v>
      </c>
    </row>
    <row r="369" spans="3:4" x14ac:dyDescent="0.25">
      <c r="C369" s="10">
        <v>44193</v>
      </c>
      <c r="D369">
        <v>74</v>
      </c>
    </row>
    <row r="370" spans="3:4" x14ac:dyDescent="0.25">
      <c r="C370" s="10">
        <v>44194</v>
      </c>
      <c r="D370">
        <v>39</v>
      </c>
    </row>
    <row r="371" spans="3:4" x14ac:dyDescent="0.25">
      <c r="C371" s="10">
        <v>44195</v>
      </c>
      <c r="D371">
        <v>112</v>
      </c>
    </row>
    <row r="372" spans="3:4" x14ac:dyDescent="0.25">
      <c r="C372" s="10">
        <v>44196</v>
      </c>
      <c r="D372">
        <v>323</v>
      </c>
    </row>
    <row r="373" spans="3:4" x14ac:dyDescent="0.25">
      <c r="C373" s="10">
        <v>44197</v>
      </c>
      <c r="D373">
        <v>223</v>
      </c>
    </row>
    <row r="374" spans="3:4" x14ac:dyDescent="0.25">
      <c r="C374" s="10">
        <v>44198</v>
      </c>
      <c r="D374">
        <v>43</v>
      </c>
    </row>
    <row r="375" spans="3:4" x14ac:dyDescent="0.25">
      <c r="C375" s="10">
        <v>44199</v>
      </c>
      <c r="D375">
        <v>643</v>
      </c>
    </row>
    <row r="376" spans="3:4" x14ac:dyDescent="0.25">
      <c r="C376" s="10">
        <v>44200</v>
      </c>
      <c r="D376">
        <v>33</v>
      </c>
    </row>
    <row r="377" spans="3:4" x14ac:dyDescent="0.25">
      <c r="C377" s="10">
        <v>44201</v>
      </c>
      <c r="D377">
        <v>26</v>
      </c>
    </row>
    <row r="378" spans="3:4" x14ac:dyDescent="0.25">
      <c r="C378" s="10">
        <v>44202</v>
      </c>
      <c r="D378">
        <v>51</v>
      </c>
    </row>
    <row r="379" spans="3:4" x14ac:dyDescent="0.25">
      <c r="C379" s="10">
        <v>44203</v>
      </c>
      <c r="D379">
        <v>22</v>
      </c>
    </row>
    <row r="380" spans="3:4" x14ac:dyDescent="0.25">
      <c r="C380" s="10">
        <v>44204</v>
      </c>
      <c r="D380">
        <v>44</v>
      </c>
    </row>
    <row r="381" spans="3:4" x14ac:dyDescent="0.25">
      <c r="C381" s="10">
        <v>44205</v>
      </c>
      <c r="D381">
        <v>7</v>
      </c>
    </row>
    <row r="382" spans="3:4" x14ac:dyDescent="0.25">
      <c r="C382" s="10">
        <v>44206</v>
      </c>
      <c r="D382">
        <v>55</v>
      </c>
    </row>
    <row r="383" spans="3:4" x14ac:dyDescent="0.25">
      <c r="C383" s="10">
        <v>44207</v>
      </c>
      <c r="D383">
        <v>74</v>
      </c>
    </row>
    <row r="384" spans="3:4" x14ac:dyDescent="0.25">
      <c r="C384" s="10">
        <v>44208</v>
      </c>
      <c r="D384">
        <v>39</v>
      </c>
    </row>
    <row r="385" spans="3:4" x14ac:dyDescent="0.25">
      <c r="C385" s="10">
        <v>44209</v>
      </c>
      <c r="D385">
        <v>112</v>
      </c>
    </row>
    <row r="386" spans="3:4" x14ac:dyDescent="0.25">
      <c r="C386" s="10">
        <v>44210</v>
      </c>
      <c r="D386">
        <v>323</v>
      </c>
    </row>
    <row r="387" spans="3:4" x14ac:dyDescent="0.25">
      <c r="C387" s="10">
        <v>44211</v>
      </c>
      <c r="D387">
        <v>223</v>
      </c>
    </row>
    <row r="388" spans="3:4" x14ac:dyDescent="0.25">
      <c r="C388" s="10">
        <v>44212</v>
      </c>
      <c r="D388">
        <v>43</v>
      </c>
    </row>
    <row r="389" spans="3:4" x14ac:dyDescent="0.25">
      <c r="C389" s="10">
        <v>44213</v>
      </c>
      <c r="D389">
        <v>643</v>
      </c>
    </row>
    <row r="390" spans="3:4" x14ac:dyDescent="0.25">
      <c r="C390" s="10">
        <v>44214</v>
      </c>
      <c r="D390">
        <v>33</v>
      </c>
    </row>
    <row r="391" spans="3:4" x14ac:dyDescent="0.25">
      <c r="C391" s="10">
        <v>44215</v>
      </c>
      <c r="D391">
        <v>26</v>
      </c>
    </row>
    <row r="392" spans="3:4" x14ac:dyDescent="0.25">
      <c r="C392" s="10">
        <v>44216</v>
      </c>
      <c r="D392">
        <v>51</v>
      </c>
    </row>
    <row r="393" spans="3:4" x14ac:dyDescent="0.25">
      <c r="C393" s="10">
        <v>44217</v>
      </c>
      <c r="D393">
        <v>22</v>
      </c>
    </row>
    <row r="394" spans="3:4" x14ac:dyDescent="0.25">
      <c r="C394" s="10">
        <v>44218</v>
      </c>
      <c r="D394">
        <v>44</v>
      </c>
    </row>
    <row r="395" spans="3:4" x14ac:dyDescent="0.25">
      <c r="C395" s="10">
        <v>44219</v>
      </c>
      <c r="D395">
        <v>7</v>
      </c>
    </row>
    <row r="396" spans="3:4" x14ac:dyDescent="0.25">
      <c r="C396" s="10">
        <v>44220</v>
      </c>
      <c r="D396">
        <v>55</v>
      </c>
    </row>
    <row r="397" spans="3:4" x14ac:dyDescent="0.25">
      <c r="C397" s="10">
        <v>44221</v>
      </c>
      <c r="D397">
        <v>74</v>
      </c>
    </row>
    <row r="398" spans="3:4" x14ac:dyDescent="0.25">
      <c r="C398" s="10">
        <v>44222</v>
      </c>
      <c r="D398">
        <v>39</v>
      </c>
    </row>
    <row r="399" spans="3:4" x14ac:dyDescent="0.25">
      <c r="C399" s="10">
        <v>44223</v>
      </c>
      <c r="D399">
        <v>112</v>
      </c>
    </row>
    <row r="400" spans="3:4" x14ac:dyDescent="0.25">
      <c r="C400" s="10">
        <v>44224</v>
      </c>
      <c r="D400">
        <v>323</v>
      </c>
    </row>
    <row r="401" spans="3:4" x14ac:dyDescent="0.25">
      <c r="C401" s="10">
        <v>44225</v>
      </c>
      <c r="D401">
        <v>223</v>
      </c>
    </row>
    <row r="402" spans="3:4" x14ac:dyDescent="0.25">
      <c r="C402" s="10">
        <v>44226</v>
      </c>
      <c r="D402">
        <v>43</v>
      </c>
    </row>
    <row r="403" spans="3:4" x14ac:dyDescent="0.25">
      <c r="C403" s="10">
        <v>44227</v>
      </c>
      <c r="D403">
        <v>643</v>
      </c>
    </row>
    <row r="404" spans="3:4" x14ac:dyDescent="0.25">
      <c r="C404" s="10">
        <v>44228</v>
      </c>
      <c r="D404">
        <v>33</v>
      </c>
    </row>
    <row r="405" spans="3:4" x14ac:dyDescent="0.25">
      <c r="C405" s="10">
        <v>44229</v>
      </c>
      <c r="D405">
        <v>26</v>
      </c>
    </row>
    <row r="406" spans="3:4" x14ac:dyDescent="0.25">
      <c r="C406" s="10">
        <v>44230</v>
      </c>
      <c r="D406">
        <v>51</v>
      </c>
    </row>
    <row r="407" spans="3:4" x14ac:dyDescent="0.25">
      <c r="C407" s="10">
        <v>44231</v>
      </c>
      <c r="D407">
        <v>22</v>
      </c>
    </row>
    <row r="408" spans="3:4" x14ac:dyDescent="0.25">
      <c r="C408" s="10">
        <v>44232</v>
      </c>
      <c r="D408">
        <v>44</v>
      </c>
    </row>
    <row r="409" spans="3:4" x14ac:dyDescent="0.25">
      <c r="C409" s="10">
        <v>44233</v>
      </c>
      <c r="D409">
        <v>7</v>
      </c>
    </row>
    <row r="410" spans="3:4" x14ac:dyDescent="0.25">
      <c r="C410" s="10">
        <v>44234</v>
      </c>
      <c r="D410">
        <v>55</v>
      </c>
    </row>
    <row r="411" spans="3:4" x14ac:dyDescent="0.25">
      <c r="C411" s="10">
        <v>44235</v>
      </c>
      <c r="D411">
        <v>74</v>
      </c>
    </row>
    <row r="412" spans="3:4" x14ac:dyDescent="0.25">
      <c r="C412" s="10">
        <v>44236</v>
      </c>
      <c r="D412">
        <v>39</v>
      </c>
    </row>
    <row r="413" spans="3:4" x14ac:dyDescent="0.25">
      <c r="C413" s="10">
        <v>44237</v>
      </c>
      <c r="D413">
        <v>112</v>
      </c>
    </row>
    <row r="414" spans="3:4" x14ac:dyDescent="0.25">
      <c r="C414" s="10">
        <v>44238</v>
      </c>
      <c r="D414">
        <v>323</v>
      </c>
    </row>
    <row r="415" spans="3:4" x14ac:dyDescent="0.25">
      <c r="C415" s="10">
        <v>44239</v>
      </c>
      <c r="D415">
        <v>223</v>
      </c>
    </row>
    <row r="416" spans="3:4" x14ac:dyDescent="0.25">
      <c r="C416" s="10">
        <v>44240</v>
      </c>
      <c r="D416">
        <v>43</v>
      </c>
    </row>
    <row r="417" spans="3:4" x14ac:dyDescent="0.25">
      <c r="C417" s="10">
        <v>44241</v>
      </c>
      <c r="D417">
        <v>643</v>
      </c>
    </row>
    <row r="418" spans="3:4" x14ac:dyDescent="0.25">
      <c r="C418" s="10">
        <v>44242</v>
      </c>
      <c r="D418">
        <v>33</v>
      </c>
    </row>
    <row r="419" spans="3:4" x14ac:dyDescent="0.25">
      <c r="C419" s="10">
        <v>44243</v>
      </c>
      <c r="D419">
        <v>26</v>
      </c>
    </row>
    <row r="420" spans="3:4" x14ac:dyDescent="0.25">
      <c r="C420" s="10">
        <v>44244</v>
      </c>
      <c r="D420">
        <v>51</v>
      </c>
    </row>
    <row r="421" spans="3:4" x14ac:dyDescent="0.25">
      <c r="C421" s="10">
        <v>44245</v>
      </c>
      <c r="D421">
        <v>22</v>
      </c>
    </row>
    <row r="422" spans="3:4" x14ac:dyDescent="0.25">
      <c r="C422" s="10">
        <v>44246</v>
      </c>
      <c r="D422">
        <v>44</v>
      </c>
    </row>
    <row r="423" spans="3:4" x14ac:dyDescent="0.25">
      <c r="C423" s="10">
        <v>44247</v>
      </c>
      <c r="D423">
        <v>7</v>
      </c>
    </row>
    <row r="424" spans="3:4" x14ac:dyDescent="0.25">
      <c r="C424" s="10">
        <v>44248</v>
      </c>
      <c r="D424">
        <v>55</v>
      </c>
    </row>
    <row r="425" spans="3:4" x14ac:dyDescent="0.25">
      <c r="C425" s="10">
        <v>44249</v>
      </c>
      <c r="D425">
        <v>74</v>
      </c>
    </row>
    <row r="426" spans="3:4" x14ac:dyDescent="0.25">
      <c r="C426" s="10">
        <v>44250</v>
      </c>
      <c r="D426">
        <v>39</v>
      </c>
    </row>
    <row r="427" spans="3:4" x14ac:dyDescent="0.25">
      <c r="C427" s="10">
        <v>44251</v>
      </c>
      <c r="D427">
        <v>112</v>
      </c>
    </row>
    <row r="428" spans="3:4" x14ac:dyDescent="0.25">
      <c r="C428" s="10">
        <v>44252</v>
      </c>
      <c r="D428">
        <v>323</v>
      </c>
    </row>
    <row r="429" spans="3:4" x14ac:dyDescent="0.25">
      <c r="C429" s="10">
        <v>44253</v>
      </c>
      <c r="D429">
        <v>223</v>
      </c>
    </row>
    <row r="430" spans="3:4" x14ac:dyDescent="0.25">
      <c r="C430" s="10">
        <v>44254</v>
      </c>
      <c r="D430">
        <v>43</v>
      </c>
    </row>
    <row r="431" spans="3:4" x14ac:dyDescent="0.25">
      <c r="C431" s="10">
        <v>44255</v>
      </c>
      <c r="D431">
        <v>643</v>
      </c>
    </row>
    <row r="432" spans="3:4" x14ac:dyDescent="0.25">
      <c r="C432" s="10">
        <v>44256</v>
      </c>
      <c r="D432">
        <v>33</v>
      </c>
    </row>
    <row r="433" spans="3:4" x14ac:dyDescent="0.25">
      <c r="C433" s="10">
        <v>44257</v>
      </c>
      <c r="D433">
        <v>26</v>
      </c>
    </row>
    <row r="434" spans="3:4" x14ac:dyDescent="0.25">
      <c r="C434" s="10">
        <v>44258</v>
      </c>
      <c r="D434">
        <v>51</v>
      </c>
    </row>
    <row r="435" spans="3:4" x14ac:dyDescent="0.25">
      <c r="C435" s="10">
        <v>44259</v>
      </c>
      <c r="D435">
        <v>22</v>
      </c>
    </row>
    <row r="436" spans="3:4" x14ac:dyDescent="0.25">
      <c r="C436" s="10">
        <v>44260</v>
      </c>
      <c r="D436">
        <v>44</v>
      </c>
    </row>
    <row r="437" spans="3:4" x14ac:dyDescent="0.25">
      <c r="C437" s="10">
        <v>44261</v>
      </c>
      <c r="D437">
        <v>7</v>
      </c>
    </row>
    <row r="438" spans="3:4" x14ac:dyDescent="0.25">
      <c r="C438" s="10">
        <v>44262</v>
      </c>
      <c r="D438">
        <v>55</v>
      </c>
    </row>
    <row r="439" spans="3:4" x14ac:dyDescent="0.25">
      <c r="C439" s="10">
        <v>44263</v>
      </c>
      <c r="D439">
        <v>74</v>
      </c>
    </row>
    <row r="440" spans="3:4" x14ac:dyDescent="0.25">
      <c r="C440" s="10">
        <v>44264</v>
      </c>
      <c r="D440">
        <v>39</v>
      </c>
    </row>
    <row r="441" spans="3:4" x14ac:dyDescent="0.25">
      <c r="C441" s="10">
        <v>44265</v>
      </c>
      <c r="D441">
        <v>112</v>
      </c>
    </row>
    <row r="442" spans="3:4" x14ac:dyDescent="0.25">
      <c r="C442" s="10">
        <v>44266</v>
      </c>
      <c r="D442">
        <v>323</v>
      </c>
    </row>
    <row r="443" spans="3:4" x14ac:dyDescent="0.25">
      <c r="C443" s="10">
        <v>44267</v>
      </c>
      <c r="D443">
        <v>223</v>
      </c>
    </row>
    <row r="444" spans="3:4" x14ac:dyDescent="0.25">
      <c r="C444" s="10">
        <v>44268</v>
      </c>
      <c r="D444">
        <v>43</v>
      </c>
    </row>
    <row r="445" spans="3:4" x14ac:dyDescent="0.25">
      <c r="C445" s="10">
        <v>44269</v>
      </c>
      <c r="D445">
        <v>643</v>
      </c>
    </row>
    <row r="446" spans="3:4" x14ac:dyDescent="0.25">
      <c r="C446" s="10">
        <v>44270</v>
      </c>
      <c r="D446">
        <v>33</v>
      </c>
    </row>
    <row r="447" spans="3:4" x14ac:dyDescent="0.25">
      <c r="C447" s="10">
        <v>44271</v>
      </c>
      <c r="D447">
        <v>26</v>
      </c>
    </row>
    <row r="448" spans="3:4" x14ac:dyDescent="0.25">
      <c r="C448" s="10">
        <v>44272</v>
      </c>
      <c r="D448">
        <v>51</v>
      </c>
    </row>
    <row r="449" spans="3:4" x14ac:dyDescent="0.25">
      <c r="C449" s="10">
        <v>44273</v>
      </c>
      <c r="D449">
        <v>22</v>
      </c>
    </row>
    <row r="450" spans="3:4" x14ac:dyDescent="0.25">
      <c r="C450" s="10">
        <v>44274</v>
      </c>
      <c r="D450">
        <v>44</v>
      </c>
    </row>
    <row r="451" spans="3:4" x14ac:dyDescent="0.25">
      <c r="C451" s="10">
        <v>44275</v>
      </c>
      <c r="D451">
        <v>7</v>
      </c>
    </row>
    <row r="452" spans="3:4" x14ac:dyDescent="0.25">
      <c r="C452" s="10">
        <v>44276</v>
      </c>
      <c r="D452">
        <v>55</v>
      </c>
    </row>
    <row r="453" spans="3:4" x14ac:dyDescent="0.25">
      <c r="C453" s="10">
        <v>44277</v>
      </c>
      <c r="D453">
        <v>74</v>
      </c>
    </row>
    <row r="454" spans="3:4" x14ac:dyDescent="0.25">
      <c r="C454" s="10">
        <v>44278</v>
      </c>
      <c r="D454">
        <v>39</v>
      </c>
    </row>
    <row r="455" spans="3:4" x14ac:dyDescent="0.25">
      <c r="C455" s="10">
        <v>44279</v>
      </c>
      <c r="D455">
        <v>112</v>
      </c>
    </row>
    <row r="456" spans="3:4" x14ac:dyDescent="0.25">
      <c r="C456" s="10">
        <v>44280</v>
      </c>
      <c r="D456">
        <v>323</v>
      </c>
    </row>
    <row r="457" spans="3:4" x14ac:dyDescent="0.25">
      <c r="C457" s="10">
        <v>44281</v>
      </c>
      <c r="D457">
        <v>223</v>
      </c>
    </row>
    <row r="458" spans="3:4" x14ac:dyDescent="0.25">
      <c r="C458" s="10">
        <v>44282</v>
      </c>
      <c r="D458">
        <v>43</v>
      </c>
    </row>
    <row r="459" spans="3:4" x14ac:dyDescent="0.25">
      <c r="C459" s="10">
        <v>44283</v>
      </c>
      <c r="D459">
        <v>643</v>
      </c>
    </row>
    <row r="460" spans="3:4" x14ac:dyDescent="0.25">
      <c r="C460" s="10">
        <v>44284</v>
      </c>
      <c r="D460">
        <v>33</v>
      </c>
    </row>
    <row r="461" spans="3:4" x14ac:dyDescent="0.25">
      <c r="C461" s="10">
        <v>44285</v>
      </c>
      <c r="D461">
        <v>26</v>
      </c>
    </row>
    <row r="462" spans="3:4" x14ac:dyDescent="0.25">
      <c r="C462" s="10">
        <v>44286</v>
      </c>
      <c r="D462">
        <v>51</v>
      </c>
    </row>
    <row r="463" spans="3:4" x14ac:dyDescent="0.25">
      <c r="C463" s="10">
        <v>44287</v>
      </c>
      <c r="D463">
        <v>22</v>
      </c>
    </row>
    <row r="464" spans="3:4" x14ac:dyDescent="0.25">
      <c r="C464" s="10">
        <v>44288</v>
      </c>
      <c r="D464">
        <v>44</v>
      </c>
    </row>
    <row r="465" spans="3:4" x14ac:dyDescent="0.25">
      <c r="C465" s="10">
        <v>44289</v>
      </c>
      <c r="D465">
        <v>7</v>
      </c>
    </row>
    <row r="466" spans="3:4" x14ac:dyDescent="0.25">
      <c r="C466" s="10">
        <v>44290</v>
      </c>
      <c r="D466">
        <v>55</v>
      </c>
    </row>
    <row r="467" spans="3:4" x14ac:dyDescent="0.25">
      <c r="C467" s="10">
        <v>44291</v>
      </c>
      <c r="D467">
        <v>74</v>
      </c>
    </row>
    <row r="468" spans="3:4" x14ac:dyDescent="0.25">
      <c r="C468" s="10">
        <v>44292</v>
      </c>
      <c r="D468">
        <v>39</v>
      </c>
    </row>
    <row r="469" spans="3:4" x14ac:dyDescent="0.25">
      <c r="C469" s="10">
        <v>44293</v>
      </c>
      <c r="D469">
        <v>112</v>
      </c>
    </row>
    <row r="470" spans="3:4" x14ac:dyDescent="0.25">
      <c r="C470" s="10">
        <v>44294</v>
      </c>
      <c r="D470">
        <v>323</v>
      </c>
    </row>
    <row r="471" spans="3:4" x14ac:dyDescent="0.25">
      <c r="C471" s="10">
        <v>44295</v>
      </c>
      <c r="D471">
        <v>223</v>
      </c>
    </row>
    <row r="472" spans="3:4" x14ac:dyDescent="0.25">
      <c r="C472" s="10">
        <v>44296</v>
      </c>
      <c r="D472">
        <v>43</v>
      </c>
    </row>
    <row r="473" spans="3:4" x14ac:dyDescent="0.25">
      <c r="C473" s="10">
        <v>44297</v>
      </c>
      <c r="D473">
        <v>643</v>
      </c>
    </row>
    <row r="474" spans="3:4" x14ac:dyDescent="0.25">
      <c r="C474" s="10">
        <v>44298</v>
      </c>
      <c r="D474">
        <v>33</v>
      </c>
    </row>
    <row r="475" spans="3:4" x14ac:dyDescent="0.25">
      <c r="C475" s="10">
        <v>44299</v>
      </c>
      <c r="D475">
        <v>26</v>
      </c>
    </row>
    <row r="476" spans="3:4" x14ac:dyDescent="0.25">
      <c r="C476" s="10">
        <v>44300</v>
      </c>
      <c r="D476">
        <v>51</v>
      </c>
    </row>
    <row r="477" spans="3:4" x14ac:dyDescent="0.25">
      <c r="C477" s="10">
        <v>44301</v>
      </c>
      <c r="D477">
        <v>22</v>
      </c>
    </row>
    <row r="478" spans="3:4" x14ac:dyDescent="0.25">
      <c r="C478" s="10">
        <v>44302</v>
      </c>
      <c r="D478">
        <v>44</v>
      </c>
    </row>
    <row r="479" spans="3:4" x14ac:dyDescent="0.25">
      <c r="C479" s="10">
        <v>44303</v>
      </c>
      <c r="D479">
        <v>7</v>
      </c>
    </row>
    <row r="480" spans="3:4" x14ac:dyDescent="0.25">
      <c r="C480" s="10">
        <v>44304</v>
      </c>
      <c r="D480">
        <v>55</v>
      </c>
    </row>
    <row r="481" spans="3:4" x14ac:dyDescent="0.25">
      <c r="C481" s="10">
        <v>44305</v>
      </c>
      <c r="D481">
        <v>74</v>
      </c>
    </row>
    <row r="482" spans="3:4" x14ac:dyDescent="0.25">
      <c r="C482" s="10">
        <v>44306</v>
      </c>
      <c r="D482">
        <v>39</v>
      </c>
    </row>
    <row r="483" spans="3:4" x14ac:dyDescent="0.25">
      <c r="C483" s="10">
        <v>44307</v>
      </c>
      <c r="D483">
        <v>112</v>
      </c>
    </row>
    <row r="484" spans="3:4" x14ac:dyDescent="0.25">
      <c r="C484" s="10">
        <v>44308</v>
      </c>
      <c r="D484">
        <v>323</v>
      </c>
    </row>
    <row r="485" spans="3:4" x14ac:dyDescent="0.25">
      <c r="C485" s="10">
        <v>44309</v>
      </c>
      <c r="D485">
        <v>223</v>
      </c>
    </row>
    <row r="486" spans="3:4" x14ac:dyDescent="0.25">
      <c r="C486" s="10">
        <v>44310</v>
      </c>
      <c r="D486">
        <v>43</v>
      </c>
    </row>
    <row r="487" spans="3:4" x14ac:dyDescent="0.25">
      <c r="C487" s="10">
        <v>44311</v>
      </c>
      <c r="D487">
        <v>643</v>
      </c>
    </row>
    <row r="488" spans="3:4" x14ac:dyDescent="0.25">
      <c r="C488" s="10">
        <v>44312</v>
      </c>
      <c r="D488">
        <v>33</v>
      </c>
    </row>
    <row r="489" spans="3:4" x14ac:dyDescent="0.25">
      <c r="C489" s="10">
        <v>44313</v>
      </c>
      <c r="D489">
        <v>26</v>
      </c>
    </row>
    <row r="490" spans="3:4" x14ac:dyDescent="0.25">
      <c r="C490" s="10">
        <v>44314</v>
      </c>
      <c r="D490">
        <v>51</v>
      </c>
    </row>
    <row r="491" spans="3:4" x14ac:dyDescent="0.25">
      <c r="C491" s="10">
        <v>44315</v>
      </c>
      <c r="D491">
        <v>22</v>
      </c>
    </row>
    <row r="492" spans="3:4" x14ac:dyDescent="0.25">
      <c r="C492" s="10">
        <v>44316</v>
      </c>
      <c r="D492">
        <v>44</v>
      </c>
    </row>
    <row r="493" spans="3:4" x14ac:dyDescent="0.25">
      <c r="C493" s="10">
        <v>44317</v>
      </c>
      <c r="D493">
        <v>7</v>
      </c>
    </row>
    <row r="494" spans="3:4" x14ac:dyDescent="0.25">
      <c r="C494" s="10">
        <v>44318</v>
      </c>
      <c r="D494">
        <v>55</v>
      </c>
    </row>
    <row r="495" spans="3:4" x14ac:dyDescent="0.25">
      <c r="C495" s="10">
        <v>44319</v>
      </c>
      <c r="D495">
        <v>74</v>
      </c>
    </row>
    <row r="496" spans="3:4" x14ac:dyDescent="0.25">
      <c r="C496" s="10">
        <v>44320</v>
      </c>
      <c r="D496">
        <v>39</v>
      </c>
    </row>
    <row r="497" spans="3:4" x14ac:dyDescent="0.25">
      <c r="C497" s="10">
        <v>44321</v>
      </c>
      <c r="D497">
        <v>112</v>
      </c>
    </row>
    <row r="498" spans="3:4" x14ac:dyDescent="0.25">
      <c r="C498" s="10">
        <v>44322</v>
      </c>
      <c r="D498">
        <v>323</v>
      </c>
    </row>
    <row r="499" spans="3:4" x14ac:dyDescent="0.25">
      <c r="C499" s="10">
        <v>44323</v>
      </c>
      <c r="D499">
        <v>223</v>
      </c>
    </row>
    <row r="500" spans="3:4" x14ac:dyDescent="0.25">
      <c r="C500" s="10">
        <v>44324</v>
      </c>
      <c r="D500">
        <v>43</v>
      </c>
    </row>
    <row r="501" spans="3:4" x14ac:dyDescent="0.25">
      <c r="C501" s="10">
        <v>44325</v>
      </c>
      <c r="D501">
        <v>643</v>
      </c>
    </row>
    <row r="502" spans="3:4" x14ac:dyDescent="0.25">
      <c r="C502" s="10">
        <v>44326</v>
      </c>
      <c r="D502">
        <v>33</v>
      </c>
    </row>
    <row r="503" spans="3:4" x14ac:dyDescent="0.25">
      <c r="C503" s="10">
        <v>44327</v>
      </c>
      <c r="D503">
        <v>26</v>
      </c>
    </row>
    <row r="504" spans="3:4" x14ac:dyDescent="0.25">
      <c r="C504" s="10">
        <v>44328</v>
      </c>
      <c r="D504">
        <v>51</v>
      </c>
    </row>
    <row r="505" spans="3:4" x14ac:dyDescent="0.25">
      <c r="C505" s="10">
        <v>44329</v>
      </c>
      <c r="D505">
        <v>22</v>
      </c>
    </row>
    <row r="506" spans="3:4" x14ac:dyDescent="0.25">
      <c r="C506" s="10">
        <v>44330</v>
      </c>
      <c r="D506">
        <v>44</v>
      </c>
    </row>
    <row r="507" spans="3:4" x14ac:dyDescent="0.25">
      <c r="C507" s="10">
        <v>44331</v>
      </c>
      <c r="D507">
        <v>7</v>
      </c>
    </row>
    <row r="508" spans="3:4" x14ac:dyDescent="0.25">
      <c r="C508" s="10">
        <v>44332</v>
      </c>
      <c r="D508">
        <v>55</v>
      </c>
    </row>
    <row r="509" spans="3:4" x14ac:dyDescent="0.25">
      <c r="C509" s="10">
        <v>44333</v>
      </c>
      <c r="D509">
        <v>74</v>
      </c>
    </row>
    <row r="510" spans="3:4" x14ac:dyDescent="0.25">
      <c r="C510" s="10">
        <v>44334</v>
      </c>
      <c r="D510">
        <v>39</v>
      </c>
    </row>
    <row r="511" spans="3:4" x14ac:dyDescent="0.25">
      <c r="C511" s="10">
        <v>44335</v>
      </c>
      <c r="D511">
        <v>112</v>
      </c>
    </row>
    <row r="512" spans="3:4" x14ac:dyDescent="0.25">
      <c r="C512" s="10">
        <v>44336</v>
      </c>
      <c r="D512">
        <v>323</v>
      </c>
    </row>
    <row r="513" spans="3:4" x14ac:dyDescent="0.25">
      <c r="C513" s="10">
        <v>44337</v>
      </c>
      <c r="D513">
        <v>223</v>
      </c>
    </row>
    <row r="514" spans="3:4" x14ac:dyDescent="0.25">
      <c r="C514" s="10">
        <v>44338</v>
      </c>
      <c r="D514">
        <v>43</v>
      </c>
    </row>
    <row r="515" spans="3:4" x14ac:dyDescent="0.25">
      <c r="C515" s="10">
        <v>44339</v>
      </c>
      <c r="D515">
        <v>643</v>
      </c>
    </row>
    <row r="516" spans="3:4" x14ac:dyDescent="0.25">
      <c r="C516" s="10">
        <v>44340</v>
      </c>
      <c r="D516">
        <v>33</v>
      </c>
    </row>
    <row r="517" spans="3:4" x14ac:dyDescent="0.25">
      <c r="C517" s="10">
        <v>44341</v>
      </c>
      <c r="D517">
        <v>26</v>
      </c>
    </row>
    <row r="518" spans="3:4" x14ac:dyDescent="0.25">
      <c r="C518" s="10">
        <v>44342</v>
      </c>
      <c r="D518">
        <v>51</v>
      </c>
    </row>
    <row r="519" spans="3:4" x14ac:dyDescent="0.25">
      <c r="C519" s="10">
        <v>44343</v>
      </c>
      <c r="D519">
        <v>22</v>
      </c>
    </row>
    <row r="520" spans="3:4" x14ac:dyDescent="0.25">
      <c r="C520" s="10">
        <v>44344</v>
      </c>
      <c r="D520">
        <v>44</v>
      </c>
    </row>
    <row r="521" spans="3:4" x14ac:dyDescent="0.25">
      <c r="C521" s="10">
        <v>44345</v>
      </c>
      <c r="D521">
        <v>7</v>
      </c>
    </row>
    <row r="522" spans="3:4" x14ac:dyDescent="0.25">
      <c r="C522" s="10">
        <v>44346</v>
      </c>
      <c r="D522">
        <v>55</v>
      </c>
    </row>
    <row r="523" spans="3:4" x14ac:dyDescent="0.25">
      <c r="C523" s="10">
        <v>44347</v>
      </c>
      <c r="D523">
        <v>74</v>
      </c>
    </row>
    <row r="524" spans="3:4" x14ac:dyDescent="0.25">
      <c r="C524" s="10">
        <v>44348</v>
      </c>
      <c r="D524">
        <v>39</v>
      </c>
    </row>
    <row r="525" spans="3:4" x14ac:dyDescent="0.25">
      <c r="C525" s="10">
        <v>44349</v>
      </c>
      <c r="D525">
        <v>112</v>
      </c>
    </row>
    <row r="526" spans="3:4" x14ac:dyDescent="0.25">
      <c r="C526" s="10">
        <v>44350</v>
      </c>
      <c r="D526">
        <v>323</v>
      </c>
    </row>
    <row r="527" spans="3:4" x14ac:dyDescent="0.25">
      <c r="C527" s="10">
        <v>44351</v>
      </c>
      <c r="D527">
        <v>223</v>
      </c>
    </row>
    <row r="528" spans="3:4" x14ac:dyDescent="0.25">
      <c r="C528" s="10">
        <v>44352</v>
      </c>
      <c r="D528">
        <v>43</v>
      </c>
    </row>
    <row r="529" spans="3:4" x14ac:dyDescent="0.25">
      <c r="C529" s="10">
        <v>44353</v>
      </c>
      <c r="D529">
        <v>643</v>
      </c>
    </row>
    <row r="530" spans="3:4" x14ac:dyDescent="0.25">
      <c r="C530" s="10">
        <v>44354</v>
      </c>
      <c r="D530">
        <v>33</v>
      </c>
    </row>
    <row r="531" spans="3:4" x14ac:dyDescent="0.25">
      <c r="C531" s="10">
        <v>44355</v>
      </c>
      <c r="D531">
        <v>26</v>
      </c>
    </row>
    <row r="532" spans="3:4" x14ac:dyDescent="0.25">
      <c r="C532" s="10">
        <v>44356</v>
      </c>
      <c r="D532">
        <v>51</v>
      </c>
    </row>
    <row r="533" spans="3:4" x14ac:dyDescent="0.25">
      <c r="C533" s="10">
        <v>44357</v>
      </c>
      <c r="D533">
        <v>22</v>
      </c>
    </row>
    <row r="534" spans="3:4" x14ac:dyDescent="0.25">
      <c r="C534" s="10">
        <v>44358</v>
      </c>
      <c r="D534">
        <v>44</v>
      </c>
    </row>
    <row r="535" spans="3:4" x14ac:dyDescent="0.25">
      <c r="C535" s="10">
        <v>44359</v>
      </c>
      <c r="D535">
        <v>7</v>
      </c>
    </row>
    <row r="536" spans="3:4" x14ac:dyDescent="0.25">
      <c r="C536" s="10">
        <v>44360</v>
      </c>
      <c r="D536">
        <v>55</v>
      </c>
    </row>
    <row r="537" spans="3:4" x14ac:dyDescent="0.25">
      <c r="C537" s="10">
        <v>44361</v>
      </c>
      <c r="D537">
        <v>74</v>
      </c>
    </row>
    <row r="538" spans="3:4" x14ac:dyDescent="0.25">
      <c r="C538" s="10">
        <v>44362</v>
      </c>
      <c r="D538">
        <v>39</v>
      </c>
    </row>
    <row r="539" spans="3:4" x14ac:dyDescent="0.25">
      <c r="C539" s="10">
        <v>44363</v>
      </c>
      <c r="D539">
        <v>112</v>
      </c>
    </row>
    <row r="540" spans="3:4" x14ac:dyDescent="0.25">
      <c r="C540" s="10">
        <v>44364</v>
      </c>
      <c r="D540">
        <v>323</v>
      </c>
    </row>
    <row r="541" spans="3:4" x14ac:dyDescent="0.25">
      <c r="C541" s="10">
        <v>44365</v>
      </c>
      <c r="D541">
        <v>223</v>
      </c>
    </row>
    <row r="542" spans="3:4" x14ac:dyDescent="0.25">
      <c r="C542" s="10">
        <v>44366</v>
      </c>
      <c r="D542">
        <v>43</v>
      </c>
    </row>
    <row r="543" spans="3:4" x14ac:dyDescent="0.25">
      <c r="C543" s="10">
        <v>44367</v>
      </c>
      <c r="D543">
        <v>643</v>
      </c>
    </row>
    <row r="544" spans="3:4" x14ac:dyDescent="0.25">
      <c r="C544" s="10">
        <v>44368</v>
      </c>
      <c r="D544">
        <v>33</v>
      </c>
    </row>
    <row r="545" spans="3:4" x14ac:dyDescent="0.25">
      <c r="C545" s="10">
        <v>44369</v>
      </c>
      <c r="D545">
        <v>26</v>
      </c>
    </row>
    <row r="546" spans="3:4" x14ac:dyDescent="0.25">
      <c r="C546" s="10">
        <v>44370</v>
      </c>
      <c r="D546">
        <v>51</v>
      </c>
    </row>
    <row r="547" spans="3:4" x14ac:dyDescent="0.25">
      <c r="C547" s="10">
        <v>44371</v>
      </c>
      <c r="D547">
        <v>22</v>
      </c>
    </row>
    <row r="548" spans="3:4" x14ac:dyDescent="0.25">
      <c r="C548" s="10">
        <v>44372</v>
      </c>
      <c r="D548">
        <v>44</v>
      </c>
    </row>
    <row r="549" spans="3:4" x14ac:dyDescent="0.25">
      <c r="C549" s="10">
        <v>44373</v>
      </c>
      <c r="D549">
        <v>7</v>
      </c>
    </row>
    <row r="550" spans="3:4" x14ac:dyDescent="0.25">
      <c r="C550" s="10">
        <v>44374</v>
      </c>
      <c r="D550">
        <v>55</v>
      </c>
    </row>
    <row r="551" spans="3:4" x14ac:dyDescent="0.25">
      <c r="C551" s="10">
        <v>44375</v>
      </c>
      <c r="D551">
        <v>74</v>
      </c>
    </row>
    <row r="552" spans="3:4" x14ac:dyDescent="0.25">
      <c r="C552" s="10">
        <v>44376</v>
      </c>
      <c r="D552">
        <v>39</v>
      </c>
    </row>
    <row r="553" spans="3:4" x14ac:dyDescent="0.25">
      <c r="C553" s="10">
        <v>44377</v>
      </c>
      <c r="D553">
        <v>112</v>
      </c>
    </row>
    <row r="554" spans="3:4" x14ac:dyDescent="0.25">
      <c r="C554" s="10">
        <v>44378</v>
      </c>
      <c r="D554">
        <v>323</v>
      </c>
    </row>
    <row r="555" spans="3:4" x14ac:dyDescent="0.25">
      <c r="C555" s="10">
        <v>44379</v>
      </c>
      <c r="D555">
        <v>223</v>
      </c>
    </row>
    <row r="556" spans="3:4" x14ac:dyDescent="0.25">
      <c r="C556" s="10">
        <v>44380</v>
      </c>
      <c r="D556">
        <v>43</v>
      </c>
    </row>
    <row r="557" spans="3:4" x14ac:dyDescent="0.25">
      <c r="C557" s="10">
        <v>44381</v>
      </c>
      <c r="D557">
        <v>643</v>
      </c>
    </row>
    <row r="558" spans="3:4" x14ac:dyDescent="0.25">
      <c r="C558" s="10">
        <v>44382</v>
      </c>
      <c r="D558">
        <v>33</v>
      </c>
    </row>
    <row r="559" spans="3:4" x14ac:dyDescent="0.25">
      <c r="C559" s="10">
        <v>44383</v>
      </c>
      <c r="D559">
        <v>26</v>
      </c>
    </row>
    <row r="560" spans="3:4" x14ac:dyDescent="0.25">
      <c r="C560" s="10">
        <v>44384</v>
      </c>
      <c r="D560">
        <v>51</v>
      </c>
    </row>
    <row r="561" spans="3:4" x14ac:dyDescent="0.25">
      <c r="C561" s="10">
        <v>44385</v>
      </c>
      <c r="D561">
        <v>22</v>
      </c>
    </row>
    <row r="562" spans="3:4" x14ac:dyDescent="0.25">
      <c r="C562" s="10">
        <v>44386</v>
      </c>
      <c r="D562">
        <v>44</v>
      </c>
    </row>
    <row r="563" spans="3:4" x14ac:dyDescent="0.25">
      <c r="C563" s="10">
        <v>44387</v>
      </c>
      <c r="D563">
        <v>7</v>
      </c>
    </row>
    <row r="564" spans="3:4" x14ac:dyDescent="0.25">
      <c r="C564" s="10">
        <v>44388</v>
      </c>
      <c r="D564">
        <v>55</v>
      </c>
    </row>
    <row r="565" spans="3:4" x14ac:dyDescent="0.25">
      <c r="C565" s="10">
        <v>44389</v>
      </c>
      <c r="D565">
        <v>74</v>
      </c>
    </row>
    <row r="566" spans="3:4" x14ac:dyDescent="0.25">
      <c r="C566" s="10">
        <v>44390</v>
      </c>
      <c r="D566">
        <v>39</v>
      </c>
    </row>
    <row r="567" spans="3:4" x14ac:dyDescent="0.25">
      <c r="C567" s="10">
        <v>44391</v>
      </c>
      <c r="D567">
        <v>112</v>
      </c>
    </row>
    <row r="568" spans="3:4" x14ac:dyDescent="0.25">
      <c r="C568" s="10">
        <v>44392</v>
      </c>
      <c r="D568">
        <v>323</v>
      </c>
    </row>
    <row r="569" spans="3:4" x14ac:dyDescent="0.25">
      <c r="C569" s="10">
        <v>44393</v>
      </c>
      <c r="D569">
        <v>223</v>
      </c>
    </row>
    <row r="570" spans="3:4" x14ac:dyDescent="0.25">
      <c r="C570" s="10">
        <v>44394</v>
      </c>
      <c r="D570">
        <v>43</v>
      </c>
    </row>
    <row r="571" spans="3:4" x14ac:dyDescent="0.25">
      <c r="C571" s="10">
        <v>44395</v>
      </c>
      <c r="D571">
        <v>643</v>
      </c>
    </row>
    <row r="572" spans="3:4" x14ac:dyDescent="0.25">
      <c r="C572" s="10">
        <v>44396</v>
      </c>
      <c r="D572">
        <v>33</v>
      </c>
    </row>
    <row r="573" spans="3:4" x14ac:dyDescent="0.25">
      <c r="C573" s="10">
        <v>44397</v>
      </c>
      <c r="D573">
        <v>26</v>
      </c>
    </row>
    <row r="574" spans="3:4" x14ac:dyDescent="0.25">
      <c r="C574" s="10">
        <v>44398</v>
      </c>
      <c r="D574">
        <v>51</v>
      </c>
    </row>
    <row r="575" spans="3:4" x14ac:dyDescent="0.25">
      <c r="C575" s="10">
        <v>44399</v>
      </c>
      <c r="D575">
        <v>22</v>
      </c>
    </row>
    <row r="576" spans="3:4" x14ac:dyDescent="0.25">
      <c r="C576" s="10">
        <v>44400</v>
      </c>
      <c r="D576">
        <v>44</v>
      </c>
    </row>
    <row r="577" spans="3:4" x14ac:dyDescent="0.25">
      <c r="C577" s="10">
        <v>44401</v>
      </c>
      <c r="D577">
        <v>7</v>
      </c>
    </row>
    <row r="578" spans="3:4" x14ac:dyDescent="0.25">
      <c r="C578" s="10">
        <v>44402</v>
      </c>
      <c r="D578">
        <v>55</v>
      </c>
    </row>
    <row r="579" spans="3:4" x14ac:dyDescent="0.25">
      <c r="C579" s="10">
        <v>44403</v>
      </c>
      <c r="D579">
        <v>74</v>
      </c>
    </row>
    <row r="580" spans="3:4" x14ac:dyDescent="0.25">
      <c r="C580" s="10">
        <v>44404</v>
      </c>
      <c r="D580">
        <v>39</v>
      </c>
    </row>
    <row r="581" spans="3:4" x14ac:dyDescent="0.25">
      <c r="C581" s="10">
        <v>44405</v>
      </c>
      <c r="D581">
        <v>112</v>
      </c>
    </row>
    <row r="582" spans="3:4" x14ac:dyDescent="0.25">
      <c r="C582" s="10">
        <v>44406</v>
      </c>
      <c r="D582">
        <v>323</v>
      </c>
    </row>
    <row r="583" spans="3:4" x14ac:dyDescent="0.25">
      <c r="C583" s="10">
        <v>44407</v>
      </c>
      <c r="D583">
        <v>223</v>
      </c>
    </row>
    <row r="584" spans="3:4" x14ac:dyDescent="0.25">
      <c r="C584" s="10">
        <v>44408</v>
      </c>
      <c r="D584">
        <v>43</v>
      </c>
    </row>
    <row r="585" spans="3:4" x14ac:dyDescent="0.25">
      <c r="C585" s="10">
        <v>44409</v>
      </c>
      <c r="D585">
        <v>643</v>
      </c>
    </row>
    <row r="586" spans="3:4" x14ac:dyDescent="0.25">
      <c r="C586" s="10">
        <v>44410</v>
      </c>
      <c r="D586">
        <v>33</v>
      </c>
    </row>
    <row r="587" spans="3:4" x14ac:dyDescent="0.25">
      <c r="C587" s="10">
        <v>44411</v>
      </c>
      <c r="D587">
        <v>26</v>
      </c>
    </row>
    <row r="588" spans="3:4" x14ac:dyDescent="0.25">
      <c r="C588" s="10">
        <v>44412</v>
      </c>
      <c r="D588">
        <v>51</v>
      </c>
    </row>
    <row r="589" spans="3:4" x14ac:dyDescent="0.25">
      <c r="C589" s="10">
        <v>44413</v>
      </c>
      <c r="D589">
        <v>22</v>
      </c>
    </row>
    <row r="590" spans="3:4" x14ac:dyDescent="0.25">
      <c r="C590" s="10">
        <v>44414</v>
      </c>
      <c r="D590">
        <v>44</v>
      </c>
    </row>
    <row r="591" spans="3:4" x14ac:dyDescent="0.25">
      <c r="C591" s="10">
        <v>44415</v>
      </c>
      <c r="D591">
        <v>7</v>
      </c>
    </row>
    <row r="592" spans="3:4" x14ac:dyDescent="0.25">
      <c r="C592" s="10">
        <v>44416</v>
      </c>
      <c r="D592">
        <v>55</v>
      </c>
    </row>
    <row r="593" spans="3:4" x14ac:dyDescent="0.25">
      <c r="C593" s="10">
        <v>44417</v>
      </c>
      <c r="D593">
        <v>74</v>
      </c>
    </row>
    <row r="594" spans="3:4" x14ac:dyDescent="0.25">
      <c r="C594" s="10">
        <v>44418</v>
      </c>
      <c r="D594">
        <v>39</v>
      </c>
    </row>
    <row r="595" spans="3:4" x14ac:dyDescent="0.25">
      <c r="C595" s="10">
        <v>44419</v>
      </c>
      <c r="D595">
        <v>112</v>
      </c>
    </row>
    <row r="596" spans="3:4" x14ac:dyDescent="0.25">
      <c r="C596" s="10">
        <v>44420</v>
      </c>
      <c r="D596">
        <v>323</v>
      </c>
    </row>
    <row r="597" spans="3:4" x14ac:dyDescent="0.25">
      <c r="C597" s="10">
        <v>44421</v>
      </c>
      <c r="D597">
        <v>223</v>
      </c>
    </row>
    <row r="598" spans="3:4" x14ac:dyDescent="0.25">
      <c r="C598" s="10">
        <v>44422</v>
      </c>
      <c r="D598">
        <v>43</v>
      </c>
    </row>
    <row r="599" spans="3:4" x14ac:dyDescent="0.25">
      <c r="C599" s="10">
        <v>44423</v>
      </c>
      <c r="D599">
        <v>643</v>
      </c>
    </row>
    <row r="600" spans="3:4" x14ac:dyDescent="0.25">
      <c r="C600" s="10">
        <v>44424</v>
      </c>
      <c r="D600">
        <v>33</v>
      </c>
    </row>
    <row r="601" spans="3:4" x14ac:dyDescent="0.25">
      <c r="C601" s="10">
        <v>44425</v>
      </c>
      <c r="D601">
        <v>26</v>
      </c>
    </row>
    <row r="602" spans="3:4" x14ac:dyDescent="0.25">
      <c r="C602" s="10">
        <v>44426</v>
      </c>
      <c r="D602">
        <v>51</v>
      </c>
    </row>
    <row r="603" spans="3:4" x14ac:dyDescent="0.25">
      <c r="C603" s="10">
        <v>44427</v>
      </c>
      <c r="D603">
        <v>22</v>
      </c>
    </row>
    <row r="604" spans="3:4" x14ac:dyDescent="0.25">
      <c r="C604" s="10">
        <v>44428</v>
      </c>
      <c r="D604">
        <v>44</v>
      </c>
    </row>
    <row r="605" spans="3:4" x14ac:dyDescent="0.25">
      <c r="C605" s="10">
        <v>44429</v>
      </c>
      <c r="D605">
        <v>7</v>
      </c>
    </row>
    <row r="606" spans="3:4" x14ac:dyDescent="0.25">
      <c r="C606" s="10">
        <v>44430</v>
      </c>
      <c r="D606">
        <v>55</v>
      </c>
    </row>
    <row r="607" spans="3:4" x14ac:dyDescent="0.25">
      <c r="C607" s="10">
        <v>44431</v>
      </c>
      <c r="D607">
        <v>74</v>
      </c>
    </row>
    <row r="608" spans="3:4" x14ac:dyDescent="0.25">
      <c r="C608" s="10">
        <v>44432</v>
      </c>
      <c r="D608">
        <v>39</v>
      </c>
    </row>
    <row r="609" spans="3:4" x14ac:dyDescent="0.25">
      <c r="C609" s="10">
        <v>44433</v>
      </c>
      <c r="D609">
        <v>112</v>
      </c>
    </row>
    <row r="610" spans="3:4" x14ac:dyDescent="0.25">
      <c r="C610" s="10">
        <v>44434</v>
      </c>
      <c r="D610">
        <v>323</v>
      </c>
    </row>
    <row r="611" spans="3:4" x14ac:dyDescent="0.25">
      <c r="C611" s="10">
        <v>44435</v>
      </c>
      <c r="D611">
        <v>223</v>
      </c>
    </row>
    <row r="612" spans="3:4" x14ac:dyDescent="0.25">
      <c r="C612" s="10">
        <v>44436</v>
      </c>
      <c r="D612">
        <v>43</v>
      </c>
    </row>
    <row r="613" spans="3:4" x14ac:dyDescent="0.25">
      <c r="C613" s="10">
        <v>44437</v>
      </c>
      <c r="D613">
        <v>643</v>
      </c>
    </row>
    <row r="614" spans="3:4" x14ac:dyDescent="0.25">
      <c r="C614" s="10">
        <v>44438</v>
      </c>
      <c r="D614">
        <v>33</v>
      </c>
    </row>
    <row r="615" spans="3:4" x14ac:dyDescent="0.25">
      <c r="C615" s="10">
        <v>44439</v>
      </c>
      <c r="D615">
        <v>26</v>
      </c>
    </row>
    <row r="616" spans="3:4" x14ac:dyDescent="0.25">
      <c r="C616" s="10">
        <v>44440</v>
      </c>
      <c r="D616">
        <v>51</v>
      </c>
    </row>
    <row r="617" spans="3:4" x14ac:dyDescent="0.25">
      <c r="C617" s="10">
        <v>44441</v>
      </c>
      <c r="D617">
        <v>22</v>
      </c>
    </row>
    <row r="618" spans="3:4" x14ac:dyDescent="0.25">
      <c r="C618" s="10">
        <v>44442</v>
      </c>
      <c r="D618">
        <v>44</v>
      </c>
    </row>
    <row r="619" spans="3:4" x14ac:dyDescent="0.25">
      <c r="C619" s="10">
        <v>44443</v>
      </c>
      <c r="D619">
        <v>7</v>
      </c>
    </row>
    <row r="620" spans="3:4" x14ac:dyDescent="0.25">
      <c r="C620" s="10">
        <v>44444</v>
      </c>
      <c r="D620">
        <v>55</v>
      </c>
    </row>
    <row r="621" spans="3:4" x14ac:dyDescent="0.25">
      <c r="C621" s="10">
        <v>44445</v>
      </c>
      <c r="D621">
        <v>74</v>
      </c>
    </row>
    <row r="622" spans="3:4" x14ac:dyDescent="0.25">
      <c r="C622" s="10">
        <v>44446</v>
      </c>
      <c r="D622">
        <v>39</v>
      </c>
    </row>
    <row r="623" spans="3:4" x14ac:dyDescent="0.25">
      <c r="C623" s="10">
        <v>44447</v>
      </c>
      <c r="D623">
        <v>112</v>
      </c>
    </row>
    <row r="624" spans="3:4" x14ac:dyDescent="0.25">
      <c r="C624" s="10">
        <v>44448</v>
      </c>
      <c r="D624">
        <v>323</v>
      </c>
    </row>
    <row r="625" spans="3:4" x14ac:dyDescent="0.25">
      <c r="C625" s="10">
        <v>44449</v>
      </c>
      <c r="D625">
        <v>223</v>
      </c>
    </row>
    <row r="626" spans="3:4" x14ac:dyDescent="0.25">
      <c r="C626" s="10">
        <v>44450</v>
      </c>
      <c r="D626">
        <v>43</v>
      </c>
    </row>
    <row r="627" spans="3:4" x14ac:dyDescent="0.25">
      <c r="C627" s="10">
        <v>44451</v>
      </c>
      <c r="D627">
        <v>643</v>
      </c>
    </row>
    <row r="628" spans="3:4" x14ac:dyDescent="0.25">
      <c r="C628" s="10">
        <v>44452</v>
      </c>
      <c r="D628">
        <v>33</v>
      </c>
    </row>
    <row r="629" spans="3:4" x14ac:dyDescent="0.25">
      <c r="C629" s="10">
        <v>44453</v>
      </c>
      <c r="D629">
        <v>26</v>
      </c>
    </row>
    <row r="630" spans="3:4" x14ac:dyDescent="0.25">
      <c r="C630" s="10">
        <v>44454</v>
      </c>
      <c r="D630">
        <v>51</v>
      </c>
    </row>
    <row r="631" spans="3:4" x14ac:dyDescent="0.25">
      <c r="C631" s="10">
        <v>44455</v>
      </c>
      <c r="D631">
        <v>22</v>
      </c>
    </row>
    <row r="632" spans="3:4" x14ac:dyDescent="0.25">
      <c r="C632" s="10">
        <v>44456</v>
      </c>
      <c r="D632">
        <v>44</v>
      </c>
    </row>
    <row r="633" spans="3:4" x14ac:dyDescent="0.25">
      <c r="C633" s="10">
        <v>44457</v>
      </c>
      <c r="D633">
        <v>7</v>
      </c>
    </row>
    <row r="634" spans="3:4" x14ac:dyDescent="0.25">
      <c r="C634" s="10">
        <v>44458</v>
      </c>
      <c r="D634">
        <v>55</v>
      </c>
    </row>
    <row r="635" spans="3:4" x14ac:dyDescent="0.25">
      <c r="C635" s="10">
        <v>44459</v>
      </c>
      <c r="D635">
        <v>74</v>
      </c>
    </row>
    <row r="636" spans="3:4" x14ac:dyDescent="0.25">
      <c r="C636" s="10">
        <v>44460</v>
      </c>
      <c r="D636">
        <v>39</v>
      </c>
    </row>
    <row r="637" spans="3:4" x14ac:dyDescent="0.25">
      <c r="C637" s="10">
        <v>44461</v>
      </c>
      <c r="D637">
        <v>112</v>
      </c>
    </row>
    <row r="638" spans="3:4" x14ac:dyDescent="0.25">
      <c r="C638" s="10">
        <v>44462</v>
      </c>
      <c r="D638">
        <v>323</v>
      </c>
    </row>
    <row r="639" spans="3:4" x14ac:dyDescent="0.25">
      <c r="C639" s="10">
        <v>44463</v>
      </c>
      <c r="D639">
        <v>223</v>
      </c>
    </row>
    <row r="640" spans="3:4" x14ac:dyDescent="0.25">
      <c r="C640" s="10">
        <v>44464</v>
      </c>
      <c r="D640">
        <v>43</v>
      </c>
    </row>
    <row r="641" spans="3:4" x14ac:dyDescent="0.25">
      <c r="C641" s="10">
        <v>44465</v>
      </c>
      <c r="D641">
        <v>643</v>
      </c>
    </row>
    <row r="642" spans="3:4" x14ac:dyDescent="0.25">
      <c r="C642" s="10">
        <v>44466</v>
      </c>
      <c r="D642">
        <v>33</v>
      </c>
    </row>
    <row r="643" spans="3:4" x14ac:dyDescent="0.25">
      <c r="C643" s="10">
        <v>44467</v>
      </c>
      <c r="D643">
        <v>26</v>
      </c>
    </row>
    <row r="644" spans="3:4" x14ac:dyDescent="0.25">
      <c r="C644" s="10">
        <v>44468</v>
      </c>
      <c r="D644">
        <v>51</v>
      </c>
    </row>
    <row r="645" spans="3:4" x14ac:dyDescent="0.25">
      <c r="C645" s="10">
        <v>44469</v>
      </c>
      <c r="D645">
        <v>22</v>
      </c>
    </row>
    <row r="646" spans="3:4" x14ac:dyDescent="0.25">
      <c r="C646" s="10">
        <v>44470</v>
      </c>
      <c r="D646">
        <v>44</v>
      </c>
    </row>
    <row r="647" spans="3:4" x14ac:dyDescent="0.25">
      <c r="C647" s="10">
        <v>44471</v>
      </c>
      <c r="D647">
        <v>7</v>
      </c>
    </row>
    <row r="648" spans="3:4" x14ac:dyDescent="0.25">
      <c r="C648" s="10">
        <v>44472</v>
      </c>
      <c r="D648">
        <v>55</v>
      </c>
    </row>
    <row r="649" spans="3:4" x14ac:dyDescent="0.25">
      <c r="C649" s="10">
        <v>44473</v>
      </c>
      <c r="D649">
        <v>74</v>
      </c>
    </row>
    <row r="650" spans="3:4" x14ac:dyDescent="0.25">
      <c r="C650" s="10">
        <v>44474</v>
      </c>
      <c r="D650">
        <v>39</v>
      </c>
    </row>
    <row r="651" spans="3:4" x14ac:dyDescent="0.25">
      <c r="C651" s="10">
        <v>44475</v>
      </c>
      <c r="D651">
        <v>112</v>
      </c>
    </row>
    <row r="652" spans="3:4" x14ac:dyDescent="0.25">
      <c r="C652" s="10">
        <v>44476</v>
      </c>
      <c r="D652">
        <v>323</v>
      </c>
    </row>
    <row r="653" spans="3:4" x14ac:dyDescent="0.25">
      <c r="C653" s="10">
        <v>44477</v>
      </c>
      <c r="D653">
        <v>223</v>
      </c>
    </row>
    <row r="654" spans="3:4" x14ac:dyDescent="0.25">
      <c r="C654" s="10">
        <v>44478</v>
      </c>
      <c r="D654">
        <v>43</v>
      </c>
    </row>
    <row r="655" spans="3:4" x14ac:dyDescent="0.25">
      <c r="C655" s="10">
        <v>44479</v>
      </c>
      <c r="D655">
        <v>643</v>
      </c>
    </row>
    <row r="656" spans="3:4" x14ac:dyDescent="0.25">
      <c r="C656" s="10">
        <v>44480</v>
      </c>
      <c r="D656">
        <v>33</v>
      </c>
    </row>
    <row r="657" spans="3:4" x14ac:dyDescent="0.25">
      <c r="C657" s="10">
        <v>44481</v>
      </c>
      <c r="D657">
        <v>26</v>
      </c>
    </row>
    <row r="658" spans="3:4" x14ac:dyDescent="0.25">
      <c r="C658" s="10">
        <v>44482</v>
      </c>
      <c r="D658">
        <v>51</v>
      </c>
    </row>
    <row r="659" spans="3:4" x14ac:dyDescent="0.25">
      <c r="C659" s="10">
        <v>44483</v>
      </c>
      <c r="D659">
        <v>22</v>
      </c>
    </row>
    <row r="660" spans="3:4" x14ac:dyDescent="0.25">
      <c r="C660" s="10">
        <v>44484</v>
      </c>
      <c r="D660">
        <v>44</v>
      </c>
    </row>
    <row r="661" spans="3:4" x14ac:dyDescent="0.25">
      <c r="C661" s="10">
        <v>44485</v>
      </c>
      <c r="D661">
        <v>7</v>
      </c>
    </row>
    <row r="662" spans="3:4" x14ac:dyDescent="0.25">
      <c r="C662" s="10">
        <v>44486</v>
      </c>
      <c r="D662">
        <v>55</v>
      </c>
    </row>
    <row r="663" spans="3:4" x14ac:dyDescent="0.25">
      <c r="C663" s="10">
        <v>44487</v>
      </c>
      <c r="D663">
        <v>74</v>
      </c>
    </row>
    <row r="664" spans="3:4" x14ac:dyDescent="0.25">
      <c r="C664" s="10">
        <v>44488</v>
      </c>
      <c r="D664">
        <v>39</v>
      </c>
    </row>
    <row r="665" spans="3:4" x14ac:dyDescent="0.25">
      <c r="C665" s="10">
        <v>44489</v>
      </c>
      <c r="D665">
        <v>112</v>
      </c>
    </row>
    <row r="666" spans="3:4" x14ac:dyDescent="0.25">
      <c r="C666" s="10">
        <v>44490</v>
      </c>
      <c r="D666">
        <v>323</v>
      </c>
    </row>
    <row r="667" spans="3:4" x14ac:dyDescent="0.25">
      <c r="C667" s="10">
        <v>44491</v>
      </c>
      <c r="D667">
        <v>223</v>
      </c>
    </row>
    <row r="668" spans="3:4" x14ac:dyDescent="0.25">
      <c r="C668" s="10">
        <v>44492</v>
      </c>
      <c r="D668">
        <v>43</v>
      </c>
    </row>
    <row r="669" spans="3:4" x14ac:dyDescent="0.25">
      <c r="C669" s="10">
        <v>44493</v>
      </c>
      <c r="D669">
        <v>643</v>
      </c>
    </row>
    <row r="670" spans="3:4" x14ac:dyDescent="0.25">
      <c r="C670" s="10">
        <v>44494</v>
      </c>
      <c r="D670">
        <v>33</v>
      </c>
    </row>
    <row r="671" spans="3:4" x14ac:dyDescent="0.25">
      <c r="C671" s="10">
        <v>44495</v>
      </c>
      <c r="D671">
        <v>26</v>
      </c>
    </row>
    <row r="672" spans="3:4" x14ac:dyDescent="0.25">
      <c r="C672" s="10">
        <v>44496</v>
      </c>
      <c r="D672">
        <v>51</v>
      </c>
    </row>
    <row r="673" spans="3:4" x14ac:dyDescent="0.25">
      <c r="C673" s="10">
        <v>44497</v>
      </c>
      <c r="D673">
        <v>22</v>
      </c>
    </row>
    <row r="674" spans="3:4" x14ac:dyDescent="0.25">
      <c r="C674" s="10">
        <v>44498</v>
      </c>
      <c r="D674">
        <v>44</v>
      </c>
    </row>
    <row r="675" spans="3:4" x14ac:dyDescent="0.25">
      <c r="C675" s="10">
        <v>44499</v>
      </c>
      <c r="D675">
        <v>7</v>
      </c>
    </row>
    <row r="676" spans="3:4" x14ac:dyDescent="0.25">
      <c r="C676" s="10">
        <v>44500</v>
      </c>
      <c r="D676">
        <v>55</v>
      </c>
    </row>
    <row r="677" spans="3:4" x14ac:dyDescent="0.25">
      <c r="C677" s="10">
        <v>44501</v>
      </c>
      <c r="D677">
        <v>74</v>
      </c>
    </row>
    <row r="678" spans="3:4" x14ac:dyDescent="0.25">
      <c r="C678" s="10">
        <v>44502</v>
      </c>
      <c r="D678">
        <v>39</v>
      </c>
    </row>
    <row r="679" spans="3:4" x14ac:dyDescent="0.25">
      <c r="C679" s="10">
        <v>44503</v>
      </c>
      <c r="D679">
        <v>112</v>
      </c>
    </row>
    <row r="680" spans="3:4" x14ac:dyDescent="0.25">
      <c r="C680" s="10">
        <v>44504</v>
      </c>
      <c r="D680">
        <v>323</v>
      </c>
    </row>
    <row r="681" spans="3:4" x14ac:dyDescent="0.25">
      <c r="C681" s="10">
        <v>44505</v>
      </c>
      <c r="D681">
        <v>223</v>
      </c>
    </row>
    <row r="682" spans="3:4" x14ac:dyDescent="0.25">
      <c r="C682" s="10">
        <v>44506</v>
      </c>
      <c r="D682">
        <v>43</v>
      </c>
    </row>
    <row r="683" spans="3:4" x14ac:dyDescent="0.25">
      <c r="C683" s="10">
        <v>44507</v>
      </c>
      <c r="D683">
        <v>643</v>
      </c>
    </row>
    <row r="684" spans="3:4" x14ac:dyDescent="0.25">
      <c r="C684" s="10">
        <v>44508</v>
      </c>
      <c r="D684">
        <v>33</v>
      </c>
    </row>
    <row r="685" spans="3:4" x14ac:dyDescent="0.25">
      <c r="C685" s="10">
        <v>44509</v>
      </c>
      <c r="D685">
        <v>26</v>
      </c>
    </row>
    <row r="686" spans="3:4" x14ac:dyDescent="0.25">
      <c r="C686" s="10">
        <v>44510</v>
      </c>
      <c r="D686">
        <v>51</v>
      </c>
    </row>
    <row r="687" spans="3:4" x14ac:dyDescent="0.25">
      <c r="C687" s="10">
        <v>44511</v>
      </c>
      <c r="D687">
        <v>22</v>
      </c>
    </row>
    <row r="688" spans="3:4" x14ac:dyDescent="0.25">
      <c r="C688" s="10">
        <v>44512</v>
      </c>
      <c r="D688">
        <v>44</v>
      </c>
    </row>
    <row r="689" spans="3:4" x14ac:dyDescent="0.25">
      <c r="C689" s="10">
        <v>44513</v>
      </c>
      <c r="D689">
        <v>7</v>
      </c>
    </row>
    <row r="690" spans="3:4" x14ac:dyDescent="0.25">
      <c r="C690" s="10">
        <v>44514</v>
      </c>
      <c r="D690">
        <v>55</v>
      </c>
    </row>
    <row r="691" spans="3:4" x14ac:dyDescent="0.25">
      <c r="C691" s="10">
        <v>44515</v>
      </c>
      <c r="D691">
        <v>74</v>
      </c>
    </row>
    <row r="692" spans="3:4" x14ac:dyDescent="0.25">
      <c r="C692" s="10">
        <v>44516</v>
      </c>
      <c r="D692">
        <v>39</v>
      </c>
    </row>
    <row r="693" spans="3:4" x14ac:dyDescent="0.25">
      <c r="C693" s="10">
        <v>44517</v>
      </c>
      <c r="D693">
        <v>112</v>
      </c>
    </row>
    <row r="694" spans="3:4" x14ac:dyDescent="0.25">
      <c r="C694" s="10">
        <v>44518</v>
      </c>
      <c r="D694">
        <v>323</v>
      </c>
    </row>
    <row r="695" spans="3:4" x14ac:dyDescent="0.25">
      <c r="C695" s="10">
        <v>44519</v>
      </c>
      <c r="D695">
        <v>223</v>
      </c>
    </row>
    <row r="696" spans="3:4" x14ac:dyDescent="0.25">
      <c r="C696" s="10">
        <v>44520</v>
      </c>
      <c r="D696">
        <v>43</v>
      </c>
    </row>
    <row r="697" spans="3:4" x14ac:dyDescent="0.25">
      <c r="C697" s="10">
        <v>44521</v>
      </c>
      <c r="D697">
        <v>643</v>
      </c>
    </row>
    <row r="698" spans="3:4" x14ac:dyDescent="0.25">
      <c r="C698" s="10">
        <v>44522</v>
      </c>
      <c r="D698">
        <v>33</v>
      </c>
    </row>
    <row r="699" spans="3:4" x14ac:dyDescent="0.25">
      <c r="C699" s="10">
        <v>44523</v>
      </c>
      <c r="D699">
        <v>26</v>
      </c>
    </row>
    <row r="700" spans="3:4" x14ac:dyDescent="0.25">
      <c r="C700" s="10">
        <v>44524</v>
      </c>
      <c r="D700">
        <v>51</v>
      </c>
    </row>
    <row r="701" spans="3:4" x14ac:dyDescent="0.25">
      <c r="C701" s="10">
        <v>44525</v>
      </c>
      <c r="D701">
        <v>22</v>
      </c>
    </row>
    <row r="702" spans="3:4" x14ac:dyDescent="0.25">
      <c r="C702" s="10">
        <v>44526</v>
      </c>
      <c r="D702">
        <v>44</v>
      </c>
    </row>
    <row r="703" spans="3:4" x14ac:dyDescent="0.25">
      <c r="C703" s="10">
        <v>44527</v>
      </c>
      <c r="D703">
        <v>7</v>
      </c>
    </row>
    <row r="704" spans="3:4" x14ac:dyDescent="0.25">
      <c r="C704" s="10">
        <v>44528</v>
      </c>
      <c r="D704">
        <v>55</v>
      </c>
    </row>
    <row r="705" spans="3:4" x14ac:dyDescent="0.25">
      <c r="C705" s="10">
        <v>44529</v>
      </c>
      <c r="D705">
        <v>74</v>
      </c>
    </row>
    <row r="706" spans="3:4" x14ac:dyDescent="0.25">
      <c r="C706" s="10">
        <v>44530</v>
      </c>
      <c r="D706">
        <v>39</v>
      </c>
    </row>
    <row r="707" spans="3:4" x14ac:dyDescent="0.25">
      <c r="C707" s="10">
        <v>44531</v>
      </c>
      <c r="D707">
        <v>112</v>
      </c>
    </row>
    <row r="708" spans="3:4" x14ac:dyDescent="0.25">
      <c r="C708" s="10">
        <v>44532</v>
      </c>
      <c r="D708">
        <v>323</v>
      </c>
    </row>
    <row r="709" spans="3:4" x14ac:dyDescent="0.25">
      <c r="C709" s="10">
        <v>44533</v>
      </c>
      <c r="D709">
        <v>223</v>
      </c>
    </row>
    <row r="710" spans="3:4" x14ac:dyDescent="0.25">
      <c r="C710" s="10">
        <v>44534</v>
      </c>
      <c r="D710">
        <v>43</v>
      </c>
    </row>
    <row r="711" spans="3:4" x14ac:dyDescent="0.25">
      <c r="C711" s="10">
        <v>44535</v>
      </c>
      <c r="D711">
        <v>643</v>
      </c>
    </row>
    <row r="712" spans="3:4" x14ac:dyDescent="0.25">
      <c r="C712" s="10">
        <v>44536</v>
      </c>
      <c r="D712">
        <v>33</v>
      </c>
    </row>
    <row r="713" spans="3:4" x14ac:dyDescent="0.25">
      <c r="C713" s="10">
        <v>44537</v>
      </c>
      <c r="D713">
        <v>26</v>
      </c>
    </row>
    <row r="714" spans="3:4" x14ac:dyDescent="0.25">
      <c r="C714" s="10">
        <v>44538</v>
      </c>
      <c r="D714">
        <v>51</v>
      </c>
    </row>
    <row r="715" spans="3:4" x14ac:dyDescent="0.25">
      <c r="C715" s="10">
        <v>44539</v>
      </c>
      <c r="D715">
        <v>22</v>
      </c>
    </row>
    <row r="716" spans="3:4" x14ac:dyDescent="0.25">
      <c r="C716" s="10">
        <v>44540</v>
      </c>
      <c r="D716">
        <v>44</v>
      </c>
    </row>
    <row r="717" spans="3:4" x14ac:dyDescent="0.25">
      <c r="C717" s="10">
        <v>44541</v>
      </c>
      <c r="D717">
        <v>7</v>
      </c>
    </row>
    <row r="718" spans="3:4" x14ac:dyDescent="0.25">
      <c r="C718" s="10">
        <v>44542</v>
      </c>
      <c r="D718">
        <v>55</v>
      </c>
    </row>
    <row r="719" spans="3:4" x14ac:dyDescent="0.25">
      <c r="C719" s="10">
        <v>44543</v>
      </c>
      <c r="D719">
        <v>74</v>
      </c>
    </row>
    <row r="720" spans="3:4" x14ac:dyDescent="0.25">
      <c r="C720" s="10">
        <v>44544</v>
      </c>
      <c r="D720">
        <v>39</v>
      </c>
    </row>
    <row r="721" spans="3:4" x14ac:dyDescent="0.25">
      <c r="C721" s="10">
        <v>44545</v>
      </c>
      <c r="D721">
        <v>112</v>
      </c>
    </row>
    <row r="722" spans="3:4" x14ac:dyDescent="0.25">
      <c r="C722" s="10">
        <v>44546</v>
      </c>
      <c r="D722">
        <v>323</v>
      </c>
    </row>
    <row r="723" spans="3:4" x14ac:dyDescent="0.25">
      <c r="C723" s="10">
        <v>44547</v>
      </c>
      <c r="D723">
        <v>223</v>
      </c>
    </row>
    <row r="724" spans="3:4" x14ac:dyDescent="0.25">
      <c r="C724" s="10">
        <v>44548</v>
      </c>
      <c r="D724">
        <v>43</v>
      </c>
    </row>
    <row r="725" spans="3:4" x14ac:dyDescent="0.25">
      <c r="C725" s="10">
        <v>44549</v>
      </c>
      <c r="D725">
        <v>643</v>
      </c>
    </row>
    <row r="726" spans="3:4" x14ac:dyDescent="0.25">
      <c r="C726" s="10">
        <v>44550</v>
      </c>
      <c r="D726">
        <v>33</v>
      </c>
    </row>
    <row r="727" spans="3:4" x14ac:dyDescent="0.25">
      <c r="C727" s="10">
        <v>44551</v>
      </c>
      <c r="D727">
        <v>26</v>
      </c>
    </row>
    <row r="728" spans="3:4" x14ac:dyDescent="0.25">
      <c r="C728" s="10">
        <v>44552</v>
      </c>
      <c r="D728">
        <v>51</v>
      </c>
    </row>
    <row r="729" spans="3:4" x14ac:dyDescent="0.25">
      <c r="C729" s="10">
        <v>44553</v>
      </c>
      <c r="D729">
        <v>22</v>
      </c>
    </row>
    <row r="730" spans="3:4" x14ac:dyDescent="0.25">
      <c r="C730" s="10">
        <v>44554</v>
      </c>
      <c r="D730">
        <v>44</v>
      </c>
    </row>
    <row r="731" spans="3:4" x14ac:dyDescent="0.25">
      <c r="C731" s="10">
        <v>44555</v>
      </c>
      <c r="D731">
        <v>7</v>
      </c>
    </row>
    <row r="732" spans="3:4" x14ac:dyDescent="0.25">
      <c r="C732" s="10">
        <v>44556</v>
      </c>
      <c r="D732">
        <v>55</v>
      </c>
    </row>
    <row r="733" spans="3:4" x14ac:dyDescent="0.25">
      <c r="C733" s="10">
        <v>44557</v>
      </c>
      <c r="D733">
        <v>74</v>
      </c>
    </row>
    <row r="734" spans="3:4" x14ac:dyDescent="0.25">
      <c r="C734" s="10">
        <v>44558</v>
      </c>
      <c r="D734">
        <v>39</v>
      </c>
    </row>
    <row r="735" spans="3:4" x14ac:dyDescent="0.25">
      <c r="C735" s="10">
        <v>44559</v>
      </c>
      <c r="D735">
        <v>112</v>
      </c>
    </row>
    <row r="736" spans="3:4" x14ac:dyDescent="0.25">
      <c r="C736" s="10">
        <v>44560</v>
      </c>
      <c r="D736">
        <v>323</v>
      </c>
    </row>
    <row r="737" spans="3:4" x14ac:dyDescent="0.25">
      <c r="C737" s="10">
        <v>44561</v>
      </c>
      <c r="D737">
        <v>223</v>
      </c>
    </row>
    <row r="738" spans="3:4" x14ac:dyDescent="0.25">
      <c r="C738" s="10">
        <v>44562</v>
      </c>
      <c r="D738">
        <v>43</v>
      </c>
    </row>
    <row r="739" spans="3:4" x14ac:dyDescent="0.25">
      <c r="C739" s="10">
        <v>44563</v>
      </c>
      <c r="D739">
        <v>643</v>
      </c>
    </row>
    <row r="740" spans="3:4" x14ac:dyDescent="0.25">
      <c r="C740" s="10">
        <v>44564</v>
      </c>
      <c r="D740">
        <v>33</v>
      </c>
    </row>
    <row r="741" spans="3:4" x14ac:dyDescent="0.25">
      <c r="C741" s="10">
        <v>44565</v>
      </c>
      <c r="D741">
        <v>26</v>
      </c>
    </row>
    <row r="742" spans="3:4" x14ac:dyDescent="0.25">
      <c r="C742" s="10">
        <v>44566</v>
      </c>
      <c r="D742">
        <v>51</v>
      </c>
    </row>
    <row r="743" spans="3:4" x14ac:dyDescent="0.25">
      <c r="C743" s="10">
        <v>44567</v>
      </c>
      <c r="D743">
        <v>22</v>
      </c>
    </row>
    <row r="744" spans="3:4" x14ac:dyDescent="0.25">
      <c r="C744" s="10">
        <v>44568</v>
      </c>
      <c r="D744">
        <v>44</v>
      </c>
    </row>
    <row r="745" spans="3:4" x14ac:dyDescent="0.25">
      <c r="C745" s="10">
        <v>44569</v>
      </c>
      <c r="D745">
        <v>7</v>
      </c>
    </row>
    <row r="746" spans="3:4" x14ac:dyDescent="0.25">
      <c r="C746" s="10">
        <v>44570</v>
      </c>
      <c r="D746">
        <v>55</v>
      </c>
    </row>
    <row r="747" spans="3:4" x14ac:dyDescent="0.25">
      <c r="C747" s="10">
        <v>44571</v>
      </c>
      <c r="D747">
        <v>74</v>
      </c>
    </row>
    <row r="748" spans="3:4" x14ac:dyDescent="0.25">
      <c r="C748" s="10">
        <v>44572</v>
      </c>
      <c r="D748">
        <v>39</v>
      </c>
    </row>
    <row r="749" spans="3:4" x14ac:dyDescent="0.25">
      <c r="C749" s="10">
        <v>44573</v>
      </c>
      <c r="D749">
        <v>112</v>
      </c>
    </row>
    <row r="750" spans="3:4" x14ac:dyDescent="0.25">
      <c r="C750" s="10">
        <v>44574</v>
      </c>
      <c r="D750">
        <v>323</v>
      </c>
    </row>
    <row r="751" spans="3:4" x14ac:dyDescent="0.25">
      <c r="C751" s="10">
        <v>44575</v>
      </c>
      <c r="D751">
        <v>223</v>
      </c>
    </row>
    <row r="752" spans="3:4" x14ac:dyDescent="0.25">
      <c r="C752" s="10">
        <v>44576</v>
      </c>
      <c r="D752">
        <v>43</v>
      </c>
    </row>
    <row r="753" spans="3:4" x14ac:dyDescent="0.25">
      <c r="C753" s="10">
        <v>44577</v>
      </c>
      <c r="D753">
        <v>643</v>
      </c>
    </row>
    <row r="754" spans="3:4" x14ac:dyDescent="0.25">
      <c r="C754" s="10">
        <v>44578</v>
      </c>
      <c r="D754">
        <v>33</v>
      </c>
    </row>
    <row r="755" spans="3:4" x14ac:dyDescent="0.25">
      <c r="C755" s="10">
        <v>44579</v>
      </c>
      <c r="D755">
        <v>26</v>
      </c>
    </row>
    <row r="756" spans="3:4" x14ac:dyDescent="0.25">
      <c r="C756" s="10">
        <v>44580</v>
      </c>
      <c r="D756">
        <v>51</v>
      </c>
    </row>
    <row r="757" spans="3:4" x14ac:dyDescent="0.25">
      <c r="C757" s="10">
        <v>44581</v>
      </c>
      <c r="D757">
        <v>22</v>
      </c>
    </row>
    <row r="758" spans="3:4" x14ac:dyDescent="0.25">
      <c r="C758" s="10">
        <v>44582</v>
      </c>
      <c r="D758">
        <v>44</v>
      </c>
    </row>
    <row r="759" spans="3:4" x14ac:dyDescent="0.25">
      <c r="C759" s="10">
        <v>44583</v>
      </c>
      <c r="D759">
        <v>7</v>
      </c>
    </row>
    <row r="760" spans="3:4" x14ac:dyDescent="0.25">
      <c r="C760" s="10">
        <v>44584</v>
      </c>
      <c r="D760">
        <v>55</v>
      </c>
    </row>
    <row r="761" spans="3:4" x14ac:dyDescent="0.25">
      <c r="C761" s="10">
        <v>44585</v>
      </c>
      <c r="D761">
        <v>74</v>
      </c>
    </row>
    <row r="762" spans="3:4" x14ac:dyDescent="0.25">
      <c r="C762" s="10">
        <v>44586</v>
      </c>
      <c r="D762">
        <v>39</v>
      </c>
    </row>
    <row r="763" spans="3:4" x14ac:dyDescent="0.25">
      <c r="C763" s="10">
        <v>44587</v>
      </c>
      <c r="D763">
        <v>112</v>
      </c>
    </row>
    <row r="764" spans="3:4" x14ac:dyDescent="0.25">
      <c r="C764" s="10">
        <v>44588</v>
      </c>
      <c r="D764">
        <v>323</v>
      </c>
    </row>
    <row r="765" spans="3:4" x14ac:dyDescent="0.25">
      <c r="C765" s="10">
        <v>44589</v>
      </c>
      <c r="D765">
        <v>223</v>
      </c>
    </row>
    <row r="766" spans="3:4" x14ac:dyDescent="0.25">
      <c r="C766" s="10">
        <v>44590</v>
      </c>
      <c r="D766">
        <v>43</v>
      </c>
    </row>
    <row r="767" spans="3:4" x14ac:dyDescent="0.25">
      <c r="C767" s="10">
        <v>44591</v>
      </c>
      <c r="D767">
        <v>643</v>
      </c>
    </row>
    <row r="768" spans="3:4" x14ac:dyDescent="0.25">
      <c r="C768" s="10">
        <v>44592</v>
      </c>
      <c r="D768">
        <v>33</v>
      </c>
    </row>
    <row r="769" spans="3:4" x14ac:dyDescent="0.25">
      <c r="C769" s="10">
        <v>44593</v>
      </c>
      <c r="D769">
        <v>26</v>
      </c>
    </row>
    <row r="770" spans="3:4" x14ac:dyDescent="0.25">
      <c r="C770" s="10">
        <v>44594</v>
      </c>
      <c r="D770">
        <v>51</v>
      </c>
    </row>
    <row r="771" spans="3:4" x14ac:dyDescent="0.25">
      <c r="C771" s="10">
        <v>44595</v>
      </c>
      <c r="D771">
        <v>22</v>
      </c>
    </row>
    <row r="772" spans="3:4" x14ac:dyDescent="0.25">
      <c r="C772" s="10">
        <v>44596</v>
      </c>
      <c r="D772">
        <v>44</v>
      </c>
    </row>
    <row r="773" spans="3:4" x14ac:dyDescent="0.25">
      <c r="C773" s="10">
        <v>44597</v>
      </c>
      <c r="D773">
        <v>7</v>
      </c>
    </row>
    <row r="774" spans="3:4" x14ac:dyDescent="0.25">
      <c r="C774" s="10">
        <v>44598</v>
      </c>
      <c r="D774">
        <v>55</v>
      </c>
    </row>
    <row r="775" spans="3:4" x14ac:dyDescent="0.25">
      <c r="C775" s="10">
        <v>44599</v>
      </c>
      <c r="D775">
        <v>74</v>
      </c>
    </row>
    <row r="776" spans="3:4" x14ac:dyDescent="0.25">
      <c r="C776" s="10">
        <v>44600</v>
      </c>
      <c r="D776">
        <v>39</v>
      </c>
    </row>
    <row r="777" spans="3:4" x14ac:dyDescent="0.25">
      <c r="C777" s="10">
        <v>44601</v>
      </c>
      <c r="D777">
        <v>112</v>
      </c>
    </row>
    <row r="778" spans="3:4" x14ac:dyDescent="0.25">
      <c r="C778" s="10">
        <v>44602</v>
      </c>
      <c r="D778">
        <v>323</v>
      </c>
    </row>
    <row r="779" spans="3:4" x14ac:dyDescent="0.25">
      <c r="C779" s="10">
        <v>44603</v>
      </c>
      <c r="D779">
        <v>223</v>
      </c>
    </row>
    <row r="780" spans="3:4" x14ac:dyDescent="0.25">
      <c r="C780" s="10">
        <v>44604</v>
      </c>
      <c r="D780">
        <v>43</v>
      </c>
    </row>
    <row r="781" spans="3:4" x14ac:dyDescent="0.25">
      <c r="C781" s="10">
        <v>44605</v>
      </c>
      <c r="D781">
        <v>643</v>
      </c>
    </row>
    <row r="782" spans="3:4" x14ac:dyDescent="0.25">
      <c r="C782" s="10">
        <v>44606</v>
      </c>
      <c r="D782">
        <v>33</v>
      </c>
    </row>
    <row r="783" spans="3:4" x14ac:dyDescent="0.25">
      <c r="C783" s="10">
        <v>44607</v>
      </c>
      <c r="D783">
        <v>26</v>
      </c>
    </row>
    <row r="784" spans="3:4" x14ac:dyDescent="0.25">
      <c r="C784" s="10">
        <v>44608</v>
      </c>
      <c r="D784">
        <v>51</v>
      </c>
    </row>
    <row r="785" spans="3:4" x14ac:dyDescent="0.25">
      <c r="C785" s="10">
        <v>44609</v>
      </c>
      <c r="D785">
        <v>22</v>
      </c>
    </row>
    <row r="786" spans="3:4" x14ac:dyDescent="0.25">
      <c r="C786" s="10">
        <v>44610</v>
      </c>
      <c r="D786">
        <v>44</v>
      </c>
    </row>
    <row r="787" spans="3:4" x14ac:dyDescent="0.25">
      <c r="C787" s="10">
        <v>44611</v>
      </c>
      <c r="D787">
        <v>7</v>
      </c>
    </row>
    <row r="788" spans="3:4" x14ac:dyDescent="0.25">
      <c r="C788" s="10">
        <v>44612</v>
      </c>
      <c r="D788">
        <v>55</v>
      </c>
    </row>
    <row r="789" spans="3:4" x14ac:dyDescent="0.25">
      <c r="C789" s="10">
        <v>44613</v>
      </c>
      <c r="D789">
        <v>74</v>
      </c>
    </row>
    <row r="790" spans="3:4" x14ac:dyDescent="0.25">
      <c r="C790" s="10">
        <v>44614</v>
      </c>
      <c r="D790">
        <v>39</v>
      </c>
    </row>
    <row r="791" spans="3:4" x14ac:dyDescent="0.25">
      <c r="C791" s="10">
        <v>44615</v>
      </c>
      <c r="D791">
        <v>112</v>
      </c>
    </row>
    <row r="792" spans="3:4" x14ac:dyDescent="0.25">
      <c r="C792" s="10">
        <v>44616</v>
      </c>
      <c r="D792">
        <v>323</v>
      </c>
    </row>
    <row r="793" spans="3:4" x14ac:dyDescent="0.25">
      <c r="C793" s="10">
        <v>44617</v>
      </c>
      <c r="D793">
        <v>223</v>
      </c>
    </row>
    <row r="794" spans="3:4" x14ac:dyDescent="0.25">
      <c r="C794" s="10">
        <v>44618</v>
      </c>
      <c r="D794">
        <v>43</v>
      </c>
    </row>
    <row r="795" spans="3:4" x14ac:dyDescent="0.25">
      <c r="C795" s="10">
        <v>44619</v>
      </c>
      <c r="D795">
        <v>643</v>
      </c>
    </row>
    <row r="796" spans="3:4" x14ac:dyDescent="0.25">
      <c r="C796" s="10">
        <v>44620</v>
      </c>
      <c r="D796">
        <v>33</v>
      </c>
    </row>
    <row r="797" spans="3:4" x14ac:dyDescent="0.25">
      <c r="C797" s="10">
        <v>44621</v>
      </c>
      <c r="D797">
        <v>26</v>
      </c>
    </row>
    <row r="798" spans="3:4" x14ac:dyDescent="0.25">
      <c r="C798" s="10">
        <v>44622</v>
      </c>
      <c r="D798">
        <v>51</v>
      </c>
    </row>
    <row r="799" spans="3:4" x14ac:dyDescent="0.25">
      <c r="C799" s="10">
        <v>44623</v>
      </c>
      <c r="D799">
        <v>22</v>
      </c>
    </row>
    <row r="800" spans="3:4" x14ac:dyDescent="0.25">
      <c r="C800" s="10">
        <v>44624</v>
      </c>
      <c r="D800">
        <v>44</v>
      </c>
    </row>
    <row r="801" spans="3:4" x14ac:dyDescent="0.25">
      <c r="C801" s="10">
        <v>44625</v>
      </c>
      <c r="D801">
        <v>7</v>
      </c>
    </row>
    <row r="802" spans="3:4" x14ac:dyDescent="0.25">
      <c r="C802" s="10">
        <v>44626</v>
      </c>
      <c r="D802">
        <v>55</v>
      </c>
    </row>
    <row r="803" spans="3:4" x14ac:dyDescent="0.25">
      <c r="C803" s="10">
        <v>44627</v>
      </c>
      <c r="D803">
        <v>74</v>
      </c>
    </row>
    <row r="804" spans="3:4" x14ac:dyDescent="0.25">
      <c r="C804" s="10">
        <v>44628</v>
      </c>
      <c r="D804">
        <v>39</v>
      </c>
    </row>
    <row r="805" spans="3:4" x14ac:dyDescent="0.25">
      <c r="C805" s="10">
        <v>44629</v>
      </c>
      <c r="D805">
        <v>112</v>
      </c>
    </row>
    <row r="806" spans="3:4" x14ac:dyDescent="0.25">
      <c r="C806" s="10">
        <v>44630</v>
      </c>
      <c r="D806">
        <v>323</v>
      </c>
    </row>
    <row r="807" spans="3:4" x14ac:dyDescent="0.25">
      <c r="C807" s="10">
        <v>44631</v>
      </c>
      <c r="D807">
        <v>223</v>
      </c>
    </row>
    <row r="808" spans="3:4" x14ac:dyDescent="0.25">
      <c r="C808" s="10">
        <v>44632</v>
      </c>
      <c r="D808">
        <v>43</v>
      </c>
    </row>
    <row r="809" spans="3:4" x14ac:dyDescent="0.25">
      <c r="C809" s="10">
        <v>44633</v>
      </c>
      <c r="D809">
        <v>643</v>
      </c>
    </row>
    <row r="810" spans="3:4" x14ac:dyDescent="0.25">
      <c r="C810" s="10">
        <v>44634</v>
      </c>
      <c r="D810">
        <v>33</v>
      </c>
    </row>
    <row r="811" spans="3:4" x14ac:dyDescent="0.25">
      <c r="C811" s="10">
        <v>44635</v>
      </c>
      <c r="D811">
        <v>26</v>
      </c>
    </row>
    <row r="812" spans="3:4" x14ac:dyDescent="0.25">
      <c r="C812" s="10">
        <v>44636</v>
      </c>
      <c r="D812">
        <v>51</v>
      </c>
    </row>
    <row r="813" spans="3:4" x14ac:dyDescent="0.25">
      <c r="C813" s="10">
        <v>44637</v>
      </c>
      <c r="D813">
        <v>22</v>
      </c>
    </row>
    <row r="814" spans="3:4" x14ac:dyDescent="0.25">
      <c r="C814" s="10">
        <v>44638</v>
      </c>
      <c r="D814">
        <v>44</v>
      </c>
    </row>
    <row r="815" spans="3:4" x14ac:dyDescent="0.25">
      <c r="C815" s="10">
        <v>44639</v>
      </c>
      <c r="D815">
        <v>7</v>
      </c>
    </row>
    <row r="816" spans="3:4" x14ac:dyDescent="0.25">
      <c r="C816" s="10">
        <v>44640</v>
      </c>
      <c r="D816">
        <v>55</v>
      </c>
    </row>
    <row r="817" spans="3:4" x14ac:dyDescent="0.25">
      <c r="C817" s="10">
        <v>44641</v>
      </c>
      <c r="D817">
        <v>74</v>
      </c>
    </row>
    <row r="818" spans="3:4" x14ac:dyDescent="0.25">
      <c r="C818" s="10">
        <v>44642</v>
      </c>
      <c r="D818">
        <v>39</v>
      </c>
    </row>
    <row r="819" spans="3:4" x14ac:dyDescent="0.25">
      <c r="C819" s="10">
        <v>44643</v>
      </c>
      <c r="D819">
        <v>112</v>
      </c>
    </row>
    <row r="820" spans="3:4" x14ac:dyDescent="0.25">
      <c r="C820" s="10">
        <v>44644</v>
      </c>
      <c r="D820">
        <v>323</v>
      </c>
    </row>
    <row r="821" spans="3:4" x14ac:dyDescent="0.25">
      <c r="C821" s="10">
        <v>44645</v>
      </c>
      <c r="D821">
        <v>223</v>
      </c>
    </row>
    <row r="822" spans="3:4" x14ac:dyDescent="0.25">
      <c r="C822" s="10">
        <v>44646</v>
      </c>
      <c r="D822">
        <v>43</v>
      </c>
    </row>
    <row r="823" spans="3:4" x14ac:dyDescent="0.25">
      <c r="C823" s="10">
        <v>44647</v>
      </c>
      <c r="D823">
        <v>643</v>
      </c>
    </row>
    <row r="824" spans="3:4" x14ac:dyDescent="0.25">
      <c r="C824" s="10">
        <v>44648</v>
      </c>
      <c r="D824">
        <v>33</v>
      </c>
    </row>
    <row r="825" spans="3:4" x14ac:dyDescent="0.25">
      <c r="C825" s="10">
        <v>44649</v>
      </c>
      <c r="D825">
        <v>26</v>
      </c>
    </row>
    <row r="826" spans="3:4" x14ac:dyDescent="0.25">
      <c r="C826" s="10">
        <v>44650</v>
      </c>
      <c r="D826">
        <v>51</v>
      </c>
    </row>
    <row r="827" spans="3:4" x14ac:dyDescent="0.25">
      <c r="C827" s="10">
        <v>44651</v>
      </c>
      <c r="D827">
        <v>22</v>
      </c>
    </row>
    <row r="828" spans="3:4" x14ac:dyDescent="0.25">
      <c r="C828" s="10">
        <v>44652</v>
      </c>
      <c r="D828">
        <v>44</v>
      </c>
    </row>
    <row r="829" spans="3:4" x14ac:dyDescent="0.25">
      <c r="C829" s="10">
        <v>44653</v>
      </c>
      <c r="D829">
        <v>7</v>
      </c>
    </row>
    <row r="830" spans="3:4" x14ac:dyDescent="0.25">
      <c r="C830" s="10">
        <v>44654</v>
      </c>
      <c r="D830">
        <v>55</v>
      </c>
    </row>
    <row r="831" spans="3:4" x14ac:dyDescent="0.25">
      <c r="C831" s="10">
        <v>44655</v>
      </c>
      <c r="D831">
        <v>74</v>
      </c>
    </row>
    <row r="832" spans="3:4" x14ac:dyDescent="0.25">
      <c r="C832" s="10">
        <v>44656</v>
      </c>
      <c r="D832">
        <v>39</v>
      </c>
    </row>
    <row r="833" spans="3:4" x14ac:dyDescent="0.25">
      <c r="C833" s="10">
        <v>44657</v>
      </c>
      <c r="D833">
        <v>112</v>
      </c>
    </row>
    <row r="834" spans="3:4" x14ac:dyDescent="0.25">
      <c r="C834" s="10">
        <v>44658</v>
      </c>
      <c r="D834">
        <v>323</v>
      </c>
    </row>
    <row r="835" spans="3:4" x14ac:dyDescent="0.25">
      <c r="C835" s="10">
        <v>44659</v>
      </c>
      <c r="D835">
        <v>223</v>
      </c>
    </row>
    <row r="836" spans="3:4" x14ac:dyDescent="0.25">
      <c r="C836" s="10">
        <v>44660</v>
      </c>
      <c r="D836">
        <v>43</v>
      </c>
    </row>
    <row r="837" spans="3:4" x14ac:dyDescent="0.25">
      <c r="C837" s="10">
        <v>44661</v>
      </c>
      <c r="D837">
        <v>643</v>
      </c>
    </row>
    <row r="838" spans="3:4" x14ac:dyDescent="0.25">
      <c r="C838" s="10">
        <v>44662</v>
      </c>
      <c r="D838">
        <v>33</v>
      </c>
    </row>
    <row r="839" spans="3:4" x14ac:dyDescent="0.25">
      <c r="C839" s="10">
        <v>44663</v>
      </c>
      <c r="D839">
        <v>26</v>
      </c>
    </row>
    <row r="840" spans="3:4" x14ac:dyDescent="0.25">
      <c r="C840" s="10">
        <v>44664</v>
      </c>
      <c r="D840">
        <v>51</v>
      </c>
    </row>
    <row r="841" spans="3:4" x14ac:dyDescent="0.25">
      <c r="C841" s="10">
        <v>44665</v>
      </c>
      <c r="D841">
        <v>22</v>
      </c>
    </row>
    <row r="842" spans="3:4" x14ac:dyDescent="0.25">
      <c r="C842" s="10">
        <v>44666</v>
      </c>
      <c r="D842">
        <v>44</v>
      </c>
    </row>
    <row r="843" spans="3:4" x14ac:dyDescent="0.25">
      <c r="C843" s="10">
        <v>44667</v>
      </c>
      <c r="D843">
        <v>7</v>
      </c>
    </row>
    <row r="844" spans="3:4" x14ac:dyDescent="0.25">
      <c r="C844" s="10">
        <v>44668</v>
      </c>
      <c r="D844">
        <v>55</v>
      </c>
    </row>
    <row r="845" spans="3:4" x14ac:dyDescent="0.25">
      <c r="C845" s="10">
        <v>44669</v>
      </c>
      <c r="D845">
        <v>74</v>
      </c>
    </row>
    <row r="846" spans="3:4" x14ac:dyDescent="0.25">
      <c r="C846" s="10">
        <v>44670</v>
      </c>
      <c r="D846">
        <v>39</v>
      </c>
    </row>
    <row r="847" spans="3:4" x14ac:dyDescent="0.25">
      <c r="C847" s="10">
        <v>44671</v>
      </c>
      <c r="D847">
        <v>112</v>
      </c>
    </row>
    <row r="848" spans="3:4" x14ac:dyDescent="0.25">
      <c r="C848" s="10">
        <v>44672</v>
      </c>
      <c r="D848">
        <v>323</v>
      </c>
    </row>
    <row r="849" spans="3:4" x14ac:dyDescent="0.25">
      <c r="C849" s="10">
        <v>44673</v>
      </c>
      <c r="D849">
        <v>223</v>
      </c>
    </row>
    <row r="850" spans="3:4" x14ac:dyDescent="0.25">
      <c r="C850" s="10">
        <v>44674</v>
      </c>
      <c r="D850">
        <v>43</v>
      </c>
    </row>
    <row r="851" spans="3:4" x14ac:dyDescent="0.25">
      <c r="C851" s="10">
        <v>44675</v>
      </c>
      <c r="D851">
        <v>643</v>
      </c>
    </row>
    <row r="852" spans="3:4" x14ac:dyDescent="0.25">
      <c r="C852" s="10">
        <v>44676</v>
      </c>
      <c r="D852">
        <v>33</v>
      </c>
    </row>
    <row r="853" spans="3:4" x14ac:dyDescent="0.25">
      <c r="C853" s="10">
        <v>44677</v>
      </c>
      <c r="D853">
        <v>26</v>
      </c>
    </row>
    <row r="854" spans="3:4" x14ac:dyDescent="0.25">
      <c r="C854" s="10">
        <v>44678</v>
      </c>
      <c r="D854">
        <v>51</v>
      </c>
    </row>
    <row r="855" spans="3:4" x14ac:dyDescent="0.25">
      <c r="C855" s="10">
        <v>44679</v>
      </c>
      <c r="D855">
        <v>22</v>
      </c>
    </row>
    <row r="856" spans="3:4" x14ac:dyDescent="0.25">
      <c r="C856" s="10">
        <v>44680</v>
      </c>
      <c r="D856">
        <v>44</v>
      </c>
    </row>
    <row r="857" spans="3:4" x14ac:dyDescent="0.25">
      <c r="C857" s="10">
        <v>44681</v>
      </c>
      <c r="D857">
        <v>7</v>
      </c>
    </row>
    <row r="858" spans="3:4" x14ac:dyDescent="0.25">
      <c r="C858" s="10">
        <v>44682</v>
      </c>
      <c r="D858">
        <v>55</v>
      </c>
    </row>
    <row r="859" spans="3:4" x14ac:dyDescent="0.25">
      <c r="C859" s="10">
        <v>44683</v>
      </c>
      <c r="D859">
        <v>74</v>
      </c>
    </row>
    <row r="860" spans="3:4" x14ac:dyDescent="0.25">
      <c r="C860" s="10">
        <v>44684</v>
      </c>
      <c r="D860">
        <v>39</v>
      </c>
    </row>
    <row r="861" spans="3:4" x14ac:dyDescent="0.25">
      <c r="C861" s="10">
        <v>44685</v>
      </c>
      <c r="D861">
        <v>112</v>
      </c>
    </row>
    <row r="862" spans="3:4" x14ac:dyDescent="0.25">
      <c r="C862" s="10">
        <v>44686</v>
      </c>
      <c r="D862">
        <v>323</v>
      </c>
    </row>
    <row r="863" spans="3:4" x14ac:dyDescent="0.25">
      <c r="C863" s="10">
        <v>44687</v>
      </c>
      <c r="D863">
        <v>223</v>
      </c>
    </row>
    <row r="864" spans="3:4" x14ac:dyDescent="0.25">
      <c r="C864" s="10">
        <v>44688</v>
      </c>
      <c r="D864">
        <v>43</v>
      </c>
    </row>
    <row r="865" spans="3:4" x14ac:dyDescent="0.25">
      <c r="C865" s="10">
        <v>44689</v>
      </c>
      <c r="D865">
        <v>643</v>
      </c>
    </row>
    <row r="866" spans="3:4" x14ac:dyDescent="0.25">
      <c r="C866" s="10">
        <v>44690</v>
      </c>
      <c r="D866">
        <v>33</v>
      </c>
    </row>
    <row r="867" spans="3:4" x14ac:dyDescent="0.25">
      <c r="C867" s="10">
        <v>44691</v>
      </c>
      <c r="D867">
        <v>26</v>
      </c>
    </row>
    <row r="868" spans="3:4" x14ac:dyDescent="0.25">
      <c r="C868" s="10">
        <v>44692</v>
      </c>
      <c r="D868">
        <v>51</v>
      </c>
    </row>
    <row r="869" spans="3:4" x14ac:dyDescent="0.25">
      <c r="C869" s="10">
        <v>44693</v>
      </c>
      <c r="D869">
        <v>22</v>
      </c>
    </row>
    <row r="870" spans="3:4" x14ac:dyDescent="0.25">
      <c r="C870" s="10">
        <v>44694</v>
      </c>
      <c r="D870">
        <v>44</v>
      </c>
    </row>
    <row r="871" spans="3:4" x14ac:dyDescent="0.25">
      <c r="C871" s="10">
        <v>44695</v>
      </c>
      <c r="D871">
        <v>7</v>
      </c>
    </row>
    <row r="872" spans="3:4" x14ac:dyDescent="0.25">
      <c r="C872" s="10">
        <v>44696</v>
      </c>
      <c r="D872">
        <v>55</v>
      </c>
    </row>
    <row r="873" spans="3:4" x14ac:dyDescent="0.25">
      <c r="C873" s="10">
        <v>44697</v>
      </c>
      <c r="D873">
        <v>74</v>
      </c>
    </row>
    <row r="874" spans="3:4" x14ac:dyDescent="0.25">
      <c r="C874" s="10">
        <v>44698</v>
      </c>
      <c r="D874">
        <v>39</v>
      </c>
    </row>
    <row r="875" spans="3:4" x14ac:dyDescent="0.25">
      <c r="C875" s="10">
        <v>44699</v>
      </c>
      <c r="D875">
        <v>112</v>
      </c>
    </row>
    <row r="876" spans="3:4" x14ac:dyDescent="0.25">
      <c r="C876" s="10">
        <v>44700</v>
      </c>
      <c r="D876">
        <v>323</v>
      </c>
    </row>
    <row r="877" spans="3:4" x14ac:dyDescent="0.25">
      <c r="C877" s="10">
        <v>44701</v>
      </c>
      <c r="D877">
        <v>223</v>
      </c>
    </row>
    <row r="878" spans="3:4" x14ac:dyDescent="0.25">
      <c r="C878" s="10">
        <v>44702</v>
      </c>
      <c r="D878">
        <v>43</v>
      </c>
    </row>
    <row r="879" spans="3:4" x14ac:dyDescent="0.25">
      <c r="C879" s="10">
        <v>44703</v>
      </c>
      <c r="D879">
        <v>643</v>
      </c>
    </row>
    <row r="880" spans="3:4" x14ac:dyDescent="0.25">
      <c r="C880" s="10">
        <v>44704</v>
      </c>
      <c r="D880">
        <v>33</v>
      </c>
    </row>
    <row r="881" spans="3:4" x14ac:dyDescent="0.25">
      <c r="C881" s="10">
        <v>44705</v>
      </c>
      <c r="D881">
        <v>26</v>
      </c>
    </row>
    <row r="882" spans="3:4" x14ac:dyDescent="0.25">
      <c r="C882" s="10">
        <v>44706</v>
      </c>
      <c r="D882">
        <v>51</v>
      </c>
    </row>
    <row r="883" spans="3:4" x14ac:dyDescent="0.25">
      <c r="C883" s="10">
        <v>44707</v>
      </c>
      <c r="D883">
        <v>22</v>
      </c>
    </row>
    <row r="884" spans="3:4" x14ac:dyDescent="0.25">
      <c r="C884" s="10">
        <v>44708</v>
      </c>
      <c r="D884">
        <v>44</v>
      </c>
    </row>
    <row r="885" spans="3:4" x14ac:dyDescent="0.25">
      <c r="C885" s="10">
        <v>44709</v>
      </c>
      <c r="D885">
        <v>7</v>
      </c>
    </row>
    <row r="886" spans="3:4" x14ac:dyDescent="0.25">
      <c r="C886" s="10">
        <v>44710</v>
      </c>
      <c r="D886">
        <v>55</v>
      </c>
    </row>
    <row r="887" spans="3:4" x14ac:dyDescent="0.25">
      <c r="C887" s="10">
        <v>44711</v>
      </c>
      <c r="D887">
        <v>74</v>
      </c>
    </row>
    <row r="888" spans="3:4" x14ac:dyDescent="0.25">
      <c r="C888" s="10">
        <v>44712</v>
      </c>
      <c r="D888">
        <v>39</v>
      </c>
    </row>
    <row r="889" spans="3:4" x14ac:dyDescent="0.25">
      <c r="C889" s="10">
        <v>44713</v>
      </c>
      <c r="D889">
        <v>112</v>
      </c>
    </row>
    <row r="890" spans="3:4" x14ac:dyDescent="0.25">
      <c r="C890" s="10">
        <v>44714</v>
      </c>
      <c r="D890">
        <v>323</v>
      </c>
    </row>
    <row r="891" spans="3:4" x14ac:dyDescent="0.25">
      <c r="C891" s="10">
        <v>44715</v>
      </c>
      <c r="D891">
        <v>223</v>
      </c>
    </row>
    <row r="892" spans="3:4" x14ac:dyDescent="0.25">
      <c r="C892" s="10">
        <v>44716</v>
      </c>
      <c r="D892">
        <v>43</v>
      </c>
    </row>
    <row r="893" spans="3:4" x14ac:dyDescent="0.25">
      <c r="C893" s="10">
        <v>44717</v>
      </c>
      <c r="D893">
        <v>643</v>
      </c>
    </row>
    <row r="894" spans="3:4" x14ac:dyDescent="0.25">
      <c r="C894" s="10">
        <v>44718</v>
      </c>
      <c r="D894">
        <v>33</v>
      </c>
    </row>
    <row r="895" spans="3:4" x14ac:dyDescent="0.25">
      <c r="C895" s="10">
        <v>44719</v>
      </c>
      <c r="D895">
        <v>26</v>
      </c>
    </row>
    <row r="896" spans="3:4" x14ac:dyDescent="0.25">
      <c r="C896" s="10">
        <v>44720</v>
      </c>
      <c r="D896">
        <v>51</v>
      </c>
    </row>
    <row r="897" spans="3:4" x14ac:dyDescent="0.25">
      <c r="C897" s="10">
        <v>44721</v>
      </c>
      <c r="D897">
        <v>22</v>
      </c>
    </row>
    <row r="898" spans="3:4" x14ac:dyDescent="0.25">
      <c r="C898" s="10">
        <v>44722</v>
      </c>
      <c r="D898">
        <v>44</v>
      </c>
    </row>
    <row r="899" spans="3:4" x14ac:dyDescent="0.25">
      <c r="C899" s="10">
        <v>44723</v>
      </c>
      <c r="D899">
        <v>7</v>
      </c>
    </row>
    <row r="900" spans="3:4" x14ac:dyDescent="0.25">
      <c r="C900" s="10">
        <v>44724</v>
      </c>
      <c r="D900">
        <v>55</v>
      </c>
    </row>
    <row r="901" spans="3:4" x14ac:dyDescent="0.25">
      <c r="C901" s="10">
        <v>44725</v>
      </c>
      <c r="D901">
        <v>74</v>
      </c>
    </row>
    <row r="902" spans="3:4" x14ac:dyDescent="0.25">
      <c r="C902" s="10">
        <v>44726</v>
      </c>
      <c r="D902">
        <v>39</v>
      </c>
    </row>
    <row r="903" spans="3:4" x14ac:dyDescent="0.25">
      <c r="C903" s="10">
        <v>44727</v>
      </c>
      <c r="D903">
        <v>112</v>
      </c>
    </row>
    <row r="904" spans="3:4" x14ac:dyDescent="0.25">
      <c r="C904" s="10">
        <v>44728</v>
      </c>
      <c r="D904">
        <v>323</v>
      </c>
    </row>
    <row r="905" spans="3:4" x14ac:dyDescent="0.25">
      <c r="C905" s="10">
        <v>44729</v>
      </c>
      <c r="D905">
        <v>223</v>
      </c>
    </row>
    <row r="906" spans="3:4" x14ac:dyDescent="0.25">
      <c r="C906" s="10">
        <v>44730</v>
      </c>
      <c r="D906">
        <v>43</v>
      </c>
    </row>
    <row r="907" spans="3:4" x14ac:dyDescent="0.25">
      <c r="C907" s="10">
        <v>44731</v>
      </c>
      <c r="D907">
        <v>643</v>
      </c>
    </row>
    <row r="908" spans="3:4" x14ac:dyDescent="0.25">
      <c r="C908" s="10">
        <v>44732</v>
      </c>
      <c r="D908">
        <v>33</v>
      </c>
    </row>
    <row r="909" spans="3:4" x14ac:dyDescent="0.25">
      <c r="C909" s="10">
        <v>44733</v>
      </c>
      <c r="D909">
        <v>26</v>
      </c>
    </row>
    <row r="910" spans="3:4" x14ac:dyDescent="0.25">
      <c r="C910" s="10">
        <v>44734</v>
      </c>
      <c r="D910">
        <v>51</v>
      </c>
    </row>
    <row r="911" spans="3:4" x14ac:dyDescent="0.25">
      <c r="C911" s="10">
        <v>44735</v>
      </c>
      <c r="D911">
        <v>22</v>
      </c>
    </row>
    <row r="912" spans="3:4" x14ac:dyDescent="0.25">
      <c r="C912" s="10">
        <v>44736</v>
      </c>
      <c r="D912">
        <v>44</v>
      </c>
    </row>
    <row r="913" spans="3:4" x14ac:dyDescent="0.25">
      <c r="C913" s="10">
        <v>44737</v>
      </c>
      <c r="D913">
        <v>7</v>
      </c>
    </row>
    <row r="914" spans="3:4" x14ac:dyDescent="0.25">
      <c r="C914" s="10">
        <v>44738</v>
      </c>
      <c r="D914">
        <v>55</v>
      </c>
    </row>
    <row r="915" spans="3:4" x14ac:dyDescent="0.25">
      <c r="C915" s="10">
        <v>44739</v>
      </c>
      <c r="D915">
        <v>74</v>
      </c>
    </row>
    <row r="916" spans="3:4" x14ac:dyDescent="0.25">
      <c r="C916" s="10">
        <v>44740</v>
      </c>
      <c r="D916">
        <v>39</v>
      </c>
    </row>
    <row r="917" spans="3:4" x14ac:dyDescent="0.25">
      <c r="C917" s="10">
        <v>44741</v>
      </c>
      <c r="D917">
        <v>112</v>
      </c>
    </row>
    <row r="918" spans="3:4" x14ac:dyDescent="0.25">
      <c r="C918" s="10">
        <v>44742</v>
      </c>
      <c r="D918">
        <v>323</v>
      </c>
    </row>
    <row r="919" spans="3:4" x14ac:dyDescent="0.25">
      <c r="C919" s="10">
        <v>44743</v>
      </c>
      <c r="D919">
        <v>223</v>
      </c>
    </row>
    <row r="920" spans="3:4" x14ac:dyDescent="0.25">
      <c r="C920" s="10">
        <v>44744</v>
      </c>
      <c r="D920">
        <v>43</v>
      </c>
    </row>
    <row r="921" spans="3:4" x14ac:dyDescent="0.25">
      <c r="C921" s="10">
        <v>44745</v>
      </c>
      <c r="D921">
        <v>643</v>
      </c>
    </row>
    <row r="922" spans="3:4" x14ac:dyDescent="0.25">
      <c r="C922" s="10">
        <v>44746</v>
      </c>
      <c r="D922">
        <v>33</v>
      </c>
    </row>
    <row r="923" spans="3:4" x14ac:dyDescent="0.25">
      <c r="C923" s="10">
        <v>44747</v>
      </c>
      <c r="D923">
        <v>26</v>
      </c>
    </row>
    <row r="924" spans="3:4" x14ac:dyDescent="0.25">
      <c r="C924" s="10">
        <v>44748</v>
      </c>
      <c r="D924">
        <v>51</v>
      </c>
    </row>
    <row r="925" spans="3:4" x14ac:dyDescent="0.25">
      <c r="C925" s="10">
        <v>44749</v>
      </c>
      <c r="D925">
        <v>22</v>
      </c>
    </row>
    <row r="926" spans="3:4" x14ac:dyDescent="0.25">
      <c r="C926" s="10">
        <v>44750</v>
      </c>
      <c r="D926">
        <v>44</v>
      </c>
    </row>
    <row r="927" spans="3:4" x14ac:dyDescent="0.25">
      <c r="C927" s="10">
        <v>44751</v>
      </c>
      <c r="D927">
        <v>7</v>
      </c>
    </row>
    <row r="928" spans="3:4" x14ac:dyDescent="0.25">
      <c r="C928" s="10">
        <v>44752</v>
      </c>
      <c r="D928">
        <v>55</v>
      </c>
    </row>
    <row r="929" spans="3:4" x14ac:dyDescent="0.25">
      <c r="C929" s="10">
        <v>44753</v>
      </c>
      <c r="D929">
        <v>74</v>
      </c>
    </row>
    <row r="930" spans="3:4" x14ac:dyDescent="0.25">
      <c r="C930" s="10">
        <v>44754</v>
      </c>
      <c r="D930">
        <v>39</v>
      </c>
    </row>
    <row r="931" spans="3:4" x14ac:dyDescent="0.25">
      <c r="C931" s="10">
        <v>44755</v>
      </c>
      <c r="D931">
        <v>112</v>
      </c>
    </row>
    <row r="932" spans="3:4" x14ac:dyDescent="0.25">
      <c r="C932" s="10">
        <v>44756</v>
      </c>
      <c r="D932">
        <v>323</v>
      </c>
    </row>
    <row r="933" spans="3:4" x14ac:dyDescent="0.25">
      <c r="C933" s="10">
        <v>44757</v>
      </c>
      <c r="D933">
        <v>223</v>
      </c>
    </row>
    <row r="934" spans="3:4" x14ac:dyDescent="0.25">
      <c r="C934" s="10">
        <v>44758</v>
      </c>
      <c r="D934">
        <v>43</v>
      </c>
    </row>
    <row r="935" spans="3:4" x14ac:dyDescent="0.25">
      <c r="C935" s="10">
        <v>44759</v>
      </c>
      <c r="D935">
        <v>643</v>
      </c>
    </row>
    <row r="936" spans="3:4" x14ac:dyDescent="0.25">
      <c r="C936" s="10">
        <v>44760</v>
      </c>
      <c r="D936">
        <v>33</v>
      </c>
    </row>
    <row r="937" spans="3:4" x14ac:dyDescent="0.25">
      <c r="C937" s="10">
        <v>44761</v>
      </c>
      <c r="D937">
        <v>26</v>
      </c>
    </row>
    <row r="938" spans="3:4" x14ac:dyDescent="0.25">
      <c r="C938" s="10">
        <v>44762</v>
      </c>
      <c r="D938">
        <v>51</v>
      </c>
    </row>
    <row r="939" spans="3:4" x14ac:dyDescent="0.25">
      <c r="C939" s="10">
        <v>44763</v>
      </c>
      <c r="D939">
        <v>22</v>
      </c>
    </row>
    <row r="940" spans="3:4" x14ac:dyDescent="0.25">
      <c r="C940" s="10">
        <v>44764</v>
      </c>
      <c r="D940">
        <v>44</v>
      </c>
    </row>
    <row r="941" spans="3:4" x14ac:dyDescent="0.25">
      <c r="C941" s="10">
        <v>44765</v>
      </c>
      <c r="D941">
        <v>7</v>
      </c>
    </row>
    <row r="942" spans="3:4" x14ac:dyDescent="0.25">
      <c r="C942" s="10">
        <v>44766</v>
      </c>
      <c r="D942">
        <v>55</v>
      </c>
    </row>
    <row r="943" spans="3:4" x14ac:dyDescent="0.25">
      <c r="C943" s="10">
        <v>44767</v>
      </c>
      <c r="D943">
        <v>74</v>
      </c>
    </row>
    <row r="944" spans="3:4" x14ac:dyDescent="0.25">
      <c r="C944" s="10">
        <v>44768</v>
      </c>
      <c r="D944">
        <v>39</v>
      </c>
    </row>
    <row r="945" spans="3:4" x14ac:dyDescent="0.25">
      <c r="C945" s="10">
        <v>44769</v>
      </c>
      <c r="D945">
        <v>112</v>
      </c>
    </row>
    <row r="946" spans="3:4" x14ac:dyDescent="0.25">
      <c r="C946" s="10">
        <v>44770</v>
      </c>
      <c r="D946">
        <v>323</v>
      </c>
    </row>
    <row r="947" spans="3:4" x14ac:dyDescent="0.25">
      <c r="C947" s="10">
        <v>44771</v>
      </c>
      <c r="D947">
        <v>223</v>
      </c>
    </row>
    <row r="948" spans="3:4" x14ac:dyDescent="0.25">
      <c r="C948" s="10">
        <v>44772</v>
      </c>
      <c r="D948">
        <v>43</v>
      </c>
    </row>
    <row r="949" spans="3:4" x14ac:dyDescent="0.25">
      <c r="C949" s="10">
        <v>44773</v>
      </c>
      <c r="D949">
        <v>643</v>
      </c>
    </row>
    <row r="950" spans="3:4" x14ac:dyDescent="0.25">
      <c r="C950" s="10">
        <v>44774</v>
      </c>
      <c r="D950">
        <v>33</v>
      </c>
    </row>
    <row r="951" spans="3:4" x14ac:dyDescent="0.25">
      <c r="C951" s="10">
        <v>44775</v>
      </c>
      <c r="D951">
        <v>26</v>
      </c>
    </row>
    <row r="952" spans="3:4" x14ac:dyDescent="0.25">
      <c r="C952" s="10">
        <v>44776</v>
      </c>
      <c r="D952">
        <v>51</v>
      </c>
    </row>
    <row r="953" spans="3:4" x14ac:dyDescent="0.25">
      <c r="C953" s="10">
        <v>44777</v>
      </c>
      <c r="D953">
        <v>22</v>
      </c>
    </row>
    <row r="954" spans="3:4" x14ac:dyDescent="0.25">
      <c r="C954" s="10">
        <v>44778</v>
      </c>
      <c r="D954">
        <v>44</v>
      </c>
    </row>
    <row r="955" spans="3:4" x14ac:dyDescent="0.25">
      <c r="C955" s="10">
        <v>44779</v>
      </c>
      <c r="D955">
        <v>7</v>
      </c>
    </row>
    <row r="956" spans="3:4" x14ac:dyDescent="0.25">
      <c r="C956" s="10">
        <v>44780</v>
      </c>
      <c r="D956">
        <v>55</v>
      </c>
    </row>
    <row r="957" spans="3:4" x14ac:dyDescent="0.25">
      <c r="C957" s="10">
        <v>44781</v>
      </c>
      <c r="D957">
        <v>74</v>
      </c>
    </row>
    <row r="958" spans="3:4" x14ac:dyDescent="0.25">
      <c r="C958" s="10">
        <v>44782</v>
      </c>
      <c r="D958">
        <v>39</v>
      </c>
    </row>
    <row r="959" spans="3:4" x14ac:dyDescent="0.25">
      <c r="C959" s="10">
        <v>44783</v>
      </c>
      <c r="D959">
        <v>112</v>
      </c>
    </row>
    <row r="960" spans="3:4" x14ac:dyDescent="0.25">
      <c r="C960" s="10">
        <v>44784</v>
      </c>
      <c r="D960">
        <v>323</v>
      </c>
    </row>
    <row r="961" spans="3:4" x14ac:dyDescent="0.25">
      <c r="C961" s="10">
        <v>44785</v>
      </c>
      <c r="D961">
        <v>223</v>
      </c>
    </row>
    <row r="962" spans="3:4" x14ac:dyDescent="0.25">
      <c r="C962" s="10">
        <v>44786</v>
      </c>
      <c r="D962">
        <v>43</v>
      </c>
    </row>
    <row r="963" spans="3:4" x14ac:dyDescent="0.25">
      <c r="C963" s="10">
        <v>44787</v>
      </c>
      <c r="D963">
        <v>643</v>
      </c>
    </row>
    <row r="964" spans="3:4" x14ac:dyDescent="0.25">
      <c r="C964" s="10">
        <v>44788</v>
      </c>
      <c r="D964">
        <v>33</v>
      </c>
    </row>
    <row r="965" spans="3:4" x14ac:dyDescent="0.25">
      <c r="C965" s="10">
        <v>44789</v>
      </c>
      <c r="D965">
        <v>26</v>
      </c>
    </row>
    <row r="966" spans="3:4" x14ac:dyDescent="0.25">
      <c r="C966" s="10">
        <v>44790</v>
      </c>
      <c r="D966">
        <v>51</v>
      </c>
    </row>
    <row r="967" spans="3:4" x14ac:dyDescent="0.25">
      <c r="C967" s="10">
        <v>44791</v>
      </c>
      <c r="D967">
        <v>22</v>
      </c>
    </row>
    <row r="968" spans="3:4" x14ac:dyDescent="0.25">
      <c r="C968" s="10">
        <v>44792</v>
      </c>
      <c r="D968">
        <v>44</v>
      </c>
    </row>
    <row r="969" spans="3:4" x14ac:dyDescent="0.25">
      <c r="C969" s="10">
        <v>44793</v>
      </c>
      <c r="D969">
        <v>7</v>
      </c>
    </row>
    <row r="970" spans="3:4" x14ac:dyDescent="0.25">
      <c r="C970" s="10">
        <v>44794</v>
      </c>
      <c r="D970">
        <v>55</v>
      </c>
    </row>
    <row r="971" spans="3:4" x14ac:dyDescent="0.25">
      <c r="C971" s="10">
        <v>44795</v>
      </c>
      <c r="D971">
        <v>74</v>
      </c>
    </row>
    <row r="972" spans="3:4" x14ac:dyDescent="0.25">
      <c r="C972" s="10">
        <v>44796</v>
      </c>
      <c r="D972">
        <v>39</v>
      </c>
    </row>
    <row r="973" spans="3:4" x14ac:dyDescent="0.25">
      <c r="C973" s="10">
        <v>44797</v>
      </c>
      <c r="D973">
        <v>112</v>
      </c>
    </row>
    <row r="974" spans="3:4" x14ac:dyDescent="0.25">
      <c r="C974" s="10">
        <v>44798</v>
      </c>
      <c r="D974">
        <v>323</v>
      </c>
    </row>
    <row r="975" spans="3:4" x14ac:dyDescent="0.25">
      <c r="C975" s="10">
        <v>44799</v>
      </c>
      <c r="D975">
        <v>223</v>
      </c>
    </row>
    <row r="976" spans="3:4" x14ac:dyDescent="0.25">
      <c r="C976" s="10">
        <v>44800</v>
      </c>
      <c r="D976">
        <v>43</v>
      </c>
    </row>
    <row r="977" spans="3:4" x14ac:dyDescent="0.25">
      <c r="C977" s="10">
        <v>44801</v>
      </c>
      <c r="D977">
        <v>643</v>
      </c>
    </row>
    <row r="978" spans="3:4" x14ac:dyDescent="0.25">
      <c r="C978" s="10">
        <v>44802</v>
      </c>
      <c r="D978">
        <v>33</v>
      </c>
    </row>
    <row r="979" spans="3:4" x14ac:dyDescent="0.25">
      <c r="C979" s="10">
        <v>44803</v>
      </c>
      <c r="D979">
        <v>26</v>
      </c>
    </row>
    <row r="980" spans="3:4" x14ac:dyDescent="0.25">
      <c r="C980" s="10">
        <v>44804</v>
      </c>
      <c r="D980">
        <v>51</v>
      </c>
    </row>
    <row r="981" spans="3:4" x14ac:dyDescent="0.25">
      <c r="C981" s="10">
        <v>44805</v>
      </c>
      <c r="D981">
        <v>22</v>
      </c>
    </row>
    <row r="982" spans="3:4" x14ac:dyDescent="0.25">
      <c r="C982" s="10">
        <v>44806</v>
      </c>
      <c r="D982">
        <v>44</v>
      </c>
    </row>
    <row r="983" spans="3:4" x14ac:dyDescent="0.25">
      <c r="C983" s="10">
        <v>44807</v>
      </c>
      <c r="D983">
        <v>7</v>
      </c>
    </row>
    <row r="984" spans="3:4" x14ac:dyDescent="0.25">
      <c r="C984" s="10">
        <v>44808</v>
      </c>
      <c r="D984">
        <v>55</v>
      </c>
    </row>
    <row r="985" spans="3:4" x14ac:dyDescent="0.25">
      <c r="C985" s="10">
        <v>44809</v>
      </c>
      <c r="D985">
        <v>74</v>
      </c>
    </row>
    <row r="986" spans="3:4" x14ac:dyDescent="0.25">
      <c r="C986" s="10">
        <v>44810</v>
      </c>
      <c r="D986">
        <v>39</v>
      </c>
    </row>
    <row r="987" spans="3:4" x14ac:dyDescent="0.25">
      <c r="C987" s="10">
        <v>44811</v>
      </c>
      <c r="D987">
        <v>112</v>
      </c>
    </row>
    <row r="988" spans="3:4" x14ac:dyDescent="0.25">
      <c r="C988" s="10">
        <v>44812</v>
      </c>
      <c r="D988">
        <v>323</v>
      </c>
    </row>
    <row r="989" spans="3:4" x14ac:dyDescent="0.25">
      <c r="C989" s="10">
        <v>44813</v>
      </c>
      <c r="D989">
        <v>223</v>
      </c>
    </row>
    <row r="990" spans="3:4" x14ac:dyDescent="0.25">
      <c r="C990" s="10">
        <v>44814</v>
      </c>
      <c r="D990">
        <v>43</v>
      </c>
    </row>
    <row r="991" spans="3:4" x14ac:dyDescent="0.25">
      <c r="C991" s="10">
        <v>44815</v>
      </c>
      <c r="D991">
        <v>643</v>
      </c>
    </row>
    <row r="992" spans="3:4" x14ac:dyDescent="0.25">
      <c r="C992" s="10">
        <v>44816</v>
      </c>
      <c r="D992">
        <v>33</v>
      </c>
    </row>
    <row r="993" spans="3:4" x14ac:dyDescent="0.25">
      <c r="C993" s="10">
        <v>44817</v>
      </c>
      <c r="D993">
        <v>26</v>
      </c>
    </row>
    <row r="994" spans="3:4" x14ac:dyDescent="0.25">
      <c r="C994" s="10">
        <v>44818</v>
      </c>
      <c r="D994">
        <v>51</v>
      </c>
    </row>
    <row r="995" spans="3:4" x14ac:dyDescent="0.25">
      <c r="C995" s="10">
        <v>44819</v>
      </c>
      <c r="D995">
        <v>22</v>
      </c>
    </row>
    <row r="996" spans="3:4" x14ac:dyDescent="0.25">
      <c r="C996" s="10">
        <v>44820</v>
      </c>
      <c r="D996">
        <v>44</v>
      </c>
    </row>
    <row r="997" spans="3:4" x14ac:dyDescent="0.25">
      <c r="C997" s="10">
        <v>44821</v>
      </c>
      <c r="D997">
        <v>7</v>
      </c>
    </row>
    <row r="998" spans="3:4" x14ac:dyDescent="0.25">
      <c r="C998" s="10">
        <v>44822</v>
      </c>
      <c r="D998">
        <v>55</v>
      </c>
    </row>
    <row r="999" spans="3:4" x14ac:dyDescent="0.25">
      <c r="C999" s="10">
        <v>44823</v>
      </c>
      <c r="D999">
        <v>74</v>
      </c>
    </row>
    <row r="1000" spans="3:4" x14ac:dyDescent="0.25">
      <c r="C1000" s="10">
        <v>44824</v>
      </c>
      <c r="D1000">
        <v>39</v>
      </c>
    </row>
    <row r="1001" spans="3:4" x14ac:dyDescent="0.25">
      <c r="C1001" s="10">
        <v>44825</v>
      </c>
      <c r="D1001">
        <v>112</v>
      </c>
    </row>
    <row r="1002" spans="3:4" x14ac:dyDescent="0.25">
      <c r="C1002" s="10">
        <v>44826</v>
      </c>
      <c r="D1002">
        <v>323</v>
      </c>
    </row>
    <row r="1003" spans="3:4" x14ac:dyDescent="0.25">
      <c r="C1003" s="10">
        <v>44827</v>
      </c>
      <c r="D1003">
        <v>223</v>
      </c>
    </row>
    <row r="1004" spans="3:4" x14ac:dyDescent="0.25">
      <c r="C1004" s="10">
        <v>44828</v>
      </c>
      <c r="D1004">
        <v>43</v>
      </c>
    </row>
    <row r="1005" spans="3:4" x14ac:dyDescent="0.25">
      <c r="C1005" s="10">
        <v>44829</v>
      </c>
      <c r="D1005">
        <v>643</v>
      </c>
    </row>
    <row r="1006" spans="3:4" x14ac:dyDescent="0.25">
      <c r="C1006" s="10">
        <v>44830</v>
      </c>
      <c r="D1006">
        <v>33</v>
      </c>
    </row>
    <row r="1007" spans="3:4" x14ac:dyDescent="0.25">
      <c r="C1007" s="10">
        <v>44831</v>
      </c>
      <c r="D1007">
        <v>26</v>
      </c>
    </row>
    <row r="1008" spans="3:4" x14ac:dyDescent="0.25">
      <c r="C1008" s="10">
        <v>44832</v>
      </c>
      <c r="D1008">
        <v>51</v>
      </c>
    </row>
    <row r="1009" spans="3:4" x14ac:dyDescent="0.25">
      <c r="C1009" s="10">
        <v>44833</v>
      </c>
      <c r="D1009">
        <v>22</v>
      </c>
    </row>
    <row r="1010" spans="3:4" x14ac:dyDescent="0.25">
      <c r="C1010" s="10">
        <v>44834</v>
      </c>
      <c r="D1010">
        <v>44</v>
      </c>
    </row>
    <row r="1011" spans="3:4" x14ac:dyDescent="0.25">
      <c r="C1011" s="10">
        <v>44835</v>
      </c>
      <c r="D1011">
        <v>7</v>
      </c>
    </row>
    <row r="1012" spans="3:4" x14ac:dyDescent="0.25">
      <c r="C1012" s="10">
        <v>44836</v>
      </c>
      <c r="D1012">
        <v>55</v>
      </c>
    </row>
    <row r="1013" spans="3:4" x14ac:dyDescent="0.25">
      <c r="C1013" s="10">
        <v>44837</v>
      </c>
      <c r="D1013">
        <v>74</v>
      </c>
    </row>
    <row r="1014" spans="3:4" x14ac:dyDescent="0.25">
      <c r="C1014" s="10">
        <v>44838</v>
      </c>
      <c r="D1014">
        <v>39</v>
      </c>
    </row>
    <row r="1015" spans="3:4" x14ac:dyDescent="0.25">
      <c r="C1015" s="10">
        <v>44839</v>
      </c>
      <c r="D1015">
        <v>112</v>
      </c>
    </row>
    <row r="1016" spans="3:4" x14ac:dyDescent="0.25">
      <c r="C1016" s="10">
        <v>44840</v>
      </c>
      <c r="D1016">
        <v>323</v>
      </c>
    </row>
    <row r="1017" spans="3:4" x14ac:dyDescent="0.25">
      <c r="C1017" s="10">
        <v>44841</v>
      </c>
      <c r="D1017">
        <v>223</v>
      </c>
    </row>
    <row r="1018" spans="3:4" x14ac:dyDescent="0.25">
      <c r="C1018" s="10">
        <v>44842</v>
      </c>
      <c r="D1018">
        <v>43</v>
      </c>
    </row>
    <row r="1019" spans="3:4" x14ac:dyDescent="0.25">
      <c r="C1019" s="10">
        <v>44843</v>
      </c>
      <c r="D1019">
        <v>643</v>
      </c>
    </row>
    <row r="1020" spans="3:4" x14ac:dyDescent="0.25">
      <c r="C1020" s="10">
        <v>44844</v>
      </c>
      <c r="D1020">
        <v>33</v>
      </c>
    </row>
    <row r="1021" spans="3:4" x14ac:dyDescent="0.25">
      <c r="C1021" s="10">
        <v>44845</v>
      </c>
      <c r="D1021">
        <v>26</v>
      </c>
    </row>
    <row r="1022" spans="3:4" x14ac:dyDescent="0.25">
      <c r="C1022" s="10">
        <v>44846</v>
      </c>
      <c r="D1022">
        <v>51</v>
      </c>
    </row>
    <row r="1023" spans="3:4" x14ac:dyDescent="0.25">
      <c r="C1023" s="10">
        <v>44847</v>
      </c>
      <c r="D1023">
        <v>22</v>
      </c>
    </row>
    <row r="1024" spans="3:4" x14ac:dyDescent="0.25">
      <c r="C1024" s="10">
        <v>44848</v>
      </c>
      <c r="D1024">
        <v>44</v>
      </c>
    </row>
    <row r="1025" spans="3:4" x14ac:dyDescent="0.25">
      <c r="C1025" s="10">
        <v>44849</v>
      </c>
      <c r="D1025">
        <v>7</v>
      </c>
    </row>
    <row r="1026" spans="3:4" x14ac:dyDescent="0.25">
      <c r="C1026" s="10">
        <v>44850</v>
      </c>
      <c r="D1026">
        <v>55</v>
      </c>
    </row>
    <row r="1027" spans="3:4" x14ac:dyDescent="0.25">
      <c r="C1027" s="10">
        <v>44851</v>
      </c>
      <c r="D1027">
        <v>74</v>
      </c>
    </row>
    <row r="1028" spans="3:4" x14ac:dyDescent="0.25">
      <c r="C1028" s="10">
        <v>44852</v>
      </c>
      <c r="D1028">
        <v>39</v>
      </c>
    </row>
    <row r="1029" spans="3:4" x14ac:dyDescent="0.25">
      <c r="C1029" s="10">
        <v>44853</v>
      </c>
      <c r="D1029">
        <v>112</v>
      </c>
    </row>
    <row r="1030" spans="3:4" x14ac:dyDescent="0.25">
      <c r="C1030" s="10">
        <v>44854</v>
      </c>
      <c r="D1030">
        <v>323</v>
      </c>
    </row>
    <row r="1031" spans="3:4" x14ac:dyDescent="0.25">
      <c r="C1031" s="10">
        <v>44855</v>
      </c>
      <c r="D1031">
        <v>223</v>
      </c>
    </row>
    <row r="1032" spans="3:4" x14ac:dyDescent="0.25">
      <c r="C1032" s="10">
        <v>44856</v>
      </c>
      <c r="D1032">
        <v>43</v>
      </c>
    </row>
    <row r="1033" spans="3:4" x14ac:dyDescent="0.25">
      <c r="C1033" s="10">
        <v>44857</v>
      </c>
      <c r="D1033">
        <v>643</v>
      </c>
    </row>
    <row r="1034" spans="3:4" x14ac:dyDescent="0.25">
      <c r="C1034" s="10">
        <v>44858</v>
      </c>
      <c r="D1034">
        <v>33</v>
      </c>
    </row>
    <row r="1035" spans="3:4" x14ac:dyDescent="0.25">
      <c r="C1035" s="10">
        <v>44859</v>
      </c>
      <c r="D1035">
        <v>26</v>
      </c>
    </row>
    <row r="1036" spans="3:4" x14ac:dyDescent="0.25">
      <c r="C1036" s="10">
        <v>44860</v>
      </c>
      <c r="D1036">
        <v>51</v>
      </c>
    </row>
    <row r="1037" spans="3:4" x14ac:dyDescent="0.25">
      <c r="C1037" s="10">
        <v>44861</v>
      </c>
      <c r="D1037">
        <v>22</v>
      </c>
    </row>
    <row r="1038" spans="3:4" x14ac:dyDescent="0.25">
      <c r="C1038" s="10">
        <v>44862</v>
      </c>
      <c r="D1038">
        <v>44</v>
      </c>
    </row>
    <row r="1039" spans="3:4" x14ac:dyDescent="0.25">
      <c r="C1039" s="10">
        <v>44863</v>
      </c>
      <c r="D1039">
        <v>7</v>
      </c>
    </row>
    <row r="1040" spans="3:4" x14ac:dyDescent="0.25">
      <c r="C1040" s="10">
        <v>44864</v>
      </c>
      <c r="D1040">
        <v>55</v>
      </c>
    </row>
    <row r="1041" spans="3:4" x14ac:dyDescent="0.25">
      <c r="C1041" s="10">
        <v>44865</v>
      </c>
      <c r="D1041">
        <v>74</v>
      </c>
    </row>
    <row r="1042" spans="3:4" x14ac:dyDescent="0.25">
      <c r="C1042" s="10">
        <v>44866</v>
      </c>
      <c r="D1042">
        <v>39</v>
      </c>
    </row>
    <row r="1043" spans="3:4" x14ac:dyDescent="0.25">
      <c r="C1043" s="10">
        <v>44867</v>
      </c>
      <c r="D1043">
        <v>112</v>
      </c>
    </row>
    <row r="1044" spans="3:4" x14ac:dyDescent="0.25">
      <c r="C1044" s="10">
        <v>44868</v>
      </c>
      <c r="D1044">
        <v>323</v>
      </c>
    </row>
    <row r="1045" spans="3:4" x14ac:dyDescent="0.25">
      <c r="C1045" s="10">
        <v>44869</v>
      </c>
      <c r="D1045">
        <v>223</v>
      </c>
    </row>
    <row r="1046" spans="3:4" x14ac:dyDescent="0.25">
      <c r="C1046" s="10">
        <v>44870</v>
      </c>
      <c r="D1046">
        <v>43</v>
      </c>
    </row>
    <row r="1047" spans="3:4" x14ac:dyDescent="0.25">
      <c r="C1047" s="10">
        <v>44871</v>
      </c>
      <c r="D1047">
        <v>643</v>
      </c>
    </row>
    <row r="1048" spans="3:4" x14ac:dyDescent="0.25">
      <c r="C1048" s="10">
        <v>44872</v>
      </c>
      <c r="D1048">
        <v>33</v>
      </c>
    </row>
    <row r="1049" spans="3:4" x14ac:dyDescent="0.25">
      <c r="C1049" s="10">
        <v>44873</v>
      </c>
      <c r="D1049">
        <v>26</v>
      </c>
    </row>
    <row r="1050" spans="3:4" x14ac:dyDescent="0.25">
      <c r="C1050" s="10">
        <v>44874</v>
      </c>
      <c r="D1050">
        <v>51</v>
      </c>
    </row>
    <row r="1051" spans="3:4" x14ac:dyDescent="0.25">
      <c r="C1051" s="10">
        <v>44875</v>
      </c>
      <c r="D1051">
        <v>22</v>
      </c>
    </row>
    <row r="1052" spans="3:4" x14ac:dyDescent="0.25">
      <c r="C1052" s="10">
        <v>44876</v>
      </c>
      <c r="D1052">
        <v>44</v>
      </c>
    </row>
    <row r="1053" spans="3:4" x14ac:dyDescent="0.25">
      <c r="C1053" s="10">
        <v>44877</v>
      </c>
      <c r="D1053">
        <v>7</v>
      </c>
    </row>
    <row r="1054" spans="3:4" x14ac:dyDescent="0.25">
      <c r="C1054" s="10">
        <v>44878</v>
      </c>
      <c r="D1054">
        <v>55</v>
      </c>
    </row>
    <row r="1055" spans="3:4" x14ac:dyDescent="0.25">
      <c r="C1055" s="10">
        <v>44879</v>
      </c>
      <c r="D1055">
        <v>74</v>
      </c>
    </row>
    <row r="1056" spans="3:4" x14ac:dyDescent="0.25">
      <c r="C1056" s="10">
        <v>44880</v>
      </c>
      <c r="D1056">
        <v>39</v>
      </c>
    </row>
    <row r="1057" spans="3:4" x14ac:dyDescent="0.25">
      <c r="C1057" s="10">
        <v>44881</v>
      </c>
      <c r="D1057">
        <v>112</v>
      </c>
    </row>
    <row r="1058" spans="3:4" x14ac:dyDescent="0.25">
      <c r="C1058" s="10">
        <v>44882</v>
      </c>
      <c r="D1058">
        <v>323</v>
      </c>
    </row>
    <row r="1059" spans="3:4" x14ac:dyDescent="0.25">
      <c r="C1059" s="10">
        <v>44883</v>
      </c>
      <c r="D1059">
        <v>223</v>
      </c>
    </row>
    <row r="1060" spans="3:4" x14ac:dyDescent="0.25">
      <c r="C1060" s="10">
        <v>44884</v>
      </c>
      <c r="D1060">
        <v>43</v>
      </c>
    </row>
    <row r="1061" spans="3:4" x14ac:dyDescent="0.25">
      <c r="C1061" s="10">
        <v>44885</v>
      </c>
      <c r="D1061">
        <v>643</v>
      </c>
    </row>
    <row r="1062" spans="3:4" x14ac:dyDescent="0.25">
      <c r="C1062" s="10">
        <v>44886</v>
      </c>
      <c r="D1062">
        <v>33</v>
      </c>
    </row>
    <row r="1063" spans="3:4" x14ac:dyDescent="0.25">
      <c r="C1063" s="10">
        <v>44887</v>
      </c>
      <c r="D1063">
        <v>26</v>
      </c>
    </row>
    <row r="1064" spans="3:4" x14ac:dyDescent="0.25">
      <c r="C1064" s="10">
        <v>44888</v>
      </c>
      <c r="D1064">
        <v>51</v>
      </c>
    </row>
    <row r="1065" spans="3:4" x14ac:dyDescent="0.25">
      <c r="C1065" s="10">
        <v>44889</v>
      </c>
      <c r="D1065">
        <v>22</v>
      </c>
    </row>
    <row r="1066" spans="3:4" x14ac:dyDescent="0.25">
      <c r="C1066" s="10">
        <v>44890</v>
      </c>
      <c r="D1066">
        <v>44</v>
      </c>
    </row>
    <row r="1067" spans="3:4" x14ac:dyDescent="0.25">
      <c r="C1067" s="10">
        <v>44891</v>
      </c>
      <c r="D1067">
        <v>7</v>
      </c>
    </row>
    <row r="1068" spans="3:4" x14ac:dyDescent="0.25">
      <c r="C1068" s="10">
        <v>44892</v>
      </c>
      <c r="D1068">
        <v>55</v>
      </c>
    </row>
    <row r="1069" spans="3:4" x14ac:dyDescent="0.25">
      <c r="C1069" s="10">
        <v>44893</v>
      </c>
      <c r="D1069">
        <v>74</v>
      </c>
    </row>
    <row r="1070" spans="3:4" x14ac:dyDescent="0.25">
      <c r="C1070" s="10">
        <v>44894</v>
      </c>
      <c r="D1070">
        <v>39</v>
      </c>
    </row>
    <row r="1071" spans="3:4" x14ac:dyDescent="0.25">
      <c r="C1071" s="10">
        <v>44895</v>
      </c>
      <c r="D1071">
        <v>112</v>
      </c>
    </row>
    <row r="1072" spans="3:4" x14ac:dyDescent="0.25">
      <c r="C1072" s="10">
        <v>44896</v>
      </c>
      <c r="D1072">
        <v>323</v>
      </c>
    </row>
    <row r="1073" spans="3:4" x14ac:dyDescent="0.25">
      <c r="C1073" s="10">
        <v>44897</v>
      </c>
      <c r="D1073">
        <v>223</v>
      </c>
    </row>
    <row r="1074" spans="3:4" x14ac:dyDescent="0.25">
      <c r="C1074" s="10">
        <v>44898</v>
      </c>
      <c r="D1074">
        <v>43</v>
      </c>
    </row>
    <row r="1075" spans="3:4" x14ac:dyDescent="0.25">
      <c r="C1075" s="10">
        <v>44899</v>
      </c>
      <c r="D1075">
        <v>643</v>
      </c>
    </row>
    <row r="1076" spans="3:4" x14ac:dyDescent="0.25">
      <c r="C1076" s="10">
        <v>44900</v>
      </c>
      <c r="D1076">
        <v>33</v>
      </c>
    </row>
    <row r="1077" spans="3:4" x14ac:dyDescent="0.25">
      <c r="C1077" s="10">
        <v>44901</v>
      </c>
      <c r="D1077">
        <v>26</v>
      </c>
    </row>
    <row r="1078" spans="3:4" x14ac:dyDescent="0.25">
      <c r="C1078" s="10">
        <v>44902</v>
      </c>
      <c r="D1078">
        <v>51</v>
      </c>
    </row>
    <row r="1079" spans="3:4" x14ac:dyDescent="0.25">
      <c r="C1079" s="10">
        <v>44903</v>
      </c>
      <c r="D1079">
        <v>22</v>
      </c>
    </row>
    <row r="1080" spans="3:4" x14ac:dyDescent="0.25">
      <c r="C1080" s="10">
        <v>44904</v>
      </c>
      <c r="D1080">
        <v>44</v>
      </c>
    </row>
    <row r="1081" spans="3:4" x14ac:dyDescent="0.25">
      <c r="C1081" s="10">
        <v>44905</v>
      </c>
      <c r="D1081">
        <v>7</v>
      </c>
    </row>
    <row r="1082" spans="3:4" x14ac:dyDescent="0.25">
      <c r="C1082" s="10">
        <v>44906</v>
      </c>
      <c r="D1082">
        <v>55</v>
      </c>
    </row>
    <row r="1083" spans="3:4" x14ac:dyDescent="0.25">
      <c r="C1083" s="10">
        <v>44907</v>
      </c>
      <c r="D1083">
        <v>74</v>
      </c>
    </row>
    <row r="1084" spans="3:4" x14ac:dyDescent="0.25">
      <c r="C1084" s="10">
        <v>44908</v>
      </c>
      <c r="D1084">
        <v>39</v>
      </c>
    </row>
    <row r="1085" spans="3:4" x14ac:dyDescent="0.25">
      <c r="C1085" s="10">
        <v>44909</v>
      </c>
      <c r="D1085">
        <v>112</v>
      </c>
    </row>
    <row r="1086" spans="3:4" x14ac:dyDescent="0.25">
      <c r="C1086" s="10">
        <v>44910</v>
      </c>
      <c r="D1086">
        <v>323</v>
      </c>
    </row>
    <row r="1087" spans="3:4" x14ac:dyDescent="0.25">
      <c r="C1087" s="10">
        <v>44911</v>
      </c>
      <c r="D1087">
        <v>223</v>
      </c>
    </row>
    <row r="1088" spans="3:4" x14ac:dyDescent="0.25">
      <c r="C1088" s="10">
        <v>44912</v>
      </c>
      <c r="D1088">
        <v>43</v>
      </c>
    </row>
    <row r="1089" spans="3:4" x14ac:dyDescent="0.25">
      <c r="C1089" s="10">
        <v>44913</v>
      </c>
      <c r="D1089">
        <v>643</v>
      </c>
    </row>
    <row r="1090" spans="3:4" x14ac:dyDescent="0.25">
      <c r="C1090" s="10">
        <v>44914</v>
      </c>
      <c r="D1090">
        <v>33</v>
      </c>
    </row>
    <row r="1091" spans="3:4" x14ac:dyDescent="0.25">
      <c r="C1091" s="10">
        <v>44915</v>
      </c>
      <c r="D1091">
        <v>26</v>
      </c>
    </row>
    <row r="1092" spans="3:4" x14ac:dyDescent="0.25">
      <c r="C1092" s="10">
        <v>44916</v>
      </c>
      <c r="D1092">
        <v>51</v>
      </c>
    </row>
    <row r="1093" spans="3:4" x14ac:dyDescent="0.25">
      <c r="C1093" s="10">
        <v>44917</v>
      </c>
      <c r="D1093">
        <v>22</v>
      </c>
    </row>
    <row r="1094" spans="3:4" x14ac:dyDescent="0.25">
      <c r="C1094" s="10">
        <v>44918</v>
      </c>
      <c r="D1094">
        <v>44</v>
      </c>
    </row>
    <row r="1095" spans="3:4" x14ac:dyDescent="0.25">
      <c r="C1095" s="10">
        <v>44919</v>
      </c>
      <c r="D1095">
        <v>7</v>
      </c>
    </row>
    <row r="1096" spans="3:4" x14ac:dyDescent="0.25">
      <c r="C1096" s="10">
        <v>44920</v>
      </c>
      <c r="D1096">
        <v>55</v>
      </c>
    </row>
    <row r="1097" spans="3:4" x14ac:dyDescent="0.25">
      <c r="C1097" s="10">
        <v>44921</v>
      </c>
      <c r="D1097">
        <v>74</v>
      </c>
    </row>
    <row r="1098" spans="3:4" x14ac:dyDescent="0.25">
      <c r="C1098" s="10">
        <v>44922</v>
      </c>
      <c r="D1098">
        <v>39</v>
      </c>
    </row>
    <row r="1099" spans="3:4" x14ac:dyDescent="0.25">
      <c r="C1099" s="10">
        <v>44923</v>
      </c>
      <c r="D1099">
        <v>112</v>
      </c>
    </row>
    <row r="1100" spans="3:4" x14ac:dyDescent="0.25">
      <c r="C1100" s="10">
        <v>44924</v>
      </c>
      <c r="D1100">
        <v>323</v>
      </c>
    </row>
    <row r="1101" spans="3:4" x14ac:dyDescent="0.25">
      <c r="C1101" s="10">
        <v>44925</v>
      </c>
      <c r="D1101">
        <v>223</v>
      </c>
    </row>
    <row r="1102" spans="3:4" x14ac:dyDescent="0.25">
      <c r="C1102" s="10">
        <v>44926</v>
      </c>
      <c r="D1102">
        <v>43</v>
      </c>
    </row>
    <row r="1103" spans="3:4" x14ac:dyDescent="0.25">
      <c r="C1103" s="10" t="s">
        <v>34</v>
      </c>
      <c r="D1103">
        <v>133229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491E5-DF3A-4925-99BC-5FAA0FE57DD6}">
  <dimension ref="B2:D1103"/>
  <sheetViews>
    <sheetView showGridLines="0" workbookViewId="0">
      <selection activeCell="N19" sqref="N19"/>
    </sheetView>
  </sheetViews>
  <sheetFormatPr defaultRowHeight="15" x14ac:dyDescent="0.25"/>
  <cols>
    <col min="2" max="2" width="3.85546875" customWidth="1"/>
    <col min="3" max="3" width="11.28515625" bestFit="1" customWidth="1"/>
    <col min="4" max="4" width="18.140625" bestFit="1" customWidth="1"/>
  </cols>
  <sheetData>
    <row r="2" spans="2:4" x14ac:dyDescent="0.25">
      <c r="B2" s="9" t="s">
        <v>57</v>
      </c>
    </row>
    <row r="4" spans="2:4" x14ac:dyDescent="0.25">
      <c r="C4" s="7" t="s">
        <v>51</v>
      </c>
      <c r="D4" t="s">
        <v>55</v>
      </c>
    </row>
    <row r="6" spans="2:4" x14ac:dyDescent="0.25">
      <c r="C6" s="7" t="s">
        <v>0</v>
      </c>
      <c r="D6" t="s">
        <v>53</v>
      </c>
    </row>
    <row r="7" spans="2:4" x14ac:dyDescent="0.25">
      <c r="C7" s="10">
        <v>43831</v>
      </c>
      <c r="D7">
        <v>44</v>
      </c>
    </row>
    <row r="8" spans="2:4" x14ac:dyDescent="0.25">
      <c r="C8" s="10">
        <v>43832</v>
      </c>
      <c r="D8">
        <v>7</v>
      </c>
    </row>
    <row r="9" spans="2:4" x14ac:dyDescent="0.25">
      <c r="C9" s="10">
        <v>43833</v>
      </c>
      <c r="D9">
        <v>55</v>
      </c>
    </row>
    <row r="10" spans="2:4" x14ac:dyDescent="0.25">
      <c r="C10" s="10">
        <v>43834</v>
      </c>
      <c r="D10">
        <v>74</v>
      </c>
    </row>
    <row r="11" spans="2:4" x14ac:dyDescent="0.25">
      <c r="C11" s="10">
        <v>43835</v>
      </c>
      <c r="D11">
        <v>39</v>
      </c>
    </row>
    <row r="12" spans="2:4" x14ac:dyDescent="0.25">
      <c r="C12" s="10">
        <v>43836</v>
      </c>
      <c r="D12">
        <v>112</v>
      </c>
    </row>
    <row r="13" spans="2:4" x14ac:dyDescent="0.25">
      <c r="C13" s="10">
        <v>43837</v>
      </c>
      <c r="D13">
        <v>323</v>
      </c>
    </row>
    <row r="14" spans="2:4" x14ac:dyDescent="0.25">
      <c r="C14" s="10">
        <v>43838</v>
      </c>
      <c r="D14">
        <v>223</v>
      </c>
    </row>
    <row r="15" spans="2:4" x14ac:dyDescent="0.25">
      <c r="C15" s="10">
        <v>43839</v>
      </c>
      <c r="D15">
        <v>43</v>
      </c>
    </row>
    <row r="16" spans="2:4" x14ac:dyDescent="0.25">
      <c r="C16" s="10">
        <v>43840</v>
      </c>
      <c r="D16">
        <v>44</v>
      </c>
    </row>
    <row r="17" spans="3:4" x14ac:dyDescent="0.25">
      <c r="C17" s="10">
        <v>43841</v>
      </c>
      <c r="D17">
        <v>7</v>
      </c>
    </row>
    <row r="18" spans="3:4" x14ac:dyDescent="0.25">
      <c r="C18" s="10">
        <v>43842</v>
      </c>
      <c r="D18">
        <v>55</v>
      </c>
    </row>
    <row r="19" spans="3:4" x14ac:dyDescent="0.25">
      <c r="C19" s="10">
        <v>43843</v>
      </c>
      <c r="D19">
        <v>74</v>
      </c>
    </row>
    <row r="20" spans="3:4" x14ac:dyDescent="0.25">
      <c r="C20" s="10">
        <v>43844</v>
      </c>
      <c r="D20">
        <v>39</v>
      </c>
    </row>
    <row r="21" spans="3:4" x14ac:dyDescent="0.25">
      <c r="C21" s="10">
        <v>43845</v>
      </c>
      <c r="D21">
        <v>26</v>
      </c>
    </row>
    <row r="22" spans="3:4" x14ac:dyDescent="0.25">
      <c r="C22" s="10">
        <v>43846</v>
      </c>
      <c r="D22">
        <v>51</v>
      </c>
    </row>
    <row r="23" spans="3:4" x14ac:dyDescent="0.25">
      <c r="C23" s="10">
        <v>43847</v>
      </c>
      <c r="D23">
        <v>13</v>
      </c>
    </row>
    <row r="24" spans="3:4" x14ac:dyDescent="0.25">
      <c r="C24" s="10">
        <v>43848</v>
      </c>
      <c r="D24">
        <v>17</v>
      </c>
    </row>
    <row r="25" spans="3:4" x14ac:dyDescent="0.25">
      <c r="C25" s="10">
        <v>43849</v>
      </c>
      <c r="D25">
        <v>44</v>
      </c>
    </row>
    <row r="26" spans="3:4" x14ac:dyDescent="0.25">
      <c r="C26" s="10">
        <v>43850</v>
      </c>
      <c r="D26">
        <v>7</v>
      </c>
    </row>
    <row r="27" spans="3:4" x14ac:dyDescent="0.25">
      <c r="C27" s="10">
        <v>43851</v>
      </c>
      <c r="D27">
        <v>55</v>
      </c>
    </row>
    <row r="28" spans="3:4" x14ac:dyDescent="0.25">
      <c r="C28" s="10">
        <v>43852</v>
      </c>
      <c r="D28">
        <v>74</v>
      </c>
    </row>
    <row r="29" spans="3:4" x14ac:dyDescent="0.25">
      <c r="C29" s="10">
        <v>43853</v>
      </c>
      <c r="D29">
        <v>39</v>
      </c>
    </row>
    <row r="30" spans="3:4" x14ac:dyDescent="0.25">
      <c r="C30" s="10">
        <v>43854</v>
      </c>
      <c r="D30">
        <v>112</v>
      </c>
    </row>
    <row r="31" spans="3:4" x14ac:dyDescent="0.25">
      <c r="C31" s="10">
        <v>43855</v>
      </c>
      <c r="D31">
        <v>323</v>
      </c>
    </row>
    <row r="32" spans="3:4" x14ac:dyDescent="0.25">
      <c r="C32" s="10">
        <v>43856</v>
      </c>
      <c r="D32">
        <v>223</v>
      </c>
    </row>
    <row r="33" spans="3:4" x14ac:dyDescent="0.25">
      <c r="C33" s="10">
        <v>43857</v>
      </c>
      <c r="D33">
        <v>43</v>
      </c>
    </row>
    <row r="34" spans="3:4" x14ac:dyDescent="0.25">
      <c r="C34" s="10">
        <v>43858</v>
      </c>
      <c r="D34">
        <v>44</v>
      </c>
    </row>
    <row r="35" spans="3:4" x14ac:dyDescent="0.25">
      <c r="C35" s="10">
        <v>43859</v>
      </c>
      <c r="D35">
        <v>7</v>
      </c>
    </row>
    <row r="36" spans="3:4" x14ac:dyDescent="0.25">
      <c r="C36" s="10">
        <v>43860</v>
      </c>
      <c r="D36">
        <v>55</v>
      </c>
    </row>
    <row r="37" spans="3:4" x14ac:dyDescent="0.25">
      <c r="C37" s="10">
        <v>43861</v>
      </c>
      <c r="D37">
        <v>74</v>
      </c>
    </row>
    <row r="38" spans="3:4" x14ac:dyDescent="0.25">
      <c r="C38" s="10">
        <v>43862</v>
      </c>
      <c r="D38">
        <v>39</v>
      </c>
    </row>
    <row r="39" spans="3:4" x14ac:dyDescent="0.25">
      <c r="C39" s="10">
        <v>43863</v>
      </c>
      <c r="D39">
        <v>26</v>
      </c>
    </row>
    <row r="40" spans="3:4" x14ac:dyDescent="0.25">
      <c r="C40" s="10">
        <v>43864</v>
      </c>
      <c r="D40">
        <v>51</v>
      </c>
    </row>
    <row r="41" spans="3:4" x14ac:dyDescent="0.25">
      <c r="C41" s="10">
        <v>43865</v>
      </c>
      <c r="D41">
        <v>13</v>
      </c>
    </row>
    <row r="42" spans="3:4" x14ac:dyDescent="0.25">
      <c r="C42" s="10">
        <v>43866</v>
      </c>
      <c r="D42">
        <v>17</v>
      </c>
    </row>
    <row r="43" spans="3:4" x14ac:dyDescent="0.25">
      <c r="C43" s="10">
        <v>43867</v>
      </c>
      <c r="D43">
        <v>44</v>
      </c>
    </row>
    <row r="44" spans="3:4" x14ac:dyDescent="0.25">
      <c r="C44" s="10">
        <v>43868</v>
      </c>
      <c r="D44">
        <v>7</v>
      </c>
    </row>
    <row r="45" spans="3:4" x14ac:dyDescent="0.25">
      <c r="C45" s="10">
        <v>43869</v>
      </c>
      <c r="D45">
        <v>55</v>
      </c>
    </row>
    <row r="46" spans="3:4" x14ac:dyDescent="0.25">
      <c r="C46" s="10">
        <v>43870</v>
      </c>
      <c r="D46">
        <v>74</v>
      </c>
    </row>
    <row r="47" spans="3:4" x14ac:dyDescent="0.25">
      <c r="C47" s="10">
        <v>43871</v>
      </c>
      <c r="D47">
        <v>39</v>
      </c>
    </row>
    <row r="48" spans="3:4" x14ac:dyDescent="0.25">
      <c r="C48" s="10">
        <v>43872</v>
      </c>
      <c r="D48">
        <v>112</v>
      </c>
    </row>
    <row r="49" spans="3:4" x14ac:dyDescent="0.25">
      <c r="C49" s="10">
        <v>43873</v>
      </c>
      <c r="D49">
        <v>323</v>
      </c>
    </row>
    <row r="50" spans="3:4" x14ac:dyDescent="0.25">
      <c r="C50" s="10">
        <v>43874</v>
      </c>
      <c r="D50">
        <v>223</v>
      </c>
    </row>
    <row r="51" spans="3:4" x14ac:dyDescent="0.25">
      <c r="C51" s="10">
        <v>43875</v>
      </c>
      <c r="D51">
        <v>43</v>
      </c>
    </row>
    <row r="52" spans="3:4" x14ac:dyDescent="0.25">
      <c r="C52" s="10">
        <v>43876</v>
      </c>
      <c r="D52">
        <v>44</v>
      </c>
    </row>
    <row r="53" spans="3:4" x14ac:dyDescent="0.25">
      <c r="C53" s="10">
        <v>43877</v>
      </c>
      <c r="D53">
        <v>7</v>
      </c>
    </row>
    <row r="54" spans="3:4" x14ac:dyDescent="0.25">
      <c r="C54" s="10">
        <v>43878</v>
      </c>
      <c r="D54">
        <v>55</v>
      </c>
    </row>
    <row r="55" spans="3:4" x14ac:dyDescent="0.25">
      <c r="C55" s="10">
        <v>43879</v>
      </c>
      <c r="D55">
        <v>74</v>
      </c>
    </row>
    <row r="56" spans="3:4" x14ac:dyDescent="0.25">
      <c r="C56" s="10">
        <v>43880</v>
      </c>
      <c r="D56">
        <v>39</v>
      </c>
    </row>
    <row r="57" spans="3:4" x14ac:dyDescent="0.25">
      <c r="C57" s="10">
        <v>43881</v>
      </c>
      <c r="D57">
        <v>26</v>
      </c>
    </row>
    <row r="58" spans="3:4" x14ac:dyDescent="0.25">
      <c r="C58" s="10">
        <v>43882</v>
      </c>
      <c r="D58">
        <v>51</v>
      </c>
    </row>
    <row r="59" spans="3:4" x14ac:dyDescent="0.25">
      <c r="C59" s="10">
        <v>43883</v>
      </c>
      <c r="D59">
        <v>13</v>
      </c>
    </row>
    <row r="60" spans="3:4" x14ac:dyDescent="0.25">
      <c r="C60" s="10">
        <v>43884</v>
      </c>
      <c r="D60">
        <v>17</v>
      </c>
    </row>
    <row r="61" spans="3:4" x14ac:dyDescent="0.25">
      <c r="C61" s="10">
        <v>43885</v>
      </c>
      <c r="D61">
        <v>44</v>
      </c>
    </row>
    <row r="62" spans="3:4" x14ac:dyDescent="0.25">
      <c r="C62" s="10">
        <v>43886</v>
      </c>
      <c r="D62">
        <v>7</v>
      </c>
    </row>
    <row r="63" spans="3:4" x14ac:dyDescent="0.25">
      <c r="C63" s="10">
        <v>43887</v>
      </c>
      <c r="D63">
        <v>55</v>
      </c>
    </row>
    <row r="64" spans="3:4" x14ac:dyDescent="0.25">
      <c r="C64" s="10">
        <v>43888</v>
      </c>
      <c r="D64">
        <v>74</v>
      </c>
    </row>
    <row r="65" spans="3:4" x14ac:dyDescent="0.25">
      <c r="C65" s="10">
        <v>43889</v>
      </c>
      <c r="D65">
        <v>39</v>
      </c>
    </row>
    <row r="66" spans="3:4" x14ac:dyDescent="0.25">
      <c r="C66" s="10">
        <v>43890</v>
      </c>
      <c r="D66">
        <v>112</v>
      </c>
    </row>
    <row r="67" spans="3:4" x14ac:dyDescent="0.25">
      <c r="C67" s="10">
        <v>43891</v>
      </c>
      <c r="D67">
        <v>323</v>
      </c>
    </row>
    <row r="68" spans="3:4" x14ac:dyDescent="0.25">
      <c r="C68" s="10">
        <v>43892</v>
      </c>
      <c r="D68">
        <v>223</v>
      </c>
    </row>
    <row r="69" spans="3:4" x14ac:dyDescent="0.25">
      <c r="C69" s="10">
        <v>43893</v>
      </c>
      <c r="D69">
        <v>43</v>
      </c>
    </row>
    <row r="70" spans="3:4" x14ac:dyDescent="0.25">
      <c r="C70" s="10">
        <v>43894</v>
      </c>
      <c r="D70">
        <v>44</v>
      </c>
    </row>
    <row r="71" spans="3:4" x14ac:dyDescent="0.25">
      <c r="C71" s="10">
        <v>43895</v>
      </c>
      <c r="D71">
        <v>7</v>
      </c>
    </row>
    <row r="72" spans="3:4" x14ac:dyDescent="0.25">
      <c r="C72" s="10">
        <v>43896</v>
      </c>
      <c r="D72">
        <v>55</v>
      </c>
    </row>
    <row r="73" spans="3:4" x14ac:dyDescent="0.25">
      <c r="C73" s="10">
        <v>43897</v>
      </c>
      <c r="D73">
        <v>74</v>
      </c>
    </row>
    <row r="74" spans="3:4" x14ac:dyDescent="0.25">
      <c r="C74" s="10">
        <v>43898</v>
      </c>
      <c r="D74">
        <v>39</v>
      </c>
    </row>
    <row r="75" spans="3:4" x14ac:dyDescent="0.25">
      <c r="C75" s="10">
        <v>43899</v>
      </c>
      <c r="D75">
        <v>26</v>
      </c>
    </row>
    <row r="76" spans="3:4" x14ac:dyDescent="0.25">
      <c r="C76" s="10">
        <v>43900</v>
      </c>
      <c r="D76">
        <v>51</v>
      </c>
    </row>
    <row r="77" spans="3:4" x14ac:dyDescent="0.25">
      <c r="C77" s="10">
        <v>43901</v>
      </c>
      <c r="D77">
        <v>13</v>
      </c>
    </row>
    <row r="78" spans="3:4" x14ac:dyDescent="0.25">
      <c r="C78" s="10">
        <v>43902</v>
      </c>
      <c r="D78">
        <v>17</v>
      </c>
    </row>
    <row r="79" spans="3:4" x14ac:dyDescent="0.25">
      <c r="C79" s="10">
        <v>43903</v>
      </c>
      <c r="D79">
        <v>44</v>
      </c>
    </row>
    <row r="80" spans="3:4" x14ac:dyDescent="0.25">
      <c r="C80" s="10">
        <v>43904</v>
      </c>
      <c r="D80">
        <v>7</v>
      </c>
    </row>
    <row r="81" spans="3:4" x14ac:dyDescent="0.25">
      <c r="C81" s="10">
        <v>43905</v>
      </c>
      <c r="D81">
        <v>55</v>
      </c>
    </row>
    <row r="82" spans="3:4" x14ac:dyDescent="0.25">
      <c r="C82" s="10">
        <v>43906</v>
      </c>
      <c r="D82">
        <v>74</v>
      </c>
    </row>
    <row r="83" spans="3:4" x14ac:dyDescent="0.25">
      <c r="C83" s="10">
        <v>43907</v>
      </c>
      <c r="D83">
        <v>39</v>
      </c>
    </row>
    <row r="84" spans="3:4" x14ac:dyDescent="0.25">
      <c r="C84" s="10">
        <v>43908</v>
      </c>
      <c r="D84">
        <v>112</v>
      </c>
    </row>
    <row r="85" spans="3:4" x14ac:dyDescent="0.25">
      <c r="C85" s="10">
        <v>43909</v>
      </c>
      <c r="D85">
        <v>323</v>
      </c>
    </row>
    <row r="86" spans="3:4" x14ac:dyDescent="0.25">
      <c r="C86" s="10">
        <v>43910</v>
      </c>
      <c r="D86">
        <v>223</v>
      </c>
    </row>
    <row r="87" spans="3:4" x14ac:dyDescent="0.25">
      <c r="C87" s="10">
        <v>43911</v>
      </c>
      <c r="D87">
        <v>43</v>
      </c>
    </row>
    <row r="88" spans="3:4" x14ac:dyDescent="0.25">
      <c r="C88" s="10">
        <v>43912</v>
      </c>
      <c r="D88">
        <v>44</v>
      </c>
    </row>
    <row r="89" spans="3:4" x14ac:dyDescent="0.25">
      <c r="C89" s="10">
        <v>43913</v>
      </c>
      <c r="D89">
        <v>7</v>
      </c>
    </row>
    <row r="90" spans="3:4" x14ac:dyDescent="0.25">
      <c r="C90" s="10">
        <v>43914</v>
      </c>
      <c r="D90">
        <v>55</v>
      </c>
    </row>
    <row r="91" spans="3:4" x14ac:dyDescent="0.25">
      <c r="C91" s="10">
        <v>43915</v>
      </c>
      <c r="D91">
        <v>74</v>
      </c>
    </row>
    <row r="92" spans="3:4" x14ac:dyDescent="0.25">
      <c r="C92" s="10">
        <v>43916</v>
      </c>
      <c r="D92">
        <v>39</v>
      </c>
    </row>
    <row r="93" spans="3:4" x14ac:dyDescent="0.25">
      <c r="C93" s="10">
        <v>43917</v>
      </c>
      <c r="D93">
        <v>26</v>
      </c>
    </row>
    <row r="94" spans="3:4" x14ac:dyDescent="0.25">
      <c r="C94" s="10">
        <v>43918</v>
      </c>
      <c r="D94">
        <v>51</v>
      </c>
    </row>
    <row r="95" spans="3:4" x14ac:dyDescent="0.25">
      <c r="C95" s="10">
        <v>43919</v>
      </c>
      <c r="D95">
        <v>13</v>
      </c>
    </row>
    <row r="96" spans="3:4" x14ac:dyDescent="0.25">
      <c r="C96" s="10">
        <v>43920</v>
      </c>
      <c r="D96">
        <v>17</v>
      </c>
    </row>
    <row r="97" spans="3:4" x14ac:dyDescent="0.25">
      <c r="C97" s="10">
        <v>43921</v>
      </c>
      <c r="D97">
        <v>44</v>
      </c>
    </row>
    <row r="98" spans="3:4" x14ac:dyDescent="0.25">
      <c r="C98" s="10">
        <v>43922</v>
      </c>
      <c r="D98">
        <v>7</v>
      </c>
    </row>
    <row r="99" spans="3:4" x14ac:dyDescent="0.25">
      <c r="C99" s="10">
        <v>43923</v>
      </c>
      <c r="D99">
        <v>55</v>
      </c>
    </row>
    <row r="100" spans="3:4" x14ac:dyDescent="0.25">
      <c r="C100" s="10">
        <v>43924</v>
      </c>
      <c r="D100">
        <v>74</v>
      </c>
    </row>
    <row r="101" spans="3:4" x14ac:dyDescent="0.25">
      <c r="C101" s="10">
        <v>43925</v>
      </c>
      <c r="D101">
        <v>39</v>
      </c>
    </row>
    <row r="102" spans="3:4" x14ac:dyDescent="0.25">
      <c r="C102" s="10">
        <v>43926</v>
      </c>
      <c r="D102">
        <v>112</v>
      </c>
    </row>
    <row r="103" spans="3:4" x14ac:dyDescent="0.25">
      <c r="C103" s="10">
        <v>43927</v>
      </c>
      <c r="D103">
        <v>323</v>
      </c>
    </row>
    <row r="104" spans="3:4" x14ac:dyDescent="0.25">
      <c r="C104" s="10">
        <v>43928</v>
      </c>
      <c r="D104">
        <v>223</v>
      </c>
    </row>
    <row r="105" spans="3:4" x14ac:dyDescent="0.25">
      <c r="C105" s="10">
        <v>43929</v>
      </c>
      <c r="D105">
        <v>43</v>
      </c>
    </row>
    <row r="106" spans="3:4" x14ac:dyDescent="0.25">
      <c r="C106" s="10">
        <v>43930</v>
      </c>
      <c r="D106">
        <v>44</v>
      </c>
    </row>
    <row r="107" spans="3:4" x14ac:dyDescent="0.25">
      <c r="C107" s="10">
        <v>43931</v>
      </c>
      <c r="D107">
        <v>7</v>
      </c>
    </row>
    <row r="108" spans="3:4" x14ac:dyDescent="0.25">
      <c r="C108" s="10">
        <v>43932</v>
      </c>
      <c r="D108">
        <v>55</v>
      </c>
    </row>
    <row r="109" spans="3:4" x14ac:dyDescent="0.25">
      <c r="C109" s="10">
        <v>43933</v>
      </c>
      <c r="D109">
        <v>74</v>
      </c>
    </row>
    <row r="110" spans="3:4" x14ac:dyDescent="0.25">
      <c r="C110" s="10">
        <v>43934</v>
      </c>
      <c r="D110">
        <v>39</v>
      </c>
    </row>
    <row r="111" spans="3:4" x14ac:dyDescent="0.25">
      <c r="C111" s="10">
        <v>43935</v>
      </c>
      <c r="D111">
        <v>26</v>
      </c>
    </row>
    <row r="112" spans="3:4" x14ac:dyDescent="0.25">
      <c r="C112" s="10">
        <v>43936</v>
      </c>
      <c r="D112">
        <v>51</v>
      </c>
    </row>
    <row r="113" spans="3:4" x14ac:dyDescent="0.25">
      <c r="C113" s="10">
        <v>43937</v>
      </c>
      <c r="D113">
        <v>13</v>
      </c>
    </row>
    <row r="114" spans="3:4" x14ac:dyDescent="0.25">
      <c r="C114" s="10">
        <v>43938</v>
      </c>
      <c r="D114">
        <v>17</v>
      </c>
    </row>
    <row r="115" spans="3:4" x14ac:dyDescent="0.25">
      <c r="C115" s="10">
        <v>43939</v>
      </c>
      <c r="D115">
        <v>44</v>
      </c>
    </row>
    <row r="116" spans="3:4" x14ac:dyDescent="0.25">
      <c r="C116" s="10">
        <v>43940</v>
      </c>
      <c r="D116">
        <v>7</v>
      </c>
    </row>
    <row r="117" spans="3:4" x14ac:dyDescent="0.25">
      <c r="C117" s="10">
        <v>43941</v>
      </c>
      <c r="D117">
        <v>55</v>
      </c>
    </row>
    <row r="118" spans="3:4" x14ac:dyDescent="0.25">
      <c r="C118" s="10">
        <v>43942</v>
      </c>
      <c r="D118">
        <v>74</v>
      </c>
    </row>
    <row r="119" spans="3:4" x14ac:dyDescent="0.25">
      <c r="C119" s="10">
        <v>43943</v>
      </c>
      <c r="D119">
        <v>39</v>
      </c>
    </row>
    <row r="120" spans="3:4" x14ac:dyDescent="0.25">
      <c r="C120" s="10">
        <v>43944</v>
      </c>
      <c r="D120">
        <v>112</v>
      </c>
    </row>
    <row r="121" spans="3:4" x14ac:dyDescent="0.25">
      <c r="C121" s="10">
        <v>43945</v>
      </c>
      <c r="D121">
        <v>323</v>
      </c>
    </row>
    <row r="122" spans="3:4" x14ac:dyDescent="0.25">
      <c r="C122" s="10">
        <v>43946</v>
      </c>
      <c r="D122">
        <v>223</v>
      </c>
    </row>
    <row r="123" spans="3:4" x14ac:dyDescent="0.25">
      <c r="C123" s="10">
        <v>43947</v>
      </c>
      <c r="D123">
        <v>43</v>
      </c>
    </row>
    <row r="124" spans="3:4" x14ac:dyDescent="0.25">
      <c r="C124" s="10">
        <v>43948</v>
      </c>
      <c r="D124">
        <v>44</v>
      </c>
    </row>
    <row r="125" spans="3:4" x14ac:dyDescent="0.25">
      <c r="C125" s="10">
        <v>43949</v>
      </c>
      <c r="D125">
        <v>7</v>
      </c>
    </row>
    <row r="126" spans="3:4" x14ac:dyDescent="0.25">
      <c r="C126" s="10">
        <v>43950</v>
      </c>
      <c r="D126">
        <v>55</v>
      </c>
    </row>
    <row r="127" spans="3:4" x14ac:dyDescent="0.25">
      <c r="C127" s="10">
        <v>43951</v>
      </c>
      <c r="D127">
        <v>74</v>
      </c>
    </row>
    <row r="128" spans="3:4" x14ac:dyDescent="0.25">
      <c r="C128" s="10">
        <v>43952</v>
      </c>
      <c r="D128">
        <v>39</v>
      </c>
    </row>
    <row r="129" spans="3:4" x14ac:dyDescent="0.25">
      <c r="C129" s="10">
        <v>43953</v>
      </c>
      <c r="D129">
        <v>26</v>
      </c>
    </row>
    <row r="130" spans="3:4" x14ac:dyDescent="0.25">
      <c r="C130" s="10">
        <v>43954</v>
      </c>
      <c r="D130">
        <v>51</v>
      </c>
    </row>
    <row r="131" spans="3:4" x14ac:dyDescent="0.25">
      <c r="C131" s="10">
        <v>43955</v>
      </c>
      <c r="D131">
        <v>13</v>
      </c>
    </row>
    <row r="132" spans="3:4" x14ac:dyDescent="0.25">
      <c r="C132" s="10">
        <v>43956</v>
      </c>
      <c r="D132">
        <v>17</v>
      </c>
    </row>
    <row r="133" spans="3:4" x14ac:dyDescent="0.25">
      <c r="C133" s="10">
        <v>43957</v>
      </c>
      <c r="D133">
        <v>44</v>
      </c>
    </row>
    <row r="134" spans="3:4" x14ac:dyDescent="0.25">
      <c r="C134" s="10">
        <v>43958</v>
      </c>
      <c r="D134">
        <v>7</v>
      </c>
    </row>
    <row r="135" spans="3:4" x14ac:dyDescent="0.25">
      <c r="C135" s="10">
        <v>43959</v>
      </c>
      <c r="D135">
        <v>55</v>
      </c>
    </row>
    <row r="136" spans="3:4" x14ac:dyDescent="0.25">
      <c r="C136" s="10">
        <v>43960</v>
      </c>
      <c r="D136">
        <v>74</v>
      </c>
    </row>
    <row r="137" spans="3:4" x14ac:dyDescent="0.25">
      <c r="C137" s="10">
        <v>43961</v>
      </c>
      <c r="D137">
        <v>39</v>
      </c>
    </row>
    <row r="138" spans="3:4" x14ac:dyDescent="0.25">
      <c r="C138" s="10">
        <v>43962</v>
      </c>
      <c r="D138">
        <v>112</v>
      </c>
    </row>
    <row r="139" spans="3:4" x14ac:dyDescent="0.25">
      <c r="C139" s="10">
        <v>43963</v>
      </c>
      <c r="D139">
        <v>323</v>
      </c>
    </row>
    <row r="140" spans="3:4" x14ac:dyDescent="0.25">
      <c r="C140" s="10">
        <v>43964</v>
      </c>
      <c r="D140">
        <v>223</v>
      </c>
    </row>
    <row r="141" spans="3:4" x14ac:dyDescent="0.25">
      <c r="C141" s="10">
        <v>43965</v>
      </c>
      <c r="D141">
        <v>43</v>
      </c>
    </row>
    <row r="142" spans="3:4" x14ac:dyDescent="0.25">
      <c r="C142" s="10">
        <v>43966</v>
      </c>
      <c r="D142">
        <v>44</v>
      </c>
    </row>
    <row r="143" spans="3:4" x14ac:dyDescent="0.25">
      <c r="C143" s="10">
        <v>43967</v>
      </c>
      <c r="D143">
        <v>7</v>
      </c>
    </row>
    <row r="144" spans="3:4" x14ac:dyDescent="0.25">
      <c r="C144" s="10">
        <v>43968</v>
      </c>
      <c r="D144">
        <v>55</v>
      </c>
    </row>
    <row r="145" spans="3:4" x14ac:dyDescent="0.25">
      <c r="C145" s="10">
        <v>43969</v>
      </c>
      <c r="D145">
        <v>74</v>
      </c>
    </row>
    <row r="146" spans="3:4" x14ac:dyDescent="0.25">
      <c r="C146" s="10">
        <v>43970</v>
      </c>
      <c r="D146">
        <v>39</v>
      </c>
    </row>
    <row r="147" spans="3:4" x14ac:dyDescent="0.25">
      <c r="C147" s="10">
        <v>43971</v>
      </c>
      <c r="D147">
        <v>26</v>
      </c>
    </row>
    <row r="148" spans="3:4" x14ac:dyDescent="0.25">
      <c r="C148" s="10">
        <v>43972</v>
      </c>
      <c r="D148">
        <v>51</v>
      </c>
    </row>
    <row r="149" spans="3:4" x14ac:dyDescent="0.25">
      <c r="C149" s="10">
        <v>43973</v>
      </c>
      <c r="D149">
        <v>13</v>
      </c>
    </row>
    <row r="150" spans="3:4" x14ac:dyDescent="0.25">
      <c r="C150" s="10">
        <v>43974</v>
      </c>
      <c r="D150">
        <v>17</v>
      </c>
    </row>
    <row r="151" spans="3:4" x14ac:dyDescent="0.25">
      <c r="C151" s="10">
        <v>43975</v>
      </c>
      <c r="D151">
        <v>44</v>
      </c>
    </row>
    <row r="152" spans="3:4" x14ac:dyDescent="0.25">
      <c r="C152" s="10">
        <v>43976</v>
      </c>
      <c r="D152">
        <v>7</v>
      </c>
    </row>
    <row r="153" spans="3:4" x14ac:dyDescent="0.25">
      <c r="C153" s="10">
        <v>43977</v>
      </c>
      <c r="D153">
        <v>55</v>
      </c>
    </row>
    <row r="154" spans="3:4" x14ac:dyDescent="0.25">
      <c r="C154" s="10">
        <v>43978</v>
      </c>
      <c r="D154">
        <v>74</v>
      </c>
    </row>
    <row r="155" spans="3:4" x14ac:dyDescent="0.25">
      <c r="C155" s="10">
        <v>43979</v>
      </c>
      <c r="D155">
        <v>39</v>
      </c>
    </row>
    <row r="156" spans="3:4" x14ac:dyDescent="0.25">
      <c r="C156" s="10">
        <v>43980</v>
      </c>
      <c r="D156">
        <v>112</v>
      </c>
    </row>
    <row r="157" spans="3:4" x14ac:dyDescent="0.25">
      <c r="C157" s="10">
        <v>43981</v>
      </c>
      <c r="D157">
        <v>323</v>
      </c>
    </row>
    <row r="158" spans="3:4" x14ac:dyDescent="0.25">
      <c r="C158" s="10">
        <v>43982</v>
      </c>
      <c r="D158">
        <v>223</v>
      </c>
    </row>
    <row r="159" spans="3:4" x14ac:dyDescent="0.25">
      <c r="C159" s="10">
        <v>43983</v>
      </c>
      <c r="D159">
        <v>43</v>
      </c>
    </row>
    <row r="160" spans="3:4" x14ac:dyDescent="0.25">
      <c r="C160" s="10">
        <v>43984</v>
      </c>
      <c r="D160">
        <v>44</v>
      </c>
    </row>
    <row r="161" spans="3:4" x14ac:dyDescent="0.25">
      <c r="C161" s="10">
        <v>43985</v>
      </c>
      <c r="D161">
        <v>7</v>
      </c>
    </row>
    <row r="162" spans="3:4" x14ac:dyDescent="0.25">
      <c r="C162" s="10">
        <v>43986</v>
      </c>
      <c r="D162">
        <v>55</v>
      </c>
    </row>
    <row r="163" spans="3:4" x14ac:dyDescent="0.25">
      <c r="C163" s="10">
        <v>43987</v>
      </c>
      <c r="D163">
        <v>74</v>
      </c>
    </row>
    <row r="164" spans="3:4" x14ac:dyDescent="0.25">
      <c r="C164" s="10">
        <v>43988</v>
      </c>
      <c r="D164">
        <v>39</v>
      </c>
    </row>
    <row r="165" spans="3:4" x14ac:dyDescent="0.25">
      <c r="C165" s="10">
        <v>43989</v>
      </c>
      <c r="D165">
        <v>26</v>
      </c>
    </row>
    <row r="166" spans="3:4" x14ac:dyDescent="0.25">
      <c r="C166" s="10">
        <v>43990</v>
      </c>
      <c r="D166">
        <v>51</v>
      </c>
    </row>
    <row r="167" spans="3:4" x14ac:dyDescent="0.25">
      <c r="C167" s="10">
        <v>43991</v>
      </c>
      <c r="D167">
        <v>13</v>
      </c>
    </row>
    <row r="168" spans="3:4" x14ac:dyDescent="0.25">
      <c r="C168" s="10">
        <v>43992</v>
      </c>
      <c r="D168">
        <v>17</v>
      </c>
    </row>
    <row r="169" spans="3:4" x14ac:dyDescent="0.25">
      <c r="C169" s="10">
        <v>43993</v>
      </c>
      <c r="D169">
        <v>44</v>
      </c>
    </row>
    <row r="170" spans="3:4" x14ac:dyDescent="0.25">
      <c r="C170" s="10">
        <v>43994</v>
      </c>
      <c r="D170">
        <v>7</v>
      </c>
    </row>
    <row r="171" spans="3:4" x14ac:dyDescent="0.25">
      <c r="C171" s="10">
        <v>43995</v>
      </c>
      <c r="D171">
        <v>55</v>
      </c>
    </row>
    <row r="172" spans="3:4" x14ac:dyDescent="0.25">
      <c r="C172" s="10">
        <v>43996</v>
      </c>
      <c r="D172">
        <v>74</v>
      </c>
    </row>
    <row r="173" spans="3:4" x14ac:dyDescent="0.25">
      <c r="C173" s="10">
        <v>43997</v>
      </c>
      <c r="D173">
        <v>39</v>
      </c>
    </row>
    <row r="174" spans="3:4" x14ac:dyDescent="0.25">
      <c r="C174" s="10">
        <v>43998</v>
      </c>
      <c r="D174">
        <v>112</v>
      </c>
    </row>
    <row r="175" spans="3:4" x14ac:dyDescent="0.25">
      <c r="C175" s="10">
        <v>43999</v>
      </c>
      <c r="D175">
        <v>323</v>
      </c>
    </row>
    <row r="176" spans="3:4" x14ac:dyDescent="0.25">
      <c r="C176" s="10">
        <v>44000</v>
      </c>
      <c r="D176">
        <v>223</v>
      </c>
    </row>
    <row r="177" spans="3:4" x14ac:dyDescent="0.25">
      <c r="C177" s="10">
        <v>44001</v>
      </c>
      <c r="D177">
        <v>43</v>
      </c>
    </row>
    <row r="178" spans="3:4" x14ac:dyDescent="0.25">
      <c r="C178" s="10">
        <v>44002</v>
      </c>
      <c r="D178">
        <v>44</v>
      </c>
    </row>
    <row r="179" spans="3:4" x14ac:dyDescent="0.25">
      <c r="C179" s="10">
        <v>44003</v>
      </c>
      <c r="D179">
        <v>7</v>
      </c>
    </row>
    <row r="180" spans="3:4" x14ac:dyDescent="0.25">
      <c r="C180" s="10">
        <v>44004</v>
      </c>
      <c r="D180">
        <v>55</v>
      </c>
    </row>
    <row r="181" spans="3:4" x14ac:dyDescent="0.25">
      <c r="C181" s="10">
        <v>44005</v>
      </c>
      <c r="D181">
        <v>74</v>
      </c>
    </row>
    <row r="182" spans="3:4" x14ac:dyDescent="0.25">
      <c r="C182" s="10">
        <v>44006</v>
      </c>
      <c r="D182">
        <v>39</v>
      </c>
    </row>
    <row r="183" spans="3:4" x14ac:dyDescent="0.25">
      <c r="C183" s="10">
        <v>44007</v>
      </c>
      <c r="D183">
        <v>26</v>
      </c>
    </row>
    <row r="184" spans="3:4" x14ac:dyDescent="0.25">
      <c r="C184" s="10">
        <v>44008</v>
      </c>
      <c r="D184">
        <v>51</v>
      </c>
    </row>
    <row r="185" spans="3:4" x14ac:dyDescent="0.25">
      <c r="C185" s="10">
        <v>44009</v>
      </c>
      <c r="D185">
        <v>13</v>
      </c>
    </row>
    <row r="186" spans="3:4" x14ac:dyDescent="0.25">
      <c r="C186" s="10">
        <v>44010</v>
      </c>
      <c r="D186">
        <v>17</v>
      </c>
    </row>
    <row r="187" spans="3:4" x14ac:dyDescent="0.25">
      <c r="C187" s="10">
        <v>44011</v>
      </c>
      <c r="D187">
        <v>44</v>
      </c>
    </row>
    <row r="188" spans="3:4" x14ac:dyDescent="0.25">
      <c r="C188" s="10">
        <v>44012</v>
      </c>
      <c r="D188">
        <v>7</v>
      </c>
    </row>
    <row r="189" spans="3:4" x14ac:dyDescent="0.25">
      <c r="C189" s="10">
        <v>44013</v>
      </c>
      <c r="D189">
        <v>55</v>
      </c>
    </row>
    <row r="190" spans="3:4" x14ac:dyDescent="0.25">
      <c r="C190" s="10">
        <v>44014</v>
      </c>
      <c r="D190">
        <v>74</v>
      </c>
    </row>
    <row r="191" spans="3:4" x14ac:dyDescent="0.25">
      <c r="C191" s="10">
        <v>44015</v>
      </c>
      <c r="D191">
        <v>39</v>
      </c>
    </row>
    <row r="192" spans="3:4" x14ac:dyDescent="0.25">
      <c r="C192" s="10">
        <v>44016</v>
      </c>
      <c r="D192">
        <v>112</v>
      </c>
    </row>
    <row r="193" spans="3:4" x14ac:dyDescent="0.25">
      <c r="C193" s="10">
        <v>44017</v>
      </c>
      <c r="D193">
        <v>323</v>
      </c>
    </row>
    <row r="194" spans="3:4" x14ac:dyDescent="0.25">
      <c r="C194" s="10">
        <v>44018</v>
      </c>
      <c r="D194">
        <v>223</v>
      </c>
    </row>
    <row r="195" spans="3:4" x14ac:dyDescent="0.25">
      <c r="C195" s="10">
        <v>44019</v>
      </c>
      <c r="D195">
        <v>43</v>
      </c>
    </row>
    <row r="196" spans="3:4" x14ac:dyDescent="0.25">
      <c r="C196" s="10">
        <v>44020</v>
      </c>
      <c r="D196">
        <v>44</v>
      </c>
    </row>
    <row r="197" spans="3:4" x14ac:dyDescent="0.25">
      <c r="C197" s="10">
        <v>44021</v>
      </c>
      <c r="D197">
        <v>7</v>
      </c>
    </row>
    <row r="198" spans="3:4" x14ac:dyDescent="0.25">
      <c r="C198" s="10">
        <v>44022</v>
      </c>
      <c r="D198">
        <v>55</v>
      </c>
    </row>
    <row r="199" spans="3:4" x14ac:dyDescent="0.25">
      <c r="C199" s="10">
        <v>44023</v>
      </c>
      <c r="D199">
        <v>74</v>
      </c>
    </row>
    <row r="200" spans="3:4" x14ac:dyDescent="0.25">
      <c r="C200" s="10">
        <v>44024</v>
      </c>
      <c r="D200">
        <v>39</v>
      </c>
    </row>
    <row r="201" spans="3:4" x14ac:dyDescent="0.25">
      <c r="C201" s="10">
        <v>44025</v>
      </c>
      <c r="D201">
        <v>26</v>
      </c>
    </row>
    <row r="202" spans="3:4" x14ac:dyDescent="0.25">
      <c r="C202" s="10">
        <v>44026</v>
      </c>
      <c r="D202">
        <v>51</v>
      </c>
    </row>
    <row r="203" spans="3:4" x14ac:dyDescent="0.25">
      <c r="C203" s="10">
        <v>44027</v>
      </c>
      <c r="D203">
        <v>13</v>
      </c>
    </row>
    <row r="204" spans="3:4" x14ac:dyDescent="0.25">
      <c r="C204" s="10">
        <v>44028</v>
      </c>
      <c r="D204">
        <v>17</v>
      </c>
    </row>
    <row r="205" spans="3:4" x14ac:dyDescent="0.25">
      <c r="C205" s="10">
        <v>44029</v>
      </c>
      <c r="D205">
        <v>44</v>
      </c>
    </row>
    <row r="206" spans="3:4" x14ac:dyDescent="0.25">
      <c r="C206" s="10">
        <v>44030</v>
      </c>
      <c r="D206">
        <v>7</v>
      </c>
    </row>
    <row r="207" spans="3:4" x14ac:dyDescent="0.25">
      <c r="C207" s="10">
        <v>44031</v>
      </c>
      <c r="D207">
        <v>55</v>
      </c>
    </row>
    <row r="208" spans="3:4" x14ac:dyDescent="0.25">
      <c r="C208" s="10">
        <v>44032</v>
      </c>
      <c r="D208">
        <v>74</v>
      </c>
    </row>
    <row r="209" spans="3:4" x14ac:dyDescent="0.25">
      <c r="C209" s="10">
        <v>44033</v>
      </c>
      <c r="D209">
        <v>39</v>
      </c>
    </row>
    <row r="210" spans="3:4" x14ac:dyDescent="0.25">
      <c r="C210" s="10">
        <v>44034</v>
      </c>
      <c r="D210">
        <v>112</v>
      </c>
    </row>
    <row r="211" spans="3:4" x14ac:dyDescent="0.25">
      <c r="C211" s="10">
        <v>44035</v>
      </c>
      <c r="D211">
        <v>323</v>
      </c>
    </row>
    <row r="212" spans="3:4" x14ac:dyDescent="0.25">
      <c r="C212" s="10">
        <v>44036</v>
      </c>
      <c r="D212">
        <v>223</v>
      </c>
    </row>
    <row r="213" spans="3:4" x14ac:dyDescent="0.25">
      <c r="C213" s="10">
        <v>44037</v>
      </c>
      <c r="D213">
        <v>43</v>
      </c>
    </row>
    <row r="214" spans="3:4" x14ac:dyDescent="0.25">
      <c r="C214" s="10">
        <v>44038</v>
      </c>
      <c r="D214">
        <v>44</v>
      </c>
    </row>
    <row r="215" spans="3:4" x14ac:dyDescent="0.25">
      <c r="C215" s="10">
        <v>44039</v>
      </c>
      <c r="D215">
        <v>7</v>
      </c>
    </row>
    <row r="216" spans="3:4" x14ac:dyDescent="0.25">
      <c r="C216" s="10">
        <v>44040</v>
      </c>
      <c r="D216">
        <v>55</v>
      </c>
    </row>
    <row r="217" spans="3:4" x14ac:dyDescent="0.25">
      <c r="C217" s="10">
        <v>44041</v>
      </c>
      <c r="D217">
        <v>74</v>
      </c>
    </row>
    <row r="218" spans="3:4" x14ac:dyDescent="0.25">
      <c r="C218" s="10">
        <v>44042</v>
      </c>
      <c r="D218">
        <v>39</v>
      </c>
    </row>
    <row r="219" spans="3:4" x14ac:dyDescent="0.25">
      <c r="C219" s="10">
        <v>44043</v>
      </c>
      <c r="D219">
        <v>26</v>
      </c>
    </row>
    <row r="220" spans="3:4" x14ac:dyDescent="0.25">
      <c r="C220" s="10">
        <v>44044</v>
      </c>
      <c r="D220">
        <v>51</v>
      </c>
    </row>
    <row r="221" spans="3:4" x14ac:dyDescent="0.25">
      <c r="C221" s="10">
        <v>44045</v>
      </c>
      <c r="D221">
        <v>13</v>
      </c>
    </row>
    <row r="222" spans="3:4" x14ac:dyDescent="0.25">
      <c r="C222" s="10">
        <v>44046</v>
      </c>
      <c r="D222">
        <v>17</v>
      </c>
    </row>
    <row r="223" spans="3:4" x14ac:dyDescent="0.25">
      <c r="C223" s="10">
        <v>44047</v>
      </c>
      <c r="D223">
        <v>44</v>
      </c>
    </row>
    <row r="224" spans="3:4" x14ac:dyDescent="0.25">
      <c r="C224" s="10">
        <v>44048</v>
      </c>
      <c r="D224">
        <v>7</v>
      </c>
    </row>
    <row r="225" spans="3:4" x14ac:dyDescent="0.25">
      <c r="C225" s="10">
        <v>44049</v>
      </c>
      <c r="D225">
        <v>55</v>
      </c>
    </row>
    <row r="226" spans="3:4" x14ac:dyDescent="0.25">
      <c r="C226" s="10">
        <v>44050</v>
      </c>
      <c r="D226">
        <v>74</v>
      </c>
    </row>
    <row r="227" spans="3:4" x14ac:dyDescent="0.25">
      <c r="C227" s="10">
        <v>44051</v>
      </c>
      <c r="D227">
        <v>39</v>
      </c>
    </row>
    <row r="228" spans="3:4" x14ac:dyDescent="0.25">
      <c r="C228" s="10">
        <v>44052</v>
      </c>
      <c r="D228">
        <v>112</v>
      </c>
    </row>
    <row r="229" spans="3:4" x14ac:dyDescent="0.25">
      <c r="C229" s="10">
        <v>44053</v>
      </c>
      <c r="D229">
        <v>323</v>
      </c>
    </row>
    <row r="230" spans="3:4" x14ac:dyDescent="0.25">
      <c r="C230" s="10">
        <v>44054</v>
      </c>
      <c r="D230">
        <v>223</v>
      </c>
    </row>
    <row r="231" spans="3:4" x14ac:dyDescent="0.25">
      <c r="C231" s="10">
        <v>44055</v>
      </c>
      <c r="D231">
        <v>43</v>
      </c>
    </row>
    <row r="232" spans="3:4" x14ac:dyDescent="0.25">
      <c r="C232" s="10">
        <v>44056</v>
      </c>
      <c r="D232">
        <v>44</v>
      </c>
    </row>
    <row r="233" spans="3:4" x14ac:dyDescent="0.25">
      <c r="C233" s="10">
        <v>44057</v>
      </c>
      <c r="D233">
        <v>7</v>
      </c>
    </row>
    <row r="234" spans="3:4" x14ac:dyDescent="0.25">
      <c r="C234" s="10">
        <v>44058</v>
      </c>
      <c r="D234">
        <v>55</v>
      </c>
    </row>
    <row r="235" spans="3:4" x14ac:dyDescent="0.25">
      <c r="C235" s="10">
        <v>44059</v>
      </c>
      <c r="D235">
        <v>74</v>
      </c>
    </row>
    <row r="236" spans="3:4" x14ac:dyDescent="0.25">
      <c r="C236" s="10">
        <v>44060</v>
      </c>
      <c r="D236">
        <v>39</v>
      </c>
    </row>
    <row r="237" spans="3:4" x14ac:dyDescent="0.25">
      <c r="C237" s="10">
        <v>44061</v>
      </c>
      <c r="D237">
        <v>26</v>
      </c>
    </row>
    <row r="238" spans="3:4" x14ac:dyDescent="0.25">
      <c r="C238" s="10">
        <v>44062</v>
      </c>
      <c r="D238">
        <v>51</v>
      </c>
    </row>
    <row r="239" spans="3:4" x14ac:dyDescent="0.25">
      <c r="C239" s="10">
        <v>44063</v>
      </c>
      <c r="D239">
        <v>13</v>
      </c>
    </row>
    <row r="240" spans="3:4" x14ac:dyDescent="0.25">
      <c r="C240" s="10">
        <v>44064</v>
      </c>
      <c r="D240">
        <v>17</v>
      </c>
    </row>
    <row r="241" spans="3:4" x14ac:dyDescent="0.25">
      <c r="C241" s="10">
        <v>44065</v>
      </c>
      <c r="D241">
        <v>44</v>
      </c>
    </row>
    <row r="242" spans="3:4" x14ac:dyDescent="0.25">
      <c r="C242" s="10">
        <v>44066</v>
      </c>
      <c r="D242">
        <v>7</v>
      </c>
    </row>
    <row r="243" spans="3:4" x14ac:dyDescent="0.25">
      <c r="C243" s="10">
        <v>44067</v>
      </c>
      <c r="D243">
        <v>55</v>
      </c>
    </row>
    <row r="244" spans="3:4" x14ac:dyDescent="0.25">
      <c r="C244" s="10">
        <v>44068</v>
      </c>
      <c r="D244">
        <v>74</v>
      </c>
    </row>
    <row r="245" spans="3:4" x14ac:dyDescent="0.25">
      <c r="C245" s="10">
        <v>44069</v>
      </c>
      <c r="D245">
        <v>39</v>
      </c>
    </row>
    <row r="246" spans="3:4" x14ac:dyDescent="0.25">
      <c r="C246" s="10">
        <v>44070</v>
      </c>
      <c r="D246">
        <v>112</v>
      </c>
    </row>
    <row r="247" spans="3:4" x14ac:dyDescent="0.25">
      <c r="C247" s="10">
        <v>44071</v>
      </c>
      <c r="D247">
        <v>323</v>
      </c>
    </row>
    <row r="248" spans="3:4" x14ac:dyDescent="0.25">
      <c r="C248" s="10">
        <v>44072</v>
      </c>
      <c r="D248">
        <v>223</v>
      </c>
    </row>
    <row r="249" spans="3:4" x14ac:dyDescent="0.25">
      <c r="C249" s="10">
        <v>44073</v>
      </c>
      <c r="D249">
        <v>43</v>
      </c>
    </row>
    <row r="250" spans="3:4" x14ac:dyDescent="0.25">
      <c r="C250" s="10">
        <v>44074</v>
      </c>
      <c r="D250">
        <v>44</v>
      </c>
    </row>
    <row r="251" spans="3:4" x14ac:dyDescent="0.25">
      <c r="C251" s="10">
        <v>44075</v>
      </c>
      <c r="D251">
        <v>7</v>
      </c>
    </row>
    <row r="252" spans="3:4" x14ac:dyDescent="0.25">
      <c r="C252" s="10">
        <v>44076</v>
      </c>
      <c r="D252">
        <v>55</v>
      </c>
    </row>
    <row r="253" spans="3:4" x14ac:dyDescent="0.25">
      <c r="C253" s="10">
        <v>44077</v>
      </c>
      <c r="D253">
        <v>74</v>
      </c>
    </row>
    <row r="254" spans="3:4" x14ac:dyDescent="0.25">
      <c r="C254" s="10">
        <v>44078</v>
      </c>
      <c r="D254">
        <v>39</v>
      </c>
    </row>
    <row r="255" spans="3:4" x14ac:dyDescent="0.25">
      <c r="C255" s="10">
        <v>44079</v>
      </c>
      <c r="D255">
        <v>26</v>
      </c>
    </row>
    <row r="256" spans="3:4" x14ac:dyDescent="0.25">
      <c r="C256" s="10">
        <v>44080</v>
      </c>
      <c r="D256">
        <v>51</v>
      </c>
    </row>
    <row r="257" spans="3:4" x14ac:dyDescent="0.25">
      <c r="C257" s="10">
        <v>44081</v>
      </c>
      <c r="D257">
        <v>13</v>
      </c>
    </row>
    <row r="258" spans="3:4" x14ac:dyDescent="0.25">
      <c r="C258" s="10">
        <v>44082</v>
      </c>
      <c r="D258">
        <v>17</v>
      </c>
    </row>
    <row r="259" spans="3:4" x14ac:dyDescent="0.25">
      <c r="C259" s="10">
        <v>44083</v>
      </c>
      <c r="D259">
        <v>44</v>
      </c>
    </row>
    <row r="260" spans="3:4" x14ac:dyDescent="0.25">
      <c r="C260" s="10">
        <v>44084</v>
      </c>
      <c r="D260">
        <v>7</v>
      </c>
    </row>
    <row r="261" spans="3:4" x14ac:dyDescent="0.25">
      <c r="C261" s="10">
        <v>44085</v>
      </c>
      <c r="D261">
        <v>55</v>
      </c>
    </row>
    <row r="262" spans="3:4" x14ac:dyDescent="0.25">
      <c r="C262" s="10">
        <v>44086</v>
      </c>
      <c r="D262">
        <v>74</v>
      </c>
    </row>
    <row r="263" spans="3:4" x14ac:dyDescent="0.25">
      <c r="C263" s="10">
        <v>44087</v>
      </c>
      <c r="D263">
        <v>39</v>
      </c>
    </row>
    <row r="264" spans="3:4" x14ac:dyDescent="0.25">
      <c r="C264" s="10">
        <v>44088</v>
      </c>
      <c r="D264">
        <v>112</v>
      </c>
    </row>
    <row r="265" spans="3:4" x14ac:dyDescent="0.25">
      <c r="C265" s="10">
        <v>44089</v>
      </c>
      <c r="D265">
        <v>323</v>
      </c>
    </row>
    <row r="266" spans="3:4" x14ac:dyDescent="0.25">
      <c r="C266" s="10">
        <v>44090</v>
      </c>
      <c r="D266">
        <v>223</v>
      </c>
    </row>
    <row r="267" spans="3:4" x14ac:dyDescent="0.25">
      <c r="C267" s="10">
        <v>44091</v>
      </c>
      <c r="D267">
        <v>43</v>
      </c>
    </row>
    <row r="268" spans="3:4" x14ac:dyDescent="0.25">
      <c r="C268" s="10">
        <v>44092</v>
      </c>
      <c r="D268">
        <v>44</v>
      </c>
    </row>
    <row r="269" spans="3:4" x14ac:dyDescent="0.25">
      <c r="C269" s="10">
        <v>44093</v>
      </c>
      <c r="D269">
        <v>7</v>
      </c>
    </row>
    <row r="270" spans="3:4" x14ac:dyDescent="0.25">
      <c r="C270" s="10">
        <v>44094</v>
      </c>
      <c r="D270">
        <v>55</v>
      </c>
    </row>
    <row r="271" spans="3:4" x14ac:dyDescent="0.25">
      <c r="C271" s="10">
        <v>44095</v>
      </c>
      <c r="D271">
        <v>74</v>
      </c>
    </row>
    <row r="272" spans="3:4" x14ac:dyDescent="0.25">
      <c r="C272" s="10">
        <v>44096</v>
      </c>
      <c r="D272">
        <v>39</v>
      </c>
    </row>
    <row r="273" spans="3:4" x14ac:dyDescent="0.25">
      <c r="C273" s="10">
        <v>44097</v>
      </c>
      <c r="D273">
        <v>26</v>
      </c>
    </row>
    <row r="274" spans="3:4" x14ac:dyDescent="0.25">
      <c r="C274" s="10">
        <v>44098</v>
      </c>
      <c r="D274">
        <v>51</v>
      </c>
    </row>
    <row r="275" spans="3:4" x14ac:dyDescent="0.25">
      <c r="C275" s="10">
        <v>44099</v>
      </c>
      <c r="D275">
        <v>13</v>
      </c>
    </row>
    <row r="276" spans="3:4" x14ac:dyDescent="0.25">
      <c r="C276" s="10">
        <v>44100</v>
      </c>
      <c r="D276">
        <v>17</v>
      </c>
    </row>
    <row r="277" spans="3:4" x14ac:dyDescent="0.25">
      <c r="C277" s="10">
        <v>44101</v>
      </c>
      <c r="D277">
        <v>44</v>
      </c>
    </row>
    <row r="278" spans="3:4" x14ac:dyDescent="0.25">
      <c r="C278" s="10">
        <v>44102</v>
      </c>
      <c r="D278">
        <v>7</v>
      </c>
    </row>
    <row r="279" spans="3:4" x14ac:dyDescent="0.25">
      <c r="C279" s="10">
        <v>44103</v>
      </c>
      <c r="D279">
        <v>55</v>
      </c>
    </row>
    <row r="280" spans="3:4" x14ac:dyDescent="0.25">
      <c r="C280" s="10">
        <v>44104</v>
      </c>
      <c r="D280">
        <v>74</v>
      </c>
    </row>
    <row r="281" spans="3:4" x14ac:dyDescent="0.25">
      <c r="C281" s="10">
        <v>44105</v>
      </c>
      <c r="D281">
        <v>39</v>
      </c>
    </row>
    <row r="282" spans="3:4" x14ac:dyDescent="0.25">
      <c r="C282" s="10">
        <v>44106</v>
      </c>
      <c r="D282">
        <v>112</v>
      </c>
    </row>
    <row r="283" spans="3:4" x14ac:dyDescent="0.25">
      <c r="C283" s="10">
        <v>44107</v>
      </c>
      <c r="D283">
        <v>323</v>
      </c>
    </row>
    <row r="284" spans="3:4" x14ac:dyDescent="0.25">
      <c r="C284" s="10">
        <v>44108</v>
      </c>
      <c r="D284">
        <v>223</v>
      </c>
    </row>
    <row r="285" spans="3:4" x14ac:dyDescent="0.25">
      <c r="C285" s="10">
        <v>44109</v>
      </c>
      <c r="D285">
        <v>43</v>
      </c>
    </row>
    <row r="286" spans="3:4" x14ac:dyDescent="0.25">
      <c r="C286" s="10">
        <v>44110</v>
      </c>
      <c r="D286">
        <v>44</v>
      </c>
    </row>
    <row r="287" spans="3:4" x14ac:dyDescent="0.25">
      <c r="C287" s="10">
        <v>44111</v>
      </c>
      <c r="D287">
        <v>7</v>
      </c>
    </row>
    <row r="288" spans="3:4" x14ac:dyDescent="0.25">
      <c r="C288" s="10">
        <v>44112</v>
      </c>
      <c r="D288">
        <v>55</v>
      </c>
    </row>
    <row r="289" spans="3:4" x14ac:dyDescent="0.25">
      <c r="C289" s="10">
        <v>44113</v>
      </c>
      <c r="D289">
        <v>74</v>
      </c>
    </row>
    <row r="290" spans="3:4" x14ac:dyDescent="0.25">
      <c r="C290" s="10">
        <v>44114</v>
      </c>
      <c r="D290">
        <v>39</v>
      </c>
    </row>
    <row r="291" spans="3:4" x14ac:dyDescent="0.25">
      <c r="C291" s="10">
        <v>44115</v>
      </c>
      <c r="D291">
        <v>26</v>
      </c>
    </row>
    <row r="292" spans="3:4" x14ac:dyDescent="0.25">
      <c r="C292" s="10">
        <v>44116</v>
      </c>
      <c r="D292">
        <v>51</v>
      </c>
    </row>
    <row r="293" spans="3:4" x14ac:dyDescent="0.25">
      <c r="C293" s="10">
        <v>44117</v>
      </c>
      <c r="D293">
        <v>13</v>
      </c>
    </row>
    <row r="294" spans="3:4" x14ac:dyDescent="0.25">
      <c r="C294" s="10">
        <v>44118</v>
      </c>
      <c r="D294">
        <v>17</v>
      </c>
    </row>
    <row r="295" spans="3:4" x14ac:dyDescent="0.25">
      <c r="C295" s="10">
        <v>44119</v>
      </c>
      <c r="D295">
        <v>44</v>
      </c>
    </row>
    <row r="296" spans="3:4" x14ac:dyDescent="0.25">
      <c r="C296" s="10">
        <v>44120</v>
      </c>
      <c r="D296">
        <v>7</v>
      </c>
    </row>
    <row r="297" spans="3:4" x14ac:dyDescent="0.25">
      <c r="C297" s="10">
        <v>44121</v>
      </c>
      <c r="D297">
        <v>55</v>
      </c>
    </row>
    <row r="298" spans="3:4" x14ac:dyDescent="0.25">
      <c r="C298" s="10">
        <v>44122</v>
      </c>
      <c r="D298">
        <v>74</v>
      </c>
    </row>
    <row r="299" spans="3:4" x14ac:dyDescent="0.25">
      <c r="C299" s="10">
        <v>44123</v>
      </c>
      <c r="D299">
        <v>39</v>
      </c>
    </row>
    <row r="300" spans="3:4" x14ac:dyDescent="0.25">
      <c r="C300" s="10">
        <v>44124</v>
      </c>
      <c r="D300">
        <v>112</v>
      </c>
    </row>
    <row r="301" spans="3:4" x14ac:dyDescent="0.25">
      <c r="C301" s="10">
        <v>44125</v>
      </c>
      <c r="D301">
        <v>323</v>
      </c>
    </row>
    <row r="302" spans="3:4" x14ac:dyDescent="0.25">
      <c r="C302" s="10">
        <v>44126</v>
      </c>
      <c r="D302">
        <v>223</v>
      </c>
    </row>
    <row r="303" spans="3:4" x14ac:dyDescent="0.25">
      <c r="C303" s="10">
        <v>44127</v>
      </c>
      <c r="D303">
        <v>43</v>
      </c>
    </row>
    <row r="304" spans="3:4" x14ac:dyDescent="0.25">
      <c r="C304" s="10">
        <v>44128</v>
      </c>
      <c r="D304">
        <v>44</v>
      </c>
    </row>
    <row r="305" spans="3:4" x14ac:dyDescent="0.25">
      <c r="C305" s="10">
        <v>44129</v>
      </c>
      <c r="D305">
        <v>7</v>
      </c>
    </row>
    <row r="306" spans="3:4" x14ac:dyDescent="0.25">
      <c r="C306" s="10">
        <v>44130</v>
      </c>
      <c r="D306">
        <v>55</v>
      </c>
    </row>
    <row r="307" spans="3:4" x14ac:dyDescent="0.25">
      <c r="C307" s="10">
        <v>44131</v>
      </c>
      <c r="D307">
        <v>74</v>
      </c>
    </row>
    <row r="308" spans="3:4" x14ac:dyDescent="0.25">
      <c r="C308" s="10">
        <v>44132</v>
      </c>
      <c r="D308">
        <v>39</v>
      </c>
    </row>
    <row r="309" spans="3:4" x14ac:dyDescent="0.25">
      <c r="C309" s="10">
        <v>44133</v>
      </c>
      <c r="D309">
        <v>26</v>
      </c>
    </row>
    <row r="310" spans="3:4" x14ac:dyDescent="0.25">
      <c r="C310" s="10">
        <v>44134</v>
      </c>
      <c r="D310">
        <v>51</v>
      </c>
    </row>
    <row r="311" spans="3:4" x14ac:dyDescent="0.25">
      <c r="C311" s="10">
        <v>44135</v>
      </c>
      <c r="D311">
        <v>13</v>
      </c>
    </row>
    <row r="312" spans="3:4" x14ac:dyDescent="0.25">
      <c r="C312" s="10">
        <v>44136</v>
      </c>
      <c r="D312">
        <v>17</v>
      </c>
    </row>
    <row r="313" spans="3:4" x14ac:dyDescent="0.25">
      <c r="C313" s="10">
        <v>44137</v>
      </c>
      <c r="D313">
        <v>44</v>
      </c>
    </row>
    <row r="314" spans="3:4" x14ac:dyDescent="0.25">
      <c r="C314" s="10">
        <v>44138</v>
      </c>
      <c r="D314">
        <v>7</v>
      </c>
    </row>
    <row r="315" spans="3:4" x14ac:dyDescent="0.25">
      <c r="C315" s="10">
        <v>44139</v>
      </c>
      <c r="D315">
        <v>55</v>
      </c>
    </row>
    <row r="316" spans="3:4" x14ac:dyDescent="0.25">
      <c r="C316" s="10">
        <v>44140</v>
      </c>
      <c r="D316">
        <v>74</v>
      </c>
    </row>
    <row r="317" spans="3:4" x14ac:dyDescent="0.25">
      <c r="C317" s="10">
        <v>44141</v>
      </c>
      <c r="D317">
        <v>39</v>
      </c>
    </row>
    <row r="318" spans="3:4" x14ac:dyDescent="0.25">
      <c r="C318" s="10">
        <v>44142</v>
      </c>
      <c r="D318">
        <v>112</v>
      </c>
    </row>
    <row r="319" spans="3:4" x14ac:dyDescent="0.25">
      <c r="C319" s="10">
        <v>44143</v>
      </c>
      <c r="D319">
        <v>323</v>
      </c>
    </row>
    <row r="320" spans="3:4" x14ac:dyDescent="0.25">
      <c r="C320" s="10">
        <v>44144</v>
      </c>
      <c r="D320">
        <v>223</v>
      </c>
    </row>
    <row r="321" spans="3:4" x14ac:dyDescent="0.25">
      <c r="C321" s="10">
        <v>44145</v>
      </c>
      <c r="D321">
        <v>43</v>
      </c>
    </row>
    <row r="322" spans="3:4" x14ac:dyDescent="0.25">
      <c r="C322" s="10">
        <v>44146</v>
      </c>
      <c r="D322">
        <v>44</v>
      </c>
    </row>
    <row r="323" spans="3:4" x14ac:dyDescent="0.25">
      <c r="C323" s="10">
        <v>44147</v>
      </c>
      <c r="D323">
        <v>7</v>
      </c>
    </row>
    <row r="324" spans="3:4" x14ac:dyDescent="0.25">
      <c r="C324" s="10">
        <v>44148</v>
      </c>
      <c r="D324">
        <v>55</v>
      </c>
    </row>
    <row r="325" spans="3:4" x14ac:dyDescent="0.25">
      <c r="C325" s="10">
        <v>44149</v>
      </c>
      <c r="D325">
        <v>74</v>
      </c>
    </row>
    <row r="326" spans="3:4" x14ac:dyDescent="0.25">
      <c r="C326" s="10">
        <v>44150</v>
      </c>
      <c r="D326">
        <v>39</v>
      </c>
    </row>
    <row r="327" spans="3:4" x14ac:dyDescent="0.25">
      <c r="C327" s="10">
        <v>44151</v>
      </c>
      <c r="D327">
        <v>26</v>
      </c>
    </row>
    <row r="328" spans="3:4" x14ac:dyDescent="0.25">
      <c r="C328" s="10">
        <v>44152</v>
      </c>
      <c r="D328">
        <v>51</v>
      </c>
    </row>
    <row r="329" spans="3:4" x14ac:dyDescent="0.25">
      <c r="C329" s="10">
        <v>44153</v>
      </c>
      <c r="D329">
        <v>13</v>
      </c>
    </row>
    <row r="330" spans="3:4" x14ac:dyDescent="0.25">
      <c r="C330" s="10">
        <v>44154</v>
      </c>
      <c r="D330">
        <v>17</v>
      </c>
    </row>
    <row r="331" spans="3:4" x14ac:dyDescent="0.25">
      <c r="C331" s="10">
        <v>44155</v>
      </c>
      <c r="D331">
        <v>44</v>
      </c>
    </row>
    <row r="332" spans="3:4" x14ac:dyDescent="0.25">
      <c r="C332" s="10">
        <v>44156</v>
      </c>
      <c r="D332">
        <v>7</v>
      </c>
    </row>
    <row r="333" spans="3:4" x14ac:dyDescent="0.25">
      <c r="C333" s="10">
        <v>44157</v>
      </c>
      <c r="D333">
        <v>55</v>
      </c>
    </row>
    <row r="334" spans="3:4" x14ac:dyDescent="0.25">
      <c r="C334" s="10">
        <v>44158</v>
      </c>
      <c r="D334">
        <v>74</v>
      </c>
    </row>
    <row r="335" spans="3:4" x14ac:dyDescent="0.25">
      <c r="C335" s="10">
        <v>44159</v>
      </c>
      <c r="D335">
        <v>39</v>
      </c>
    </row>
    <row r="336" spans="3:4" x14ac:dyDescent="0.25">
      <c r="C336" s="10">
        <v>44160</v>
      </c>
      <c r="D336">
        <v>112</v>
      </c>
    </row>
    <row r="337" spans="3:4" x14ac:dyDescent="0.25">
      <c r="C337" s="10">
        <v>44161</v>
      </c>
      <c r="D337">
        <v>323</v>
      </c>
    </row>
    <row r="338" spans="3:4" x14ac:dyDescent="0.25">
      <c r="C338" s="10">
        <v>44162</v>
      </c>
      <c r="D338">
        <v>223</v>
      </c>
    </row>
    <row r="339" spans="3:4" x14ac:dyDescent="0.25">
      <c r="C339" s="10">
        <v>44163</v>
      </c>
      <c r="D339">
        <v>43</v>
      </c>
    </row>
    <row r="340" spans="3:4" x14ac:dyDescent="0.25">
      <c r="C340" s="10">
        <v>44164</v>
      </c>
      <c r="D340">
        <v>44</v>
      </c>
    </row>
    <row r="341" spans="3:4" x14ac:dyDescent="0.25">
      <c r="C341" s="10">
        <v>44165</v>
      </c>
      <c r="D341">
        <v>7</v>
      </c>
    </row>
    <row r="342" spans="3:4" x14ac:dyDescent="0.25">
      <c r="C342" s="10">
        <v>44166</v>
      </c>
      <c r="D342">
        <v>55</v>
      </c>
    </row>
    <row r="343" spans="3:4" x14ac:dyDescent="0.25">
      <c r="C343" s="10">
        <v>44167</v>
      </c>
      <c r="D343">
        <v>74</v>
      </c>
    </row>
    <row r="344" spans="3:4" x14ac:dyDescent="0.25">
      <c r="C344" s="10">
        <v>44168</v>
      </c>
      <c r="D344">
        <v>39</v>
      </c>
    </row>
    <row r="345" spans="3:4" x14ac:dyDescent="0.25">
      <c r="C345" s="10">
        <v>44169</v>
      </c>
      <c r="D345">
        <v>26</v>
      </c>
    </row>
    <row r="346" spans="3:4" x14ac:dyDescent="0.25">
      <c r="C346" s="10">
        <v>44170</v>
      </c>
      <c r="D346">
        <v>51</v>
      </c>
    </row>
    <row r="347" spans="3:4" x14ac:dyDescent="0.25">
      <c r="C347" s="10">
        <v>44171</v>
      </c>
      <c r="D347">
        <v>13</v>
      </c>
    </row>
    <row r="348" spans="3:4" x14ac:dyDescent="0.25">
      <c r="C348" s="10">
        <v>44172</v>
      </c>
      <c r="D348">
        <v>17</v>
      </c>
    </row>
    <row r="349" spans="3:4" x14ac:dyDescent="0.25">
      <c r="C349" s="10">
        <v>44173</v>
      </c>
      <c r="D349">
        <v>44</v>
      </c>
    </row>
    <row r="350" spans="3:4" x14ac:dyDescent="0.25">
      <c r="C350" s="10">
        <v>44174</v>
      </c>
      <c r="D350">
        <v>7</v>
      </c>
    </row>
    <row r="351" spans="3:4" x14ac:dyDescent="0.25">
      <c r="C351" s="10">
        <v>44175</v>
      </c>
      <c r="D351">
        <v>55</v>
      </c>
    </row>
    <row r="352" spans="3:4" x14ac:dyDescent="0.25">
      <c r="C352" s="10">
        <v>44176</v>
      </c>
      <c r="D352">
        <v>74</v>
      </c>
    </row>
    <row r="353" spans="3:4" x14ac:dyDescent="0.25">
      <c r="C353" s="10">
        <v>44177</v>
      </c>
      <c r="D353">
        <v>39</v>
      </c>
    </row>
    <row r="354" spans="3:4" x14ac:dyDescent="0.25">
      <c r="C354" s="10">
        <v>44178</v>
      </c>
      <c r="D354">
        <v>112</v>
      </c>
    </row>
    <row r="355" spans="3:4" x14ac:dyDescent="0.25">
      <c r="C355" s="10">
        <v>44179</v>
      </c>
      <c r="D355">
        <v>323</v>
      </c>
    </row>
    <row r="356" spans="3:4" x14ac:dyDescent="0.25">
      <c r="C356" s="10">
        <v>44180</v>
      </c>
      <c r="D356">
        <v>223</v>
      </c>
    </row>
    <row r="357" spans="3:4" x14ac:dyDescent="0.25">
      <c r="C357" s="10">
        <v>44181</v>
      </c>
      <c r="D357">
        <v>43</v>
      </c>
    </row>
    <row r="358" spans="3:4" x14ac:dyDescent="0.25">
      <c r="C358" s="10">
        <v>44182</v>
      </c>
      <c r="D358">
        <v>44</v>
      </c>
    </row>
    <row r="359" spans="3:4" x14ac:dyDescent="0.25">
      <c r="C359" s="10">
        <v>44183</v>
      </c>
      <c r="D359">
        <v>7</v>
      </c>
    </row>
    <row r="360" spans="3:4" x14ac:dyDescent="0.25">
      <c r="C360" s="10">
        <v>44184</v>
      </c>
      <c r="D360">
        <v>55</v>
      </c>
    </row>
    <row r="361" spans="3:4" x14ac:dyDescent="0.25">
      <c r="C361" s="10">
        <v>44185</v>
      </c>
      <c r="D361">
        <v>74</v>
      </c>
    </row>
    <row r="362" spans="3:4" x14ac:dyDescent="0.25">
      <c r="C362" s="10">
        <v>44186</v>
      </c>
      <c r="D362">
        <v>39</v>
      </c>
    </row>
    <row r="363" spans="3:4" x14ac:dyDescent="0.25">
      <c r="C363" s="10">
        <v>44187</v>
      </c>
      <c r="D363">
        <v>26</v>
      </c>
    </row>
    <row r="364" spans="3:4" x14ac:dyDescent="0.25">
      <c r="C364" s="10">
        <v>44188</v>
      </c>
      <c r="D364">
        <v>51</v>
      </c>
    </row>
    <row r="365" spans="3:4" x14ac:dyDescent="0.25">
      <c r="C365" s="10">
        <v>44189</v>
      </c>
      <c r="D365">
        <v>13</v>
      </c>
    </row>
    <row r="366" spans="3:4" x14ac:dyDescent="0.25">
      <c r="C366" s="10">
        <v>44190</v>
      </c>
      <c r="D366">
        <v>17</v>
      </c>
    </row>
    <row r="367" spans="3:4" x14ac:dyDescent="0.25">
      <c r="C367" s="10">
        <v>44191</v>
      </c>
      <c r="D367">
        <v>44</v>
      </c>
    </row>
    <row r="368" spans="3:4" x14ac:dyDescent="0.25">
      <c r="C368" s="10">
        <v>44192</v>
      </c>
      <c r="D368">
        <v>7</v>
      </c>
    </row>
    <row r="369" spans="3:4" x14ac:dyDescent="0.25">
      <c r="C369" s="10">
        <v>44193</v>
      </c>
      <c r="D369">
        <v>55</v>
      </c>
    </row>
    <row r="370" spans="3:4" x14ac:dyDescent="0.25">
      <c r="C370" s="10">
        <v>44194</v>
      </c>
      <c r="D370">
        <v>74</v>
      </c>
    </row>
    <row r="371" spans="3:4" x14ac:dyDescent="0.25">
      <c r="C371" s="10">
        <v>44195</v>
      </c>
      <c r="D371">
        <v>39</v>
      </c>
    </row>
    <row r="372" spans="3:4" x14ac:dyDescent="0.25">
      <c r="C372" s="10">
        <v>44196</v>
      </c>
      <c r="D372">
        <v>112</v>
      </c>
    </row>
    <row r="373" spans="3:4" x14ac:dyDescent="0.25">
      <c r="C373" s="10">
        <v>44197</v>
      </c>
      <c r="D373">
        <v>323</v>
      </c>
    </row>
    <row r="374" spans="3:4" x14ac:dyDescent="0.25">
      <c r="C374" s="10">
        <v>44198</v>
      </c>
      <c r="D374">
        <v>223</v>
      </c>
    </row>
    <row r="375" spans="3:4" x14ac:dyDescent="0.25">
      <c r="C375" s="10">
        <v>44199</v>
      </c>
      <c r="D375">
        <v>43</v>
      </c>
    </row>
    <row r="376" spans="3:4" x14ac:dyDescent="0.25">
      <c r="C376" s="10">
        <v>44200</v>
      </c>
      <c r="D376">
        <v>44</v>
      </c>
    </row>
    <row r="377" spans="3:4" x14ac:dyDescent="0.25">
      <c r="C377" s="10">
        <v>44201</v>
      </c>
      <c r="D377">
        <v>7</v>
      </c>
    </row>
    <row r="378" spans="3:4" x14ac:dyDescent="0.25">
      <c r="C378" s="10">
        <v>44202</v>
      </c>
      <c r="D378">
        <v>55</v>
      </c>
    </row>
    <row r="379" spans="3:4" x14ac:dyDescent="0.25">
      <c r="C379" s="10">
        <v>44203</v>
      </c>
      <c r="D379">
        <v>74</v>
      </c>
    </row>
    <row r="380" spans="3:4" x14ac:dyDescent="0.25">
      <c r="C380" s="10">
        <v>44204</v>
      </c>
      <c r="D380">
        <v>39</v>
      </c>
    </row>
    <row r="381" spans="3:4" x14ac:dyDescent="0.25">
      <c r="C381" s="10">
        <v>44205</v>
      </c>
      <c r="D381">
        <v>26</v>
      </c>
    </row>
    <row r="382" spans="3:4" x14ac:dyDescent="0.25">
      <c r="C382" s="10">
        <v>44206</v>
      </c>
      <c r="D382">
        <v>51</v>
      </c>
    </row>
    <row r="383" spans="3:4" x14ac:dyDescent="0.25">
      <c r="C383" s="10">
        <v>44207</v>
      </c>
      <c r="D383">
        <v>13</v>
      </c>
    </row>
    <row r="384" spans="3:4" x14ac:dyDescent="0.25">
      <c r="C384" s="10">
        <v>44208</v>
      </c>
      <c r="D384">
        <v>17</v>
      </c>
    </row>
    <row r="385" spans="3:4" x14ac:dyDescent="0.25">
      <c r="C385" s="10">
        <v>44209</v>
      </c>
      <c r="D385">
        <v>44</v>
      </c>
    </row>
    <row r="386" spans="3:4" x14ac:dyDescent="0.25">
      <c r="C386" s="10">
        <v>44210</v>
      </c>
      <c r="D386">
        <v>7</v>
      </c>
    </row>
    <row r="387" spans="3:4" x14ac:dyDescent="0.25">
      <c r="C387" s="10">
        <v>44211</v>
      </c>
      <c r="D387">
        <v>55</v>
      </c>
    </row>
    <row r="388" spans="3:4" x14ac:dyDescent="0.25">
      <c r="C388" s="10">
        <v>44212</v>
      </c>
      <c r="D388">
        <v>74</v>
      </c>
    </row>
    <row r="389" spans="3:4" x14ac:dyDescent="0.25">
      <c r="C389" s="10">
        <v>44213</v>
      </c>
      <c r="D389">
        <v>39</v>
      </c>
    </row>
    <row r="390" spans="3:4" x14ac:dyDescent="0.25">
      <c r="C390" s="10">
        <v>44214</v>
      </c>
      <c r="D390">
        <v>112</v>
      </c>
    </row>
    <row r="391" spans="3:4" x14ac:dyDescent="0.25">
      <c r="C391" s="10">
        <v>44215</v>
      </c>
      <c r="D391">
        <v>323</v>
      </c>
    </row>
    <row r="392" spans="3:4" x14ac:dyDescent="0.25">
      <c r="C392" s="10">
        <v>44216</v>
      </c>
      <c r="D392">
        <v>223</v>
      </c>
    </row>
    <row r="393" spans="3:4" x14ac:dyDescent="0.25">
      <c r="C393" s="10">
        <v>44217</v>
      </c>
      <c r="D393">
        <v>43</v>
      </c>
    </row>
    <row r="394" spans="3:4" x14ac:dyDescent="0.25">
      <c r="C394" s="10">
        <v>44218</v>
      </c>
      <c r="D394">
        <v>44</v>
      </c>
    </row>
    <row r="395" spans="3:4" x14ac:dyDescent="0.25">
      <c r="C395" s="10">
        <v>44219</v>
      </c>
      <c r="D395">
        <v>7</v>
      </c>
    </row>
    <row r="396" spans="3:4" x14ac:dyDescent="0.25">
      <c r="C396" s="10">
        <v>44220</v>
      </c>
      <c r="D396">
        <v>55</v>
      </c>
    </row>
    <row r="397" spans="3:4" x14ac:dyDescent="0.25">
      <c r="C397" s="10">
        <v>44221</v>
      </c>
      <c r="D397">
        <v>74</v>
      </c>
    </row>
    <row r="398" spans="3:4" x14ac:dyDescent="0.25">
      <c r="C398" s="10">
        <v>44222</v>
      </c>
      <c r="D398">
        <v>39</v>
      </c>
    </row>
    <row r="399" spans="3:4" x14ac:dyDescent="0.25">
      <c r="C399" s="10">
        <v>44223</v>
      </c>
      <c r="D399">
        <v>26</v>
      </c>
    </row>
    <row r="400" spans="3:4" x14ac:dyDescent="0.25">
      <c r="C400" s="10">
        <v>44224</v>
      </c>
      <c r="D400">
        <v>51</v>
      </c>
    </row>
    <row r="401" spans="3:4" x14ac:dyDescent="0.25">
      <c r="C401" s="10">
        <v>44225</v>
      </c>
      <c r="D401">
        <v>13</v>
      </c>
    </row>
    <row r="402" spans="3:4" x14ac:dyDescent="0.25">
      <c r="C402" s="10">
        <v>44226</v>
      </c>
      <c r="D402">
        <v>17</v>
      </c>
    </row>
    <row r="403" spans="3:4" x14ac:dyDescent="0.25">
      <c r="C403" s="10">
        <v>44227</v>
      </c>
      <c r="D403">
        <v>44</v>
      </c>
    </row>
    <row r="404" spans="3:4" x14ac:dyDescent="0.25">
      <c r="C404" s="10">
        <v>44228</v>
      </c>
      <c r="D404">
        <v>7</v>
      </c>
    </row>
    <row r="405" spans="3:4" x14ac:dyDescent="0.25">
      <c r="C405" s="10">
        <v>44229</v>
      </c>
      <c r="D405">
        <v>55</v>
      </c>
    </row>
    <row r="406" spans="3:4" x14ac:dyDescent="0.25">
      <c r="C406" s="10">
        <v>44230</v>
      </c>
      <c r="D406">
        <v>74</v>
      </c>
    </row>
    <row r="407" spans="3:4" x14ac:dyDescent="0.25">
      <c r="C407" s="10">
        <v>44231</v>
      </c>
      <c r="D407">
        <v>39</v>
      </c>
    </row>
    <row r="408" spans="3:4" x14ac:dyDescent="0.25">
      <c r="C408" s="10">
        <v>44232</v>
      </c>
      <c r="D408">
        <v>112</v>
      </c>
    </row>
    <row r="409" spans="3:4" x14ac:dyDescent="0.25">
      <c r="C409" s="10">
        <v>44233</v>
      </c>
      <c r="D409">
        <v>323</v>
      </c>
    </row>
    <row r="410" spans="3:4" x14ac:dyDescent="0.25">
      <c r="C410" s="10">
        <v>44234</v>
      </c>
      <c r="D410">
        <v>223</v>
      </c>
    </row>
    <row r="411" spans="3:4" x14ac:dyDescent="0.25">
      <c r="C411" s="10">
        <v>44235</v>
      </c>
      <c r="D411">
        <v>43</v>
      </c>
    </row>
    <row r="412" spans="3:4" x14ac:dyDescent="0.25">
      <c r="C412" s="10">
        <v>44236</v>
      </c>
      <c r="D412">
        <v>44</v>
      </c>
    </row>
    <row r="413" spans="3:4" x14ac:dyDescent="0.25">
      <c r="C413" s="10">
        <v>44237</v>
      </c>
      <c r="D413">
        <v>7</v>
      </c>
    </row>
    <row r="414" spans="3:4" x14ac:dyDescent="0.25">
      <c r="C414" s="10">
        <v>44238</v>
      </c>
      <c r="D414">
        <v>55</v>
      </c>
    </row>
    <row r="415" spans="3:4" x14ac:dyDescent="0.25">
      <c r="C415" s="10">
        <v>44239</v>
      </c>
      <c r="D415">
        <v>74</v>
      </c>
    </row>
    <row r="416" spans="3:4" x14ac:dyDescent="0.25">
      <c r="C416" s="10">
        <v>44240</v>
      </c>
      <c r="D416">
        <v>39</v>
      </c>
    </row>
    <row r="417" spans="3:4" x14ac:dyDescent="0.25">
      <c r="C417" s="10">
        <v>44241</v>
      </c>
      <c r="D417">
        <v>26</v>
      </c>
    </row>
    <row r="418" spans="3:4" x14ac:dyDescent="0.25">
      <c r="C418" s="10">
        <v>44242</v>
      </c>
      <c r="D418">
        <v>51</v>
      </c>
    </row>
    <row r="419" spans="3:4" x14ac:dyDescent="0.25">
      <c r="C419" s="10">
        <v>44243</v>
      </c>
      <c r="D419">
        <v>13</v>
      </c>
    </row>
    <row r="420" spans="3:4" x14ac:dyDescent="0.25">
      <c r="C420" s="10">
        <v>44244</v>
      </c>
      <c r="D420">
        <v>17</v>
      </c>
    </row>
    <row r="421" spans="3:4" x14ac:dyDescent="0.25">
      <c r="C421" s="10">
        <v>44245</v>
      </c>
      <c r="D421">
        <v>44</v>
      </c>
    </row>
    <row r="422" spans="3:4" x14ac:dyDescent="0.25">
      <c r="C422" s="10">
        <v>44246</v>
      </c>
      <c r="D422">
        <v>7</v>
      </c>
    </row>
    <row r="423" spans="3:4" x14ac:dyDescent="0.25">
      <c r="C423" s="10">
        <v>44247</v>
      </c>
      <c r="D423">
        <v>55</v>
      </c>
    </row>
    <row r="424" spans="3:4" x14ac:dyDescent="0.25">
      <c r="C424" s="10">
        <v>44248</v>
      </c>
      <c r="D424">
        <v>74</v>
      </c>
    </row>
    <row r="425" spans="3:4" x14ac:dyDescent="0.25">
      <c r="C425" s="10">
        <v>44249</v>
      </c>
      <c r="D425">
        <v>39</v>
      </c>
    </row>
    <row r="426" spans="3:4" x14ac:dyDescent="0.25">
      <c r="C426" s="10">
        <v>44250</v>
      </c>
      <c r="D426">
        <v>112</v>
      </c>
    </row>
    <row r="427" spans="3:4" x14ac:dyDescent="0.25">
      <c r="C427" s="10">
        <v>44251</v>
      </c>
      <c r="D427">
        <v>323</v>
      </c>
    </row>
    <row r="428" spans="3:4" x14ac:dyDescent="0.25">
      <c r="C428" s="10">
        <v>44252</v>
      </c>
      <c r="D428">
        <v>223</v>
      </c>
    </row>
    <row r="429" spans="3:4" x14ac:dyDescent="0.25">
      <c r="C429" s="10">
        <v>44253</v>
      </c>
      <c r="D429">
        <v>43</v>
      </c>
    </row>
    <row r="430" spans="3:4" x14ac:dyDescent="0.25">
      <c r="C430" s="10">
        <v>44254</v>
      </c>
      <c r="D430">
        <v>44</v>
      </c>
    </row>
    <row r="431" spans="3:4" x14ac:dyDescent="0.25">
      <c r="C431" s="10">
        <v>44255</v>
      </c>
      <c r="D431">
        <v>7</v>
      </c>
    </row>
    <row r="432" spans="3:4" x14ac:dyDescent="0.25">
      <c r="C432" s="10">
        <v>44256</v>
      </c>
      <c r="D432">
        <v>55</v>
      </c>
    </row>
    <row r="433" spans="3:4" x14ac:dyDescent="0.25">
      <c r="C433" s="10">
        <v>44257</v>
      </c>
      <c r="D433">
        <v>74</v>
      </c>
    </row>
    <row r="434" spans="3:4" x14ac:dyDescent="0.25">
      <c r="C434" s="10">
        <v>44258</v>
      </c>
      <c r="D434">
        <v>39</v>
      </c>
    </row>
    <row r="435" spans="3:4" x14ac:dyDescent="0.25">
      <c r="C435" s="10">
        <v>44259</v>
      </c>
      <c r="D435">
        <v>26</v>
      </c>
    </row>
    <row r="436" spans="3:4" x14ac:dyDescent="0.25">
      <c r="C436" s="10">
        <v>44260</v>
      </c>
      <c r="D436">
        <v>51</v>
      </c>
    </row>
    <row r="437" spans="3:4" x14ac:dyDescent="0.25">
      <c r="C437" s="10">
        <v>44261</v>
      </c>
      <c r="D437">
        <v>13</v>
      </c>
    </row>
    <row r="438" spans="3:4" x14ac:dyDescent="0.25">
      <c r="C438" s="10">
        <v>44262</v>
      </c>
      <c r="D438">
        <v>17</v>
      </c>
    </row>
    <row r="439" spans="3:4" x14ac:dyDescent="0.25">
      <c r="C439" s="10">
        <v>44263</v>
      </c>
      <c r="D439">
        <v>44</v>
      </c>
    </row>
    <row r="440" spans="3:4" x14ac:dyDescent="0.25">
      <c r="C440" s="10">
        <v>44264</v>
      </c>
      <c r="D440">
        <v>7</v>
      </c>
    </row>
    <row r="441" spans="3:4" x14ac:dyDescent="0.25">
      <c r="C441" s="10">
        <v>44265</v>
      </c>
      <c r="D441">
        <v>55</v>
      </c>
    </row>
    <row r="442" spans="3:4" x14ac:dyDescent="0.25">
      <c r="C442" s="10">
        <v>44266</v>
      </c>
      <c r="D442">
        <v>74</v>
      </c>
    </row>
    <row r="443" spans="3:4" x14ac:dyDescent="0.25">
      <c r="C443" s="10">
        <v>44267</v>
      </c>
      <c r="D443">
        <v>39</v>
      </c>
    </row>
    <row r="444" spans="3:4" x14ac:dyDescent="0.25">
      <c r="C444" s="10">
        <v>44268</v>
      </c>
      <c r="D444">
        <v>112</v>
      </c>
    </row>
    <row r="445" spans="3:4" x14ac:dyDescent="0.25">
      <c r="C445" s="10">
        <v>44269</v>
      </c>
      <c r="D445">
        <v>323</v>
      </c>
    </row>
    <row r="446" spans="3:4" x14ac:dyDescent="0.25">
      <c r="C446" s="10">
        <v>44270</v>
      </c>
      <c r="D446">
        <v>223</v>
      </c>
    </row>
    <row r="447" spans="3:4" x14ac:dyDescent="0.25">
      <c r="C447" s="10">
        <v>44271</v>
      </c>
      <c r="D447">
        <v>43</v>
      </c>
    </row>
    <row r="448" spans="3:4" x14ac:dyDescent="0.25">
      <c r="C448" s="10">
        <v>44272</v>
      </c>
      <c r="D448">
        <v>44</v>
      </c>
    </row>
    <row r="449" spans="3:4" x14ac:dyDescent="0.25">
      <c r="C449" s="10">
        <v>44273</v>
      </c>
      <c r="D449">
        <v>7</v>
      </c>
    </row>
    <row r="450" spans="3:4" x14ac:dyDescent="0.25">
      <c r="C450" s="10">
        <v>44274</v>
      </c>
      <c r="D450">
        <v>55</v>
      </c>
    </row>
    <row r="451" spans="3:4" x14ac:dyDescent="0.25">
      <c r="C451" s="10">
        <v>44275</v>
      </c>
      <c r="D451">
        <v>74</v>
      </c>
    </row>
    <row r="452" spans="3:4" x14ac:dyDescent="0.25">
      <c r="C452" s="10">
        <v>44276</v>
      </c>
      <c r="D452">
        <v>39</v>
      </c>
    </row>
    <row r="453" spans="3:4" x14ac:dyDescent="0.25">
      <c r="C453" s="10">
        <v>44277</v>
      </c>
      <c r="D453">
        <v>26</v>
      </c>
    </row>
    <row r="454" spans="3:4" x14ac:dyDescent="0.25">
      <c r="C454" s="10">
        <v>44278</v>
      </c>
      <c r="D454">
        <v>51</v>
      </c>
    </row>
    <row r="455" spans="3:4" x14ac:dyDescent="0.25">
      <c r="C455" s="10">
        <v>44279</v>
      </c>
      <c r="D455">
        <v>13</v>
      </c>
    </row>
    <row r="456" spans="3:4" x14ac:dyDescent="0.25">
      <c r="C456" s="10">
        <v>44280</v>
      </c>
      <c r="D456">
        <v>17</v>
      </c>
    </row>
    <row r="457" spans="3:4" x14ac:dyDescent="0.25">
      <c r="C457" s="10">
        <v>44281</v>
      </c>
      <c r="D457">
        <v>44</v>
      </c>
    </row>
    <row r="458" spans="3:4" x14ac:dyDescent="0.25">
      <c r="C458" s="10">
        <v>44282</v>
      </c>
      <c r="D458">
        <v>7</v>
      </c>
    </row>
    <row r="459" spans="3:4" x14ac:dyDescent="0.25">
      <c r="C459" s="10">
        <v>44283</v>
      </c>
      <c r="D459">
        <v>55</v>
      </c>
    </row>
    <row r="460" spans="3:4" x14ac:dyDescent="0.25">
      <c r="C460" s="10">
        <v>44284</v>
      </c>
      <c r="D460">
        <v>74</v>
      </c>
    </row>
    <row r="461" spans="3:4" x14ac:dyDescent="0.25">
      <c r="C461" s="10">
        <v>44285</v>
      </c>
      <c r="D461">
        <v>39</v>
      </c>
    </row>
    <row r="462" spans="3:4" x14ac:dyDescent="0.25">
      <c r="C462" s="10">
        <v>44286</v>
      </c>
      <c r="D462">
        <v>112</v>
      </c>
    </row>
    <row r="463" spans="3:4" x14ac:dyDescent="0.25">
      <c r="C463" s="10">
        <v>44287</v>
      </c>
      <c r="D463">
        <v>323</v>
      </c>
    </row>
    <row r="464" spans="3:4" x14ac:dyDescent="0.25">
      <c r="C464" s="10">
        <v>44288</v>
      </c>
      <c r="D464">
        <v>223</v>
      </c>
    </row>
    <row r="465" spans="3:4" x14ac:dyDescent="0.25">
      <c r="C465" s="10">
        <v>44289</v>
      </c>
      <c r="D465">
        <v>43</v>
      </c>
    </row>
    <row r="466" spans="3:4" x14ac:dyDescent="0.25">
      <c r="C466" s="10">
        <v>44290</v>
      </c>
      <c r="D466">
        <v>44</v>
      </c>
    </row>
    <row r="467" spans="3:4" x14ac:dyDescent="0.25">
      <c r="C467" s="10">
        <v>44291</v>
      </c>
      <c r="D467">
        <v>7</v>
      </c>
    </row>
    <row r="468" spans="3:4" x14ac:dyDescent="0.25">
      <c r="C468" s="10">
        <v>44292</v>
      </c>
      <c r="D468">
        <v>55</v>
      </c>
    </row>
    <row r="469" spans="3:4" x14ac:dyDescent="0.25">
      <c r="C469" s="10">
        <v>44293</v>
      </c>
      <c r="D469">
        <v>74</v>
      </c>
    </row>
    <row r="470" spans="3:4" x14ac:dyDescent="0.25">
      <c r="C470" s="10">
        <v>44294</v>
      </c>
      <c r="D470">
        <v>39</v>
      </c>
    </row>
    <row r="471" spans="3:4" x14ac:dyDescent="0.25">
      <c r="C471" s="10">
        <v>44295</v>
      </c>
      <c r="D471">
        <v>26</v>
      </c>
    </row>
    <row r="472" spans="3:4" x14ac:dyDescent="0.25">
      <c r="C472" s="10">
        <v>44296</v>
      </c>
      <c r="D472">
        <v>51</v>
      </c>
    </row>
    <row r="473" spans="3:4" x14ac:dyDescent="0.25">
      <c r="C473" s="10">
        <v>44297</v>
      </c>
      <c r="D473">
        <v>13</v>
      </c>
    </row>
    <row r="474" spans="3:4" x14ac:dyDescent="0.25">
      <c r="C474" s="10">
        <v>44298</v>
      </c>
      <c r="D474">
        <v>17</v>
      </c>
    </row>
    <row r="475" spans="3:4" x14ac:dyDescent="0.25">
      <c r="C475" s="10">
        <v>44299</v>
      </c>
      <c r="D475">
        <v>44</v>
      </c>
    </row>
    <row r="476" spans="3:4" x14ac:dyDescent="0.25">
      <c r="C476" s="10">
        <v>44300</v>
      </c>
      <c r="D476">
        <v>7</v>
      </c>
    </row>
    <row r="477" spans="3:4" x14ac:dyDescent="0.25">
      <c r="C477" s="10">
        <v>44301</v>
      </c>
      <c r="D477">
        <v>55</v>
      </c>
    </row>
    <row r="478" spans="3:4" x14ac:dyDescent="0.25">
      <c r="C478" s="10">
        <v>44302</v>
      </c>
      <c r="D478">
        <v>74</v>
      </c>
    </row>
    <row r="479" spans="3:4" x14ac:dyDescent="0.25">
      <c r="C479" s="10">
        <v>44303</v>
      </c>
      <c r="D479">
        <v>39</v>
      </c>
    </row>
    <row r="480" spans="3:4" x14ac:dyDescent="0.25">
      <c r="C480" s="10">
        <v>44304</v>
      </c>
      <c r="D480">
        <v>112</v>
      </c>
    </row>
    <row r="481" spans="3:4" x14ac:dyDescent="0.25">
      <c r="C481" s="10">
        <v>44305</v>
      </c>
      <c r="D481">
        <v>323</v>
      </c>
    </row>
    <row r="482" spans="3:4" x14ac:dyDescent="0.25">
      <c r="C482" s="10">
        <v>44306</v>
      </c>
      <c r="D482">
        <v>223</v>
      </c>
    </row>
    <row r="483" spans="3:4" x14ac:dyDescent="0.25">
      <c r="C483" s="10">
        <v>44307</v>
      </c>
      <c r="D483">
        <v>43</v>
      </c>
    </row>
    <row r="484" spans="3:4" x14ac:dyDescent="0.25">
      <c r="C484" s="10">
        <v>44308</v>
      </c>
      <c r="D484">
        <v>44</v>
      </c>
    </row>
    <row r="485" spans="3:4" x14ac:dyDescent="0.25">
      <c r="C485" s="10">
        <v>44309</v>
      </c>
      <c r="D485">
        <v>7</v>
      </c>
    </row>
    <row r="486" spans="3:4" x14ac:dyDescent="0.25">
      <c r="C486" s="10">
        <v>44310</v>
      </c>
      <c r="D486">
        <v>55</v>
      </c>
    </row>
    <row r="487" spans="3:4" x14ac:dyDescent="0.25">
      <c r="C487" s="10">
        <v>44311</v>
      </c>
      <c r="D487">
        <v>74</v>
      </c>
    </row>
    <row r="488" spans="3:4" x14ac:dyDescent="0.25">
      <c r="C488" s="10">
        <v>44312</v>
      </c>
      <c r="D488">
        <v>39</v>
      </c>
    </row>
    <row r="489" spans="3:4" x14ac:dyDescent="0.25">
      <c r="C489" s="10">
        <v>44313</v>
      </c>
      <c r="D489">
        <v>26</v>
      </c>
    </row>
    <row r="490" spans="3:4" x14ac:dyDescent="0.25">
      <c r="C490" s="10">
        <v>44314</v>
      </c>
      <c r="D490">
        <v>51</v>
      </c>
    </row>
    <row r="491" spans="3:4" x14ac:dyDescent="0.25">
      <c r="C491" s="10">
        <v>44315</v>
      </c>
      <c r="D491">
        <v>13</v>
      </c>
    </row>
    <row r="492" spans="3:4" x14ac:dyDescent="0.25">
      <c r="C492" s="10">
        <v>44316</v>
      </c>
      <c r="D492">
        <v>17</v>
      </c>
    </row>
    <row r="493" spans="3:4" x14ac:dyDescent="0.25">
      <c r="C493" s="10">
        <v>44317</v>
      </c>
      <c r="D493">
        <v>44</v>
      </c>
    </row>
    <row r="494" spans="3:4" x14ac:dyDescent="0.25">
      <c r="C494" s="10">
        <v>44318</v>
      </c>
      <c r="D494">
        <v>7</v>
      </c>
    </row>
    <row r="495" spans="3:4" x14ac:dyDescent="0.25">
      <c r="C495" s="10">
        <v>44319</v>
      </c>
      <c r="D495">
        <v>55</v>
      </c>
    </row>
    <row r="496" spans="3:4" x14ac:dyDescent="0.25">
      <c r="C496" s="10">
        <v>44320</v>
      </c>
      <c r="D496">
        <v>74</v>
      </c>
    </row>
    <row r="497" spans="3:4" x14ac:dyDescent="0.25">
      <c r="C497" s="10">
        <v>44321</v>
      </c>
      <c r="D497">
        <v>39</v>
      </c>
    </row>
    <row r="498" spans="3:4" x14ac:dyDescent="0.25">
      <c r="C498" s="10">
        <v>44322</v>
      </c>
      <c r="D498">
        <v>112</v>
      </c>
    </row>
    <row r="499" spans="3:4" x14ac:dyDescent="0.25">
      <c r="C499" s="10">
        <v>44323</v>
      </c>
      <c r="D499">
        <v>323</v>
      </c>
    </row>
    <row r="500" spans="3:4" x14ac:dyDescent="0.25">
      <c r="C500" s="10">
        <v>44324</v>
      </c>
      <c r="D500">
        <v>223</v>
      </c>
    </row>
    <row r="501" spans="3:4" x14ac:dyDescent="0.25">
      <c r="C501" s="10">
        <v>44325</v>
      </c>
      <c r="D501">
        <v>43</v>
      </c>
    </row>
    <row r="502" spans="3:4" x14ac:dyDescent="0.25">
      <c r="C502" s="10">
        <v>44326</v>
      </c>
      <c r="D502">
        <v>44</v>
      </c>
    </row>
    <row r="503" spans="3:4" x14ac:dyDescent="0.25">
      <c r="C503" s="10">
        <v>44327</v>
      </c>
      <c r="D503">
        <v>7</v>
      </c>
    </row>
    <row r="504" spans="3:4" x14ac:dyDescent="0.25">
      <c r="C504" s="10">
        <v>44328</v>
      </c>
      <c r="D504">
        <v>55</v>
      </c>
    </row>
    <row r="505" spans="3:4" x14ac:dyDescent="0.25">
      <c r="C505" s="10">
        <v>44329</v>
      </c>
      <c r="D505">
        <v>74</v>
      </c>
    </row>
    <row r="506" spans="3:4" x14ac:dyDescent="0.25">
      <c r="C506" s="10">
        <v>44330</v>
      </c>
      <c r="D506">
        <v>39</v>
      </c>
    </row>
    <row r="507" spans="3:4" x14ac:dyDescent="0.25">
      <c r="C507" s="10">
        <v>44331</v>
      </c>
      <c r="D507">
        <v>26</v>
      </c>
    </row>
    <row r="508" spans="3:4" x14ac:dyDescent="0.25">
      <c r="C508" s="10">
        <v>44332</v>
      </c>
      <c r="D508">
        <v>51</v>
      </c>
    </row>
    <row r="509" spans="3:4" x14ac:dyDescent="0.25">
      <c r="C509" s="10">
        <v>44333</v>
      </c>
      <c r="D509">
        <v>13</v>
      </c>
    </row>
    <row r="510" spans="3:4" x14ac:dyDescent="0.25">
      <c r="C510" s="10">
        <v>44334</v>
      </c>
      <c r="D510">
        <v>17</v>
      </c>
    </row>
    <row r="511" spans="3:4" x14ac:dyDescent="0.25">
      <c r="C511" s="10">
        <v>44335</v>
      </c>
      <c r="D511">
        <v>44</v>
      </c>
    </row>
    <row r="512" spans="3:4" x14ac:dyDescent="0.25">
      <c r="C512" s="10">
        <v>44336</v>
      </c>
      <c r="D512">
        <v>7</v>
      </c>
    </row>
    <row r="513" spans="3:4" x14ac:dyDescent="0.25">
      <c r="C513" s="10">
        <v>44337</v>
      </c>
      <c r="D513">
        <v>55</v>
      </c>
    </row>
    <row r="514" spans="3:4" x14ac:dyDescent="0.25">
      <c r="C514" s="10">
        <v>44338</v>
      </c>
      <c r="D514">
        <v>74</v>
      </c>
    </row>
    <row r="515" spans="3:4" x14ac:dyDescent="0.25">
      <c r="C515" s="10">
        <v>44339</v>
      </c>
      <c r="D515">
        <v>39</v>
      </c>
    </row>
    <row r="516" spans="3:4" x14ac:dyDescent="0.25">
      <c r="C516" s="10">
        <v>44340</v>
      </c>
      <c r="D516">
        <v>112</v>
      </c>
    </row>
    <row r="517" spans="3:4" x14ac:dyDescent="0.25">
      <c r="C517" s="10">
        <v>44341</v>
      </c>
      <c r="D517">
        <v>323</v>
      </c>
    </row>
    <row r="518" spans="3:4" x14ac:dyDescent="0.25">
      <c r="C518" s="10">
        <v>44342</v>
      </c>
      <c r="D518">
        <v>223</v>
      </c>
    </row>
    <row r="519" spans="3:4" x14ac:dyDescent="0.25">
      <c r="C519" s="10">
        <v>44343</v>
      </c>
      <c r="D519">
        <v>43</v>
      </c>
    </row>
    <row r="520" spans="3:4" x14ac:dyDescent="0.25">
      <c r="C520" s="10">
        <v>44344</v>
      </c>
      <c r="D520">
        <v>44</v>
      </c>
    </row>
    <row r="521" spans="3:4" x14ac:dyDescent="0.25">
      <c r="C521" s="10">
        <v>44345</v>
      </c>
      <c r="D521">
        <v>7</v>
      </c>
    </row>
    <row r="522" spans="3:4" x14ac:dyDescent="0.25">
      <c r="C522" s="10">
        <v>44346</v>
      </c>
      <c r="D522">
        <v>55</v>
      </c>
    </row>
    <row r="523" spans="3:4" x14ac:dyDescent="0.25">
      <c r="C523" s="10">
        <v>44347</v>
      </c>
      <c r="D523">
        <v>74</v>
      </c>
    </row>
    <row r="524" spans="3:4" x14ac:dyDescent="0.25">
      <c r="C524" s="10">
        <v>44348</v>
      </c>
      <c r="D524">
        <v>39</v>
      </c>
    </row>
    <row r="525" spans="3:4" x14ac:dyDescent="0.25">
      <c r="C525" s="10">
        <v>44349</v>
      </c>
      <c r="D525">
        <v>26</v>
      </c>
    </row>
    <row r="526" spans="3:4" x14ac:dyDescent="0.25">
      <c r="C526" s="10">
        <v>44350</v>
      </c>
      <c r="D526">
        <v>51</v>
      </c>
    </row>
    <row r="527" spans="3:4" x14ac:dyDescent="0.25">
      <c r="C527" s="10">
        <v>44351</v>
      </c>
      <c r="D527">
        <v>13</v>
      </c>
    </row>
    <row r="528" spans="3:4" x14ac:dyDescent="0.25">
      <c r="C528" s="10">
        <v>44352</v>
      </c>
      <c r="D528">
        <v>17</v>
      </c>
    </row>
    <row r="529" spans="3:4" x14ac:dyDescent="0.25">
      <c r="C529" s="10">
        <v>44353</v>
      </c>
      <c r="D529">
        <v>44</v>
      </c>
    </row>
    <row r="530" spans="3:4" x14ac:dyDescent="0.25">
      <c r="C530" s="10">
        <v>44354</v>
      </c>
      <c r="D530">
        <v>7</v>
      </c>
    </row>
    <row r="531" spans="3:4" x14ac:dyDescent="0.25">
      <c r="C531" s="10">
        <v>44355</v>
      </c>
      <c r="D531">
        <v>55</v>
      </c>
    </row>
    <row r="532" spans="3:4" x14ac:dyDescent="0.25">
      <c r="C532" s="10">
        <v>44356</v>
      </c>
      <c r="D532">
        <v>74</v>
      </c>
    </row>
    <row r="533" spans="3:4" x14ac:dyDescent="0.25">
      <c r="C533" s="10">
        <v>44357</v>
      </c>
      <c r="D533">
        <v>39</v>
      </c>
    </row>
    <row r="534" spans="3:4" x14ac:dyDescent="0.25">
      <c r="C534" s="10">
        <v>44358</v>
      </c>
      <c r="D534">
        <v>112</v>
      </c>
    </row>
    <row r="535" spans="3:4" x14ac:dyDescent="0.25">
      <c r="C535" s="10">
        <v>44359</v>
      </c>
      <c r="D535">
        <v>323</v>
      </c>
    </row>
    <row r="536" spans="3:4" x14ac:dyDescent="0.25">
      <c r="C536" s="10">
        <v>44360</v>
      </c>
      <c r="D536">
        <v>223</v>
      </c>
    </row>
    <row r="537" spans="3:4" x14ac:dyDescent="0.25">
      <c r="C537" s="10">
        <v>44361</v>
      </c>
      <c r="D537">
        <v>43</v>
      </c>
    </row>
    <row r="538" spans="3:4" x14ac:dyDescent="0.25">
      <c r="C538" s="10">
        <v>44362</v>
      </c>
      <c r="D538">
        <v>44</v>
      </c>
    </row>
    <row r="539" spans="3:4" x14ac:dyDescent="0.25">
      <c r="C539" s="10">
        <v>44363</v>
      </c>
      <c r="D539">
        <v>7</v>
      </c>
    </row>
    <row r="540" spans="3:4" x14ac:dyDescent="0.25">
      <c r="C540" s="10">
        <v>44364</v>
      </c>
      <c r="D540">
        <v>55</v>
      </c>
    </row>
    <row r="541" spans="3:4" x14ac:dyDescent="0.25">
      <c r="C541" s="10">
        <v>44365</v>
      </c>
      <c r="D541">
        <v>74</v>
      </c>
    </row>
    <row r="542" spans="3:4" x14ac:dyDescent="0.25">
      <c r="C542" s="10">
        <v>44366</v>
      </c>
      <c r="D542">
        <v>39</v>
      </c>
    </row>
    <row r="543" spans="3:4" x14ac:dyDescent="0.25">
      <c r="C543" s="10">
        <v>44367</v>
      </c>
      <c r="D543">
        <v>26</v>
      </c>
    </row>
    <row r="544" spans="3:4" x14ac:dyDescent="0.25">
      <c r="C544" s="10">
        <v>44368</v>
      </c>
      <c r="D544">
        <v>51</v>
      </c>
    </row>
    <row r="545" spans="3:4" x14ac:dyDescent="0.25">
      <c r="C545" s="10">
        <v>44369</v>
      </c>
      <c r="D545">
        <v>13</v>
      </c>
    </row>
    <row r="546" spans="3:4" x14ac:dyDescent="0.25">
      <c r="C546" s="10">
        <v>44370</v>
      </c>
      <c r="D546">
        <v>17</v>
      </c>
    </row>
    <row r="547" spans="3:4" x14ac:dyDescent="0.25">
      <c r="C547" s="10">
        <v>44371</v>
      </c>
      <c r="D547">
        <v>44</v>
      </c>
    </row>
    <row r="548" spans="3:4" x14ac:dyDescent="0.25">
      <c r="C548" s="10">
        <v>44372</v>
      </c>
      <c r="D548">
        <v>7</v>
      </c>
    </row>
    <row r="549" spans="3:4" x14ac:dyDescent="0.25">
      <c r="C549" s="10">
        <v>44373</v>
      </c>
      <c r="D549">
        <v>55</v>
      </c>
    </row>
    <row r="550" spans="3:4" x14ac:dyDescent="0.25">
      <c r="C550" s="10">
        <v>44374</v>
      </c>
      <c r="D550">
        <v>74</v>
      </c>
    </row>
    <row r="551" spans="3:4" x14ac:dyDescent="0.25">
      <c r="C551" s="10">
        <v>44375</v>
      </c>
      <c r="D551">
        <v>39</v>
      </c>
    </row>
    <row r="552" spans="3:4" x14ac:dyDescent="0.25">
      <c r="C552" s="10">
        <v>44376</v>
      </c>
      <c r="D552">
        <v>112</v>
      </c>
    </row>
    <row r="553" spans="3:4" x14ac:dyDescent="0.25">
      <c r="C553" s="10">
        <v>44377</v>
      </c>
      <c r="D553">
        <v>323</v>
      </c>
    </row>
    <row r="554" spans="3:4" x14ac:dyDescent="0.25">
      <c r="C554" s="10">
        <v>44378</v>
      </c>
      <c r="D554">
        <v>223</v>
      </c>
    </row>
    <row r="555" spans="3:4" x14ac:dyDescent="0.25">
      <c r="C555" s="10">
        <v>44379</v>
      </c>
      <c r="D555">
        <v>43</v>
      </c>
    </row>
    <row r="556" spans="3:4" x14ac:dyDescent="0.25">
      <c r="C556" s="10">
        <v>44380</v>
      </c>
      <c r="D556">
        <v>44</v>
      </c>
    </row>
    <row r="557" spans="3:4" x14ac:dyDescent="0.25">
      <c r="C557" s="10">
        <v>44381</v>
      </c>
      <c r="D557">
        <v>7</v>
      </c>
    </row>
    <row r="558" spans="3:4" x14ac:dyDescent="0.25">
      <c r="C558" s="10">
        <v>44382</v>
      </c>
      <c r="D558">
        <v>55</v>
      </c>
    </row>
    <row r="559" spans="3:4" x14ac:dyDescent="0.25">
      <c r="C559" s="10">
        <v>44383</v>
      </c>
      <c r="D559">
        <v>74</v>
      </c>
    </row>
    <row r="560" spans="3:4" x14ac:dyDescent="0.25">
      <c r="C560" s="10">
        <v>44384</v>
      </c>
      <c r="D560">
        <v>39</v>
      </c>
    </row>
    <row r="561" spans="3:4" x14ac:dyDescent="0.25">
      <c r="C561" s="10">
        <v>44385</v>
      </c>
      <c r="D561">
        <v>26</v>
      </c>
    </row>
    <row r="562" spans="3:4" x14ac:dyDescent="0.25">
      <c r="C562" s="10">
        <v>44386</v>
      </c>
      <c r="D562">
        <v>51</v>
      </c>
    </row>
    <row r="563" spans="3:4" x14ac:dyDescent="0.25">
      <c r="C563" s="10">
        <v>44387</v>
      </c>
      <c r="D563">
        <v>13</v>
      </c>
    </row>
    <row r="564" spans="3:4" x14ac:dyDescent="0.25">
      <c r="C564" s="10">
        <v>44388</v>
      </c>
      <c r="D564">
        <v>17</v>
      </c>
    </row>
    <row r="565" spans="3:4" x14ac:dyDescent="0.25">
      <c r="C565" s="10">
        <v>44389</v>
      </c>
      <c r="D565">
        <v>44</v>
      </c>
    </row>
    <row r="566" spans="3:4" x14ac:dyDescent="0.25">
      <c r="C566" s="10">
        <v>44390</v>
      </c>
      <c r="D566">
        <v>7</v>
      </c>
    </row>
    <row r="567" spans="3:4" x14ac:dyDescent="0.25">
      <c r="C567" s="10">
        <v>44391</v>
      </c>
      <c r="D567">
        <v>55</v>
      </c>
    </row>
    <row r="568" spans="3:4" x14ac:dyDescent="0.25">
      <c r="C568" s="10">
        <v>44392</v>
      </c>
      <c r="D568">
        <v>74</v>
      </c>
    </row>
    <row r="569" spans="3:4" x14ac:dyDescent="0.25">
      <c r="C569" s="10">
        <v>44393</v>
      </c>
      <c r="D569">
        <v>39</v>
      </c>
    </row>
    <row r="570" spans="3:4" x14ac:dyDescent="0.25">
      <c r="C570" s="10">
        <v>44394</v>
      </c>
      <c r="D570">
        <v>112</v>
      </c>
    </row>
    <row r="571" spans="3:4" x14ac:dyDescent="0.25">
      <c r="C571" s="10">
        <v>44395</v>
      </c>
      <c r="D571">
        <v>323</v>
      </c>
    </row>
    <row r="572" spans="3:4" x14ac:dyDescent="0.25">
      <c r="C572" s="10">
        <v>44396</v>
      </c>
      <c r="D572">
        <v>223</v>
      </c>
    </row>
    <row r="573" spans="3:4" x14ac:dyDescent="0.25">
      <c r="C573" s="10">
        <v>44397</v>
      </c>
      <c r="D573">
        <v>43</v>
      </c>
    </row>
    <row r="574" spans="3:4" x14ac:dyDescent="0.25">
      <c r="C574" s="10">
        <v>44398</v>
      </c>
      <c r="D574">
        <v>44</v>
      </c>
    </row>
    <row r="575" spans="3:4" x14ac:dyDescent="0.25">
      <c r="C575" s="10">
        <v>44399</v>
      </c>
      <c r="D575">
        <v>7</v>
      </c>
    </row>
    <row r="576" spans="3:4" x14ac:dyDescent="0.25">
      <c r="C576" s="10">
        <v>44400</v>
      </c>
      <c r="D576">
        <v>55</v>
      </c>
    </row>
    <row r="577" spans="3:4" x14ac:dyDescent="0.25">
      <c r="C577" s="10">
        <v>44401</v>
      </c>
      <c r="D577">
        <v>74</v>
      </c>
    </row>
    <row r="578" spans="3:4" x14ac:dyDescent="0.25">
      <c r="C578" s="10">
        <v>44402</v>
      </c>
      <c r="D578">
        <v>39</v>
      </c>
    </row>
    <row r="579" spans="3:4" x14ac:dyDescent="0.25">
      <c r="C579" s="10">
        <v>44403</v>
      </c>
      <c r="D579">
        <v>26</v>
      </c>
    </row>
    <row r="580" spans="3:4" x14ac:dyDescent="0.25">
      <c r="C580" s="10">
        <v>44404</v>
      </c>
      <c r="D580">
        <v>51</v>
      </c>
    </row>
    <row r="581" spans="3:4" x14ac:dyDescent="0.25">
      <c r="C581" s="10">
        <v>44405</v>
      </c>
      <c r="D581">
        <v>13</v>
      </c>
    </row>
    <row r="582" spans="3:4" x14ac:dyDescent="0.25">
      <c r="C582" s="10">
        <v>44406</v>
      </c>
      <c r="D582">
        <v>17</v>
      </c>
    </row>
    <row r="583" spans="3:4" x14ac:dyDescent="0.25">
      <c r="C583" s="10">
        <v>44407</v>
      </c>
      <c r="D583">
        <v>44</v>
      </c>
    </row>
    <row r="584" spans="3:4" x14ac:dyDescent="0.25">
      <c r="C584" s="10">
        <v>44408</v>
      </c>
      <c r="D584">
        <v>7</v>
      </c>
    </row>
    <row r="585" spans="3:4" x14ac:dyDescent="0.25">
      <c r="C585" s="10">
        <v>44409</v>
      </c>
      <c r="D585">
        <v>55</v>
      </c>
    </row>
    <row r="586" spans="3:4" x14ac:dyDescent="0.25">
      <c r="C586" s="10">
        <v>44410</v>
      </c>
      <c r="D586">
        <v>74</v>
      </c>
    </row>
    <row r="587" spans="3:4" x14ac:dyDescent="0.25">
      <c r="C587" s="10">
        <v>44411</v>
      </c>
      <c r="D587">
        <v>39</v>
      </c>
    </row>
    <row r="588" spans="3:4" x14ac:dyDescent="0.25">
      <c r="C588" s="10">
        <v>44412</v>
      </c>
      <c r="D588">
        <v>112</v>
      </c>
    </row>
    <row r="589" spans="3:4" x14ac:dyDescent="0.25">
      <c r="C589" s="10">
        <v>44413</v>
      </c>
      <c r="D589">
        <v>323</v>
      </c>
    </row>
    <row r="590" spans="3:4" x14ac:dyDescent="0.25">
      <c r="C590" s="10">
        <v>44414</v>
      </c>
      <c r="D590">
        <v>223</v>
      </c>
    </row>
    <row r="591" spans="3:4" x14ac:dyDescent="0.25">
      <c r="C591" s="10">
        <v>44415</v>
      </c>
      <c r="D591">
        <v>43</v>
      </c>
    </row>
    <row r="592" spans="3:4" x14ac:dyDescent="0.25">
      <c r="C592" s="10">
        <v>44416</v>
      </c>
      <c r="D592">
        <v>44</v>
      </c>
    </row>
    <row r="593" spans="3:4" x14ac:dyDescent="0.25">
      <c r="C593" s="10">
        <v>44417</v>
      </c>
      <c r="D593">
        <v>7</v>
      </c>
    </row>
    <row r="594" spans="3:4" x14ac:dyDescent="0.25">
      <c r="C594" s="10">
        <v>44418</v>
      </c>
      <c r="D594">
        <v>55</v>
      </c>
    </row>
    <row r="595" spans="3:4" x14ac:dyDescent="0.25">
      <c r="C595" s="10">
        <v>44419</v>
      </c>
      <c r="D595">
        <v>74</v>
      </c>
    </row>
    <row r="596" spans="3:4" x14ac:dyDescent="0.25">
      <c r="C596" s="10">
        <v>44420</v>
      </c>
      <c r="D596">
        <v>39</v>
      </c>
    </row>
    <row r="597" spans="3:4" x14ac:dyDescent="0.25">
      <c r="C597" s="10">
        <v>44421</v>
      </c>
      <c r="D597">
        <v>26</v>
      </c>
    </row>
    <row r="598" spans="3:4" x14ac:dyDescent="0.25">
      <c r="C598" s="10">
        <v>44422</v>
      </c>
      <c r="D598">
        <v>51</v>
      </c>
    </row>
    <row r="599" spans="3:4" x14ac:dyDescent="0.25">
      <c r="C599" s="10">
        <v>44423</v>
      </c>
      <c r="D599">
        <v>13</v>
      </c>
    </row>
    <row r="600" spans="3:4" x14ac:dyDescent="0.25">
      <c r="C600" s="10">
        <v>44424</v>
      </c>
      <c r="D600">
        <v>17</v>
      </c>
    </row>
    <row r="601" spans="3:4" x14ac:dyDescent="0.25">
      <c r="C601" s="10">
        <v>44425</v>
      </c>
      <c r="D601">
        <v>44</v>
      </c>
    </row>
    <row r="602" spans="3:4" x14ac:dyDescent="0.25">
      <c r="C602" s="10">
        <v>44426</v>
      </c>
      <c r="D602">
        <v>7</v>
      </c>
    </row>
    <row r="603" spans="3:4" x14ac:dyDescent="0.25">
      <c r="C603" s="10">
        <v>44427</v>
      </c>
      <c r="D603">
        <v>55</v>
      </c>
    </row>
    <row r="604" spans="3:4" x14ac:dyDescent="0.25">
      <c r="C604" s="10">
        <v>44428</v>
      </c>
      <c r="D604">
        <v>74</v>
      </c>
    </row>
    <row r="605" spans="3:4" x14ac:dyDescent="0.25">
      <c r="C605" s="10">
        <v>44429</v>
      </c>
      <c r="D605">
        <v>39</v>
      </c>
    </row>
    <row r="606" spans="3:4" x14ac:dyDescent="0.25">
      <c r="C606" s="10">
        <v>44430</v>
      </c>
      <c r="D606">
        <v>112</v>
      </c>
    </row>
    <row r="607" spans="3:4" x14ac:dyDescent="0.25">
      <c r="C607" s="10">
        <v>44431</v>
      </c>
      <c r="D607">
        <v>323</v>
      </c>
    </row>
    <row r="608" spans="3:4" x14ac:dyDescent="0.25">
      <c r="C608" s="10">
        <v>44432</v>
      </c>
      <c r="D608">
        <v>223</v>
      </c>
    </row>
    <row r="609" spans="3:4" x14ac:dyDescent="0.25">
      <c r="C609" s="10">
        <v>44433</v>
      </c>
      <c r="D609">
        <v>43</v>
      </c>
    </row>
    <row r="610" spans="3:4" x14ac:dyDescent="0.25">
      <c r="C610" s="10">
        <v>44434</v>
      </c>
      <c r="D610">
        <v>44</v>
      </c>
    </row>
    <row r="611" spans="3:4" x14ac:dyDescent="0.25">
      <c r="C611" s="10">
        <v>44435</v>
      </c>
      <c r="D611">
        <v>7</v>
      </c>
    </row>
    <row r="612" spans="3:4" x14ac:dyDescent="0.25">
      <c r="C612" s="10">
        <v>44436</v>
      </c>
      <c r="D612">
        <v>55</v>
      </c>
    </row>
    <row r="613" spans="3:4" x14ac:dyDescent="0.25">
      <c r="C613" s="10">
        <v>44437</v>
      </c>
      <c r="D613">
        <v>74</v>
      </c>
    </row>
    <row r="614" spans="3:4" x14ac:dyDescent="0.25">
      <c r="C614" s="10">
        <v>44438</v>
      </c>
      <c r="D614">
        <v>39</v>
      </c>
    </row>
    <row r="615" spans="3:4" x14ac:dyDescent="0.25">
      <c r="C615" s="10">
        <v>44439</v>
      </c>
      <c r="D615">
        <v>26</v>
      </c>
    </row>
    <row r="616" spans="3:4" x14ac:dyDescent="0.25">
      <c r="C616" s="10">
        <v>44440</v>
      </c>
      <c r="D616">
        <v>51</v>
      </c>
    </row>
    <row r="617" spans="3:4" x14ac:dyDescent="0.25">
      <c r="C617" s="10">
        <v>44441</v>
      </c>
      <c r="D617">
        <v>13</v>
      </c>
    </row>
    <row r="618" spans="3:4" x14ac:dyDescent="0.25">
      <c r="C618" s="10">
        <v>44442</v>
      </c>
      <c r="D618">
        <v>17</v>
      </c>
    </row>
    <row r="619" spans="3:4" x14ac:dyDescent="0.25">
      <c r="C619" s="10">
        <v>44443</v>
      </c>
      <c r="D619">
        <v>44</v>
      </c>
    </row>
    <row r="620" spans="3:4" x14ac:dyDescent="0.25">
      <c r="C620" s="10">
        <v>44444</v>
      </c>
      <c r="D620">
        <v>7</v>
      </c>
    </row>
    <row r="621" spans="3:4" x14ac:dyDescent="0.25">
      <c r="C621" s="10">
        <v>44445</v>
      </c>
      <c r="D621">
        <v>55</v>
      </c>
    </row>
    <row r="622" spans="3:4" x14ac:dyDescent="0.25">
      <c r="C622" s="10">
        <v>44446</v>
      </c>
      <c r="D622">
        <v>74</v>
      </c>
    </row>
    <row r="623" spans="3:4" x14ac:dyDescent="0.25">
      <c r="C623" s="10">
        <v>44447</v>
      </c>
      <c r="D623">
        <v>39</v>
      </c>
    </row>
    <row r="624" spans="3:4" x14ac:dyDescent="0.25">
      <c r="C624" s="10">
        <v>44448</v>
      </c>
      <c r="D624">
        <v>112</v>
      </c>
    </row>
    <row r="625" spans="3:4" x14ac:dyDescent="0.25">
      <c r="C625" s="10">
        <v>44449</v>
      </c>
      <c r="D625">
        <v>323</v>
      </c>
    </row>
    <row r="626" spans="3:4" x14ac:dyDescent="0.25">
      <c r="C626" s="10">
        <v>44450</v>
      </c>
      <c r="D626">
        <v>223</v>
      </c>
    </row>
    <row r="627" spans="3:4" x14ac:dyDescent="0.25">
      <c r="C627" s="10">
        <v>44451</v>
      </c>
      <c r="D627">
        <v>43</v>
      </c>
    </row>
    <row r="628" spans="3:4" x14ac:dyDescent="0.25">
      <c r="C628" s="10">
        <v>44452</v>
      </c>
      <c r="D628">
        <v>44</v>
      </c>
    </row>
    <row r="629" spans="3:4" x14ac:dyDescent="0.25">
      <c r="C629" s="10">
        <v>44453</v>
      </c>
      <c r="D629">
        <v>7</v>
      </c>
    </row>
    <row r="630" spans="3:4" x14ac:dyDescent="0.25">
      <c r="C630" s="10">
        <v>44454</v>
      </c>
      <c r="D630">
        <v>55</v>
      </c>
    </row>
    <row r="631" spans="3:4" x14ac:dyDescent="0.25">
      <c r="C631" s="10">
        <v>44455</v>
      </c>
      <c r="D631">
        <v>74</v>
      </c>
    </row>
    <row r="632" spans="3:4" x14ac:dyDescent="0.25">
      <c r="C632" s="10">
        <v>44456</v>
      </c>
      <c r="D632">
        <v>39</v>
      </c>
    </row>
    <row r="633" spans="3:4" x14ac:dyDescent="0.25">
      <c r="C633" s="10">
        <v>44457</v>
      </c>
      <c r="D633">
        <v>26</v>
      </c>
    </row>
    <row r="634" spans="3:4" x14ac:dyDescent="0.25">
      <c r="C634" s="10">
        <v>44458</v>
      </c>
      <c r="D634">
        <v>51</v>
      </c>
    </row>
    <row r="635" spans="3:4" x14ac:dyDescent="0.25">
      <c r="C635" s="10">
        <v>44459</v>
      </c>
      <c r="D635">
        <v>13</v>
      </c>
    </row>
    <row r="636" spans="3:4" x14ac:dyDescent="0.25">
      <c r="C636" s="10">
        <v>44460</v>
      </c>
      <c r="D636">
        <v>17</v>
      </c>
    </row>
    <row r="637" spans="3:4" x14ac:dyDescent="0.25">
      <c r="C637" s="10">
        <v>44461</v>
      </c>
      <c r="D637">
        <v>44</v>
      </c>
    </row>
    <row r="638" spans="3:4" x14ac:dyDescent="0.25">
      <c r="C638" s="10">
        <v>44462</v>
      </c>
      <c r="D638">
        <v>7</v>
      </c>
    </row>
    <row r="639" spans="3:4" x14ac:dyDescent="0.25">
      <c r="C639" s="10">
        <v>44463</v>
      </c>
      <c r="D639">
        <v>55</v>
      </c>
    </row>
    <row r="640" spans="3:4" x14ac:dyDescent="0.25">
      <c r="C640" s="10">
        <v>44464</v>
      </c>
      <c r="D640">
        <v>74</v>
      </c>
    </row>
    <row r="641" spans="3:4" x14ac:dyDescent="0.25">
      <c r="C641" s="10">
        <v>44465</v>
      </c>
      <c r="D641">
        <v>39</v>
      </c>
    </row>
    <row r="642" spans="3:4" x14ac:dyDescent="0.25">
      <c r="C642" s="10">
        <v>44466</v>
      </c>
      <c r="D642">
        <v>112</v>
      </c>
    </row>
    <row r="643" spans="3:4" x14ac:dyDescent="0.25">
      <c r="C643" s="10">
        <v>44467</v>
      </c>
      <c r="D643">
        <v>323</v>
      </c>
    </row>
    <row r="644" spans="3:4" x14ac:dyDescent="0.25">
      <c r="C644" s="10">
        <v>44468</v>
      </c>
      <c r="D644">
        <v>223</v>
      </c>
    </row>
    <row r="645" spans="3:4" x14ac:dyDescent="0.25">
      <c r="C645" s="10">
        <v>44469</v>
      </c>
      <c r="D645">
        <v>43</v>
      </c>
    </row>
    <row r="646" spans="3:4" x14ac:dyDescent="0.25">
      <c r="C646" s="10">
        <v>44470</v>
      </c>
      <c r="D646">
        <v>44</v>
      </c>
    </row>
    <row r="647" spans="3:4" x14ac:dyDescent="0.25">
      <c r="C647" s="10">
        <v>44471</v>
      </c>
      <c r="D647">
        <v>7</v>
      </c>
    </row>
    <row r="648" spans="3:4" x14ac:dyDescent="0.25">
      <c r="C648" s="10">
        <v>44472</v>
      </c>
      <c r="D648">
        <v>55</v>
      </c>
    </row>
    <row r="649" spans="3:4" x14ac:dyDescent="0.25">
      <c r="C649" s="10">
        <v>44473</v>
      </c>
      <c r="D649">
        <v>74</v>
      </c>
    </row>
    <row r="650" spans="3:4" x14ac:dyDescent="0.25">
      <c r="C650" s="10">
        <v>44474</v>
      </c>
      <c r="D650">
        <v>39</v>
      </c>
    </row>
    <row r="651" spans="3:4" x14ac:dyDescent="0.25">
      <c r="C651" s="10">
        <v>44475</v>
      </c>
      <c r="D651">
        <v>26</v>
      </c>
    </row>
    <row r="652" spans="3:4" x14ac:dyDescent="0.25">
      <c r="C652" s="10">
        <v>44476</v>
      </c>
      <c r="D652">
        <v>51</v>
      </c>
    </row>
    <row r="653" spans="3:4" x14ac:dyDescent="0.25">
      <c r="C653" s="10">
        <v>44477</v>
      </c>
      <c r="D653">
        <v>13</v>
      </c>
    </row>
    <row r="654" spans="3:4" x14ac:dyDescent="0.25">
      <c r="C654" s="10">
        <v>44478</v>
      </c>
      <c r="D654">
        <v>17</v>
      </c>
    </row>
    <row r="655" spans="3:4" x14ac:dyDescent="0.25">
      <c r="C655" s="10">
        <v>44479</v>
      </c>
      <c r="D655">
        <v>44</v>
      </c>
    </row>
    <row r="656" spans="3:4" x14ac:dyDescent="0.25">
      <c r="C656" s="10">
        <v>44480</v>
      </c>
      <c r="D656">
        <v>7</v>
      </c>
    </row>
    <row r="657" spans="3:4" x14ac:dyDescent="0.25">
      <c r="C657" s="10">
        <v>44481</v>
      </c>
      <c r="D657">
        <v>55</v>
      </c>
    </row>
    <row r="658" spans="3:4" x14ac:dyDescent="0.25">
      <c r="C658" s="10">
        <v>44482</v>
      </c>
      <c r="D658">
        <v>74</v>
      </c>
    </row>
    <row r="659" spans="3:4" x14ac:dyDescent="0.25">
      <c r="C659" s="10">
        <v>44483</v>
      </c>
      <c r="D659">
        <v>39</v>
      </c>
    </row>
    <row r="660" spans="3:4" x14ac:dyDescent="0.25">
      <c r="C660" s="10">
        <v>44484</v>
      </c>
      <c r="D660">
        <v>112</v>
      </c>
    </row>
    <row r="661" spans="3:4" x14ac:dyDescent="0.25">
      <c r="C661" s="10">
        <v>44485</v>
      </c>
      <c r="D661">
        <v>323</v>
      </c>
    </row>
    <row r="662" spans="3:4" x14ac:dyDescent="0.25">
      <c r="C662" s="10">
        <v>44486</v>
      </c>
      <c r="D662">
        <v>223</v>
      </c>
    </row>
    <row r="663" spans="3:4" x14ac:dyDescent="0.25">
      <c r="C663" s="10">
        <v>44487</v>
      </c>
      <c r="D663">
        <v>43</v>
      </c>
    </row>
    <row r="664" spans="3:4" x14ac:dyDescent="0.25">
      <c r="C664" s="10">
        <v>44488</v>
      </c>
      <c r="D664">
        <v>44</v>
      </c>
    </row>
    <row r="665" spans="3:4" x14ac:dyDescent="0.25">
      <c r="C665" s="10">
        <v>44489</v>
      </c>
      <c r="D665">
        <v>7</v>
      </c>
    </row>
    <row r="666" spans="3:4" x14ac:dyDescent="0.25">
      <c r="C666" s="10">
        <v>44490</v>
      </c>
      <c r="D666">
        <v>55</v>
      </c>
    </row>
    <row r="667" spans="3:4" x14ac:dyDescent="0.25">
      <c r="C667" s="10">
        <v>44491</v>
      </c>
      <c r="D667">
        <v>74</v>
      </c>
    </row>
    <row r="668" spans="3:4" x14ac:dyDescent="0.25">
      <c r="C668" s="10">
        <v>44492</v>
      </c>
      <c r="D668">
        <v>39</v>
      </c>
    </row>
    <row r="669" spans="3:4" x14ac:dyDescent="0.25">
      <c r="C669" s="10">
        <v>44493</v>
      </c>
      <c r="D669">
        <v>26</v>
      </c>
    </row>
    <row r="670" spans="3:4" x14ac:dyDescent="0.25">
      <c r="C670" s="10">
        <v>44494</v>
      </c>
      <c r="D670">
        <v>51</v>
      </c>
    </row>
    <row r="671" spans="3:4" x14ac:dyDescent="0.25">
      <c r="C671" s="10">
        <v>44495</v>
      </c>
      <c r="D671">
        <v>13</v>
      </c>
    </row>
    <row r="672" spans="3:4" x14ac:dyDescent="0.25">
      <c r="C672" s="10">
        <v>44496</v>
      </c>
      <c r="D672">
        <v>17</v>
      </c>
    </row>
    <row r="673" spans="3:4" x14ac:dyDescent="0.25">
      <c r="C673" s="10">
        <v>44497</v>
      </c>
      <c r="D673">
        <v>44</v>
      </c>
    </row>
    <row r="674" spans="3:4" x14ac:dyDescent="0.25">
      <c r="C674" s="10">
        <v>44498</v>
      </c>
      <c r="D674">
        <v>7</v>
      </c>
    </row>
    <row r="675" spans="3:4" x14ac:dyDescent="0.25">
      <c r="C675" s="10">
        <v>44499</v>
      </c>
      <c r="D675">
        <v>55</v>
      </c>
    </row>
    <row r="676" spans="3:4" x14ac:dyDescent="0.25">
      <c r="C676" s="10">
        <v>44500</v>
      </c>
      <c r="D676">
        <v>74</v>
      </c>
    </row>
    <row r="677" spans="3:4" x14ac:dyDescent="0.25">
      <c r="C677" s="10">
        <v>44501</v>
      </c>
      <c r="D677">
        <v>39</v>
      </c>
    </row>
    <row r="678" spans="3:4" x14ac:dyDescent="0.25">
      <c r="C678" s="10">
        <v>44502</v>
      </c>
      <c r="D678">
        <v>112</v>
      </c>
    </row>
    <row r="679" spans="3:4" x14ac:dyDescent="0.25">
      <c r="C679" s="10">
        <v>44503</v>
      </c>
      <c r="D679">
        <v>323</v>
      </c>
    </row>
    <row r="680" spans="3:4" x14ac:dyDescent="0.25">
      <c r="C680" s="10">
        <v>44504</v>
      </c>
      <c r="D680">
        <v>223</v>
      </c>
    </row>
    <row r="681" spans="3:4" x14ac:dyDescent="0.25">
      <c r="C681" s="10">
        <v>44505</v>
      </c>
      <c r="D681">
        <v>43</v>
      </c>
    </row>
    <row r="682" spans="3:4" x14ac:dyDescent="0.25">
      <c r="C682" s="10">
        <v>44506</v>
      </c>
      <c r="D682">
        <v>44</v>
      </c>
    </row>
    <row r="683" spans="3:4" x14ac:dyDescent="0.25">
      <c r="C683" s="10">
        <v>44507</v>
      </c>
      <c r="D683">
        <v>7</v>
      </c>
    </row>
    <row r="684" spans="3:4" x14ac:dyDescent="0.25">
      <c r="C684" s="10">
        <v>44508</v>
      </c>
      <c r="D684">
        <v>55</v>
      </c>
    </row>
    <row r="685" spans="3:4" x14ac:dyDescent="0.25">
      <c r="C685" s="10">
        <v>44509</v>
      </c>
      <c r="D685">
        <v>74</v>
      </c>
    </row>
    <row r="686" spans="3:4" x14ac:dyDescent="0.25">
      <c r="C686" s="10">
        <v>44510</v>
      </c>
      <c r="D686">
        <v>39</v>
      </c>
    </row>
    <row r="687" spans="3:4" x14ac:dyDescent="0.25">
      <c r="C687" s="10">
        <v>44511</v>
      </c>
      <c r="D687">
        <v>26</v>
      </c>
    </row>
    <row r="688" spans="3:4" x14ac:dyDescent="0.25">
      <c r="C688" s="10">
        <v>44512</v>
      </c>
      <c r="D688">
        <v>51</v>
      </c>
    </row>
    <row r="689" spans="3:4" x14ac:dyDescent="0.25">
      <c r="C689" s="10">
        <v>44513</v>
      </c>
      <c r="D689">
        <v>13</v>
      </c>
    </row>
    <row r="690" spans="3:4" x14ac:dyDescent="0.25">
      <c r="C690" s="10">
        <v>44514</v>
      </c>
      <c r="D690">
        <v>17</v>
      </c>
    </row>
    <row r="691" spans="3:4" x14ac:dyDescent="0.25">
      <c r="C691" s="10">
        <v>44515</v>
      </c>
      <c r="D691">
        <v>44</v>
      </c>
    </row>
    <row r="692" spans="3:4" x14ac:dyDescent="0.25">
      <c r="C692" s="10">
        <v>44516</v>
      </c>
      <c r="D692">
        <v>7</v>
      </c>
    </row>
    <row r="693" spans="3:4" x14ac:dyDescent="0.25">
      <c r="C693" s="10">
        <v>44517</v>
      </c>
      <c r="D693">
        <v>55</v>
      </c>
    </row>
    <row r="694" spans="3:4" x14ac:dyDescent="0.25">
      <c r="C694" s="10">
        <v>44518</v>
      </c>
      <c r="D694">
        <v>74</v>
      </c>
    </row>
    <row r="695" spans="3:4" x14ac:dyDescent="0.25">
      <c r="C695" s="10">
        <v>44519</v>
      </c>
      <c r="D695">
        <v>39</v>
      </c>
    </row>
    <row r="696" spans="3:4" x14ac:dyDescent="0.25">
      <c r="C696" s="10">
        <v>44520</v>
      </c>
      <c r="D696">
        <v>112</v>
      </c>
    </row>
    <row r="697" spans="3:4" x14ac:dyDescent="0.25">
      <c r="C697" s="10">
        <v>44521</v>
      </c>
      <c r="D697">
        <v>323</v>
      </c>
    </row>
    <row r="698" spans="3:4" x14ac:dyDescent="0.25">
      <c r="C698" s="10">
        <v>44522</v>
      </c>
      <c r="D698">
        <v>223</v>
      </c>
    </row>
    <row r="699" spans="3:4" x14ac:dyDescent="0.25">
      <c r="C699" s="10">
        <v>44523</v>
      </c>
      <c r="D699">
        <v>43</v>
      </c>
    </row>
    <row r="700" spans="3:4" x14ac:dyDescent="0.25">
      <c r="C700" s="10">
        <v>44524</v>
      </c>
      <c r="D700">
        <v>44</v>
      </c>
    </row>
    <row r="701" spans="3:4" x14ac:dyDescent="0.25">
      <c r="C701" s="10">
        <v>44525</v>
      </c>
      <c r="D701">
        <v>7</v>
      </c>
    </row>
    <row r="702" spans="3:4" x14ac:dyDescent="0.25">
      <c r="C702" s="10">
        <v>44526</v>
      </c>
      <c r="D702">
        <v>55</v>
      </c>
    </row>
    <row r="703" spans="3:4" x14ac:dyDescent="0.25">
      <c r="C703" s="10">
        <v>44527</v>
      </c>
      <c r="D703">
        <v>74</v>
      </c>
    </row>
    <row r="704" spans="3:4" x14ac:dyDescent="0.25">
      <c r="C704" s="10">
        <v>44528</v>
      </c>
      <c r="D704">
        <v>39</v>
      </c>
    </row>
    <row r="705" spans="3:4" x14ac:dyDescent="0.25">
      <c r="C705" s="10">
        <v>44529</v>
      </c>
      <c r="D705">
        <v>26</v>
      </c>
    </row>
    <row r="706" spans="3:4" x14ac:dyDescent="0.25">
      <c r="C706" s="10">
        <v>44530</v>
      </c>
      <c r="D706">
        <v>51</v>
      </c>
    </row>
    <row r="707" spans="3:4" x14ac:dyDescent="0.25">
      <c r="C707" s="10">
        <v>44531</v>
      </c>
      <c r="D707">
        <v>13</v>
      </c>
    </row>
    <row r="708" spans="3:4" x14ac:dyDescent="0.25">
      <c r="C708" s="10">
        <v>44532</v>
      </c>
      <c r="D708">
        <v>17</v>
      </c>
    </row>
    <row r="709" spans="3:4" x14ac:dyDescent="0.25">
      <c r="C709" s="10">
        <v>44533</v>
      </c>
      <c r="D709">
        <v>44</v>
      </c>
    </row>
    <row r="710" spans="3:4" x14ac:dyDescent="0.25">
      <c r="C710" s="10">
        <v>44534</v>
      </c>
      <c r="D710">
        <v>7</v>
      </c>
    </row>
    <row r="711" spans="3:4" x14ac:dyDescent="0.25">
      <c r="C711" s="10">
        <v>44535</v>
      </c>
      <c r="D711">
        <v>55</v>
      </c>
    </row>
    <row r="712" spans="3:4" x14ac:dyDescent="0.25">
      <c r="C712" s="10">
        <v>44536</v>
      </c>
      <c r="D712">
        <v>74</v>
      </c>
    </row>
    <row r="713" spans="3:4" x14ac:dyDescent="0.25">
      <c r="C713" s="10">
        <v>44537</v>
      </c>
      <c r="D713">
        <v>39</v>
      </c>
    </row>
    <row r="714" spans="3:4" x14ac:dyDescent="0.25">
      <c r="C714" s="10">
        <v>44538</v>
      </c>
      <c r="D714">
        <v>112</v>
      </c>
    </row>
    <row r="715" spans="3:4" x14ac:dyDescent="0.25">
      <c r="C715" s="10">
        <v>44539</v>
      </c>
      <c r="D715">
        <v>323</v>
      </c>
    </row>
    <row r="716" spans="3:4" x14ac:dyDescent="0.25">
      <c r="C716" s="10">
        <v>44540</v>
      </c>
      <c r="D716">
        <v>223</v>
      </c>
    </row>
    <row r="717" spans="3:4" x14ac:dyDescent="0.25">
      <c r="C717" s="10">
        <v>44541</v>
      </c>
      <c r="D717">
        <v>43</v>
      </c>
    </row>
    <row r="718" spans="3:4" x14ac:dyDescent="0.25">
      <c r="C718" s="10">
        <v>44542</v>
      </c>
      <c r="D718">
        <v>44</v>
      </c>
    </row>
    <row r="719" spans="3:4" x14ac:dyDescent="0.25">
      <c r="C719" s="10">
        <v>44543</v>
      </c>
      <c r="D719">
        <v>7</v>
      </c>
    </row>
    <row r="720" spans="3:4" x14ac:dyDescent="0.25">
      <c r="C720" s="10">
        <v>44544</v>
      </c>
      <c r="D720">
        <v>55</v>
      </c>
    </row>
    <row r="721" spans="3:4" x14ac:dyDescent="0.25">
      <c r="C721" s="10">
        <v>44545</v>
      </c>
      <c r="D721">
        <v>74</v>
      </c>
    </row>
    <row r="722" spans="3:4" x14ac:dyDescent="0.25">
      <c r="C722" s="10">
        <v>44546</v>
      </c>
      <c r="D722">
        <v>39</v>
      </c>
    </row>
    <row r="723" spans="3:4" x14ac:dyDescent="0.25">
      <c r="C723" s="10">
        <v>44547</v>
      </c>
      <c r="D723">
        <v>26</v>
      </c>
    </row>
    <row r="724" spans="3:4" x14ac:dyDescent="0.25">
      <c r="C724" s="10">
        <v>44548</v>
      </c>
      <c r="D724">
        <v>51</v>
      </c>
    </row>
    <row r="725" spans="3:4" x14ac:dyDescent="0.25">
      <c r="C725" s="10">
        <v>44549</v>
      </c>
      <c r="D725">
        <v>13</v>
      </c>
    </row>
    <row r="726" spans="3:4" x14ac:dyDescent="0.25">
      <c r="C726" s="10">
        <v>44550</v>
      </c>
      <c r="D726">
        <v>17</v>
      </c>
    </row>
    <row r="727" spans="3:4" x14ac:dyDescent="0.25">
      <c r="C727" s="10">
        <v>44551</v>
      </c>
      <c r="D727">
        <v>44</v>
      </c>
    </row>
    <row r="728" spans="3:4" x14ac:dyDescent="0.25">
      <c r="C728" s="10">
        <v>44552</v>
      </c>
      <c r="D728">
        <v>7</v>
      </c>
    </row>
    <row r="729" spans="3:4" x14ac:dyDescent="0.25">
      <c r="C729" s="10">
        <v>44553</v>
      </c>
      <c r="D729">
        <v>55</v>
      </c>
    </row>
    <row r="730" spans="3:4" x14ac:dyDescent="0.25">
      <c r="C730" s="10">
        <v>44554</v>
      </c>
      <c r="D730">
        <v>74</v>
      </c>
    </row>
    <row r="731" spans="3:4" x14ac:dyDescent="0.25">
      <c r="C731" s="10">
        <v>44555</v>
      </c>
      <c r="D731">
        <v>39</v>
      </c>
    </row>
    <row r="732" spans="3:4" x14ac:dyDescent="0.25">
      <c r="C732" s="10">
        <v>44556</v>
      </c>
      <c r="D732">
        <v>112</v>
      </c>
    </row>
    <row r="733" spans="3:4" x14ac:dyDescent="0.25">
      <c r="C733" s="10">
        <v>44557</v>
      </c>
      <c r="D733">
        <v>323</v>
      </c>
    </row>
    <row r="734" spans="3:4" x14ac:dyDescent="0.25">
      <c r="C734" s="10">
        <v>44558</v>
      </c>
      <c r="D734">
        <v>223</v>
      </c>
    </row>
    <row r="735" spans="3:4" x14ac:dyDescent="0.25">
      <c r="C735" s="10">
        <v>44559</v>
      </c>
      <c r="D735">
        <v>43</v>
      </c>
    </row>
    <row r="736" spans="3:4" x14ac:dyDescent="0.25">
      <c r="C736" s="10">
        <v>44560</v>
      </c>
      <c r="D736">
        <v>44</v>
      </c>
    </row>
    <row r="737" spans="3:4" x14ac:dyDescent="0.25">
      <c r="C737" s="10">
        <v>44561</v>
      </c>
      <c r="D737">
        <v>7</v>
      </c>
    </row>
    <row r="738" spans="3:4" x14ac:dyDescent="0.25">
      <c r="C738" s="10">
        <v>44562</v>
      </c>
      <c r="D738">
        <v>55</v>
      </c>
    </row>
    <row r="739" spans="3:4" x14ac:dyDescent="0.25">
      <c r="C739" s="10">
        <v>44563</v>
      </c>
      <c r="D739">
        <v>74</v>
      </c>
    </row>
    <row r="740" spans="3:4" x14ac:dyDescent="0.25">
      <c r="C740" s="10">
        <v>44564</v>
      </c>
      <c r="D740">
        <v>39</v>
      </c>
    </row>
    <row r="741" spans="3:4" x14ac:dyDescent="0.25">
      <c r="C741" s="10">
        <v>44565</v>
      </c>
      <c r="D741">
        <v>26</v>
      </c>
    </row>
    <row r="742" spans="3:4" x14ac:dyDescent="0.25">
      <c r="C742" s="10">
        <v>44566</v>
      </c>
      <c r="D742">
        <v>51</v>
      </c>
    </row>
    <row r="743" spans="3:4" x14ac:dyDescent="0.25">
      <c r="C743" s="10">
        <v>44567</v>
      </c>
      <c r="D743">
        <v>13</v>
      </c>
    </row>
    <row r="744" spans="3:4" x14ac:dyDescent="0.25">
      <c r="C744" s="10">
        <v>44568</v>
      </c>
      <c r="D744">
        <v>17</v>
      </c>
    </row>
    <row r="745" spans="3:4" x14ac:dyDescent="0.25">
      <c r="C745" s="10">
        <v>44569</v>
      </c>
      <c r="D745">
        <v>44</v>
      </c>
    </row>
    <row r="746" spans="3:4" x14ac:dyDescent="0.25">
      <c r="C746" s="10">
        <v>44570</v>
      </c>
      <c r="D746">
        <v>7</v>
      </c>
    </row>
    <row r="747" spans="3:4" x14ac:dyDescent="0.25">
      <c r="C747" s="10">
        <v>44571</v>
      </c>
      <c r="D747">
        <v>55</v>
      </c>
    </row>
    <row r="748" spans="3:4" x14ac:dyDescent="0.25">
      <c r="C748" s="10">
        <v>44572</v>
      </c>
      <c r="D748">
        <v>74</v>
      </c>
    </row>
    <row r="749" spans="3:4" x14ac:dyDescent="0.25">
      <c r="C749" s="10">
        <v>44573</v>
      </c>
      <c r="D749">
        <v>39</v>
      </c>
    </row>
    <row r="750" spans="3:4" x14ac:dyDescent="0.25">
      <c r="C750" s="10">
        <v>44574</v>
      </c>
      <c r="D750">
        <v>112</v>
      </c>
    </row>
    <row r="751" spans="3:4" x14ac:dyDescent="0.25">
      <c r="C751" s="10">
        <v>44575</v>
      </c>
      <c r="D751">
        <v>323</v>
      </c>
    </row>
    <row r="752" spans="3:4" x14ac:dyDescent="0.25">
      <c r="C752" s="10">
        <v>44576</v>
      </c>
      <c r="D752">
        <v>223</v>
      </c>
    </row>
    <row r="753" spans="3:4" x14ac:dyDescent="0.25">
      <c r="C753" s="10">
        <v>44577</v>
      </c>
      <c r="D753">
        <v>43</v>
      </c>
    </row>
    <row r="754" spans="3:4" x14ac:dyDescent="0.25">
      <c r="C754" s="10">
        <v>44578</v>
      </c>
      <c r="D754">
        <v>44</v>
      </c>
    </row>
    <row r="755" spans="3:4" x14ac:dyDescent="0.25">
      <c r="C755" s="10">
        <v>44579</v>
      </c>
      <c r="D755">
        <v>7</v>
      </c>
    </row>
    <row r="756" spans="3:4" x14ac:dyDescent="0.25">
      <c r="C756" s="10">
        <v>44580</v>
      </c>
      <c r="D756">
        <v>55</v>
      </c>
    </row>
    <row r="757" spans="3:4" x14ac:dyDescent="0.25">
      <c r="C757" s="10">
        <v>44581</v>
      </c>
      <c r="D757">
        <v>74</v>
      </c>
    </row>
    <row r="758" spans="3:4" x14ac:dyDescent="0.25">
      <c r="C758" s="10">
        <v>44582</v>
      </c>
      <c r="D758">
        <v>39</v>
      </c>
    </row>
    <row r="759" spans="3:4" x14ac:dyDescent="0.25">
      <c r="C759" s="10">
        <v>44583</v>
      </c>
      <c r="D759">
        <v>26</v>
      </c>
    </row>
    <row r="760" spans="3:4" x14ac:dyDescent="0.25">
      <c r="C760" s="10">
        <v>44584</v>
      </c>
      <c r="D760">
        <v>51</v>
      </c>
    </row>
    <row r="761" spans="3:4" x14ac:dyDescent="0.25">
      <c r="C761" s="10">
        <v>44585</v>
      </c>
      <c r="D761">
        <v>13</v>
      </c>
    </row>
    <row r="762" spans="3:4" x14ac:dyDescent="0.25">
      <c r="C762" s="10">
        <v>44586</v>
      </c>
      <c r="D762">
        <v>17</v>
      </c>
    </row>
    <row r="763" spans="3:4" x14ac:dyDescent="0.25">
      <c r="C763" s="10">
        <v>44587</v>
      </c>
      <c r="D763">
        <v>44</v>
      </c>
    </row>
    <row r="764" spans="3:4" x14ac:dyDescent="0.25">
      <c r="C764" s="10">
        <v>44588</v>
      </c>
      <c r="D764">
        <v>7</v>
      </c>
    </row>
    <row r="765" spans="3:4" x14ac:dyDescent="0.25">
      <c r="C765" s="10">
        <v>44589</v>
      </c>
      <c r="D765">
        <v>55</v>
      </c>
    </row>
    <row r="766" spans="3:4" x14ac:dyDescent="0.25">
      <c r="C766" s="10">
        <v>44590</v>
      </c>
      <c r="D766">
        <v>74</v>
      </c>
    </row>
    <row r="767" spans="3:4" x14ac:dyDescent="0.25">
      <c r="C767" s="10">
        <v>44591</v>
      </c>
      <c r="D767">
        <v>39</v>
      </c>
    </row>
    <row r="768" spans="3:4" x14ac:dyDescent="0.25">
      <c r="C768" s="10">
        <v>44592</v>
      </c>
      <c r="D768">
        <v>112</v>
      </c>
    </row>
    <row r="769" spans="3:4" x14ac:dyDescent="0.25">
      <c r="C769" s="10">
        <v>44593</v>
      </c>
      <c r="D769">
        <v>323</v>
      </c>
    </row>
    <row r="770" spans="3:4" x14ac:dyDescent="0.25">
      <c r="C770" s="10">
        <v>44594</v>
      </c>
      <c r="D770">
        <v>223</v>
      </c>
    </row>
    <row r="771" spans="3:4" x14ac:dyDescent="0.25">
      <c r="C771" s="10">
        <v>44595</v>
      </c>
      <c r="D771">
        <v>43</v>
      </c>
    </row>
    <row r="772" spans="3:4" x14ac:dyDescent="0.25">
      <c r="C772" s="10">
        <v>44596</v>
      </c>
      <c r="D772">
        <v>44</v>
      </c>
    </row>
    <row r="773" spans="3:4" x14ac:dyDescent="0.25">
      <c r="C773" s="10">
        <v>44597</v>
      </c>
      <c r="D773">
        <v>7</v>
      </c>
    </row>
    <row r="774" spans="3:4" x14ac:dyDescent="0.25">
      <c r="C774" s="10">
        <v>44598</v>
      </c>
      <c r="D774">
        <v>55</v>
      </c>
    </row>
    <row r="775" spans="3:4" x14ac:dyDescent="0.25">
      <c r="C775" s="10">
        <v>44599</v>
      </c>
      <c r="D775">
        <v>74</v>
      </c>
    </row>
    <row r="776" spans="3:4" x14ac:dyDescent="0.25">
      <c r="C776" s="10">
        <v>44600</v>
      </c>
      <c r="D776">
        <v>39</v>
      </c>
    </row>
    <row r="777" spans="3:4" x14ac:dyDescent="0.25">
      <c r="C777" s="10">
        <v>44601</v>
      </c>
      <c r="D777">
        <v>26</v>
      </c>
    </row>
    <row r="778" spans="3:4" x14ac:dyDescent="0.25">
      <c r="C778" s="10">
        <v>44602</v>
      </c>
      <c r="D778">
        <v>51</v>
      </c>
    </row>
    <row r="779" spans="3:4" x14ac:dyDescent="0.25">
      <c r="C779" s="10">
        <v>44603</v>
      </c>
      <c r="D779">
        <v>13</v>
      </c>
    </row>
    <row r="780" spans="3:4" x14ac:dyDescent="0.25">
      <c r="C780" s="10">
        <v>44604</v>
      </c>
      <c r="D780">
        <v>17</v>
      </c>
    </row>
    <row r="781" spans="3:4" x14ac:dyDescent="0.25">
      <c r="C781" s="10">
        <v>44605</v>
      </c>
      <c r="D781">
        <v>44</v>
      </c>
    </row>
    <row r="782" spans="3:4" x14ac:dyDescent="0.25">
      <c r="C782" s="10">
        <v>44606</v>
      </c>
      <c r="D782">
        <v>7</v>
      </c>
    </row>
    <row r="783" spans="3:4" x14ac:dyDescent="0.25">
      <c r="C783" s="10">
        <v>44607</v>
      </c>
      <c r="D783">
        <v>55</v>
      </c>
    </row>
    <row r="784" spans="3:4" x14ac:dyDescent="0.25">
      <c r="C784" s="10">
        <v>44608</v>
      </c>
      <c r="D784">
        <v>74</v>
      </c>
    </row>
    <row r="785" spans="3:4" x14ac:dyDescent="0.25">
      <c r="C785" s="10">
        <v>44609</v>
      </c>
      <c r="D785">
        <v>39</v>
      </c>
    </row>
    <row r="786" spans="3:4" x14ac:dyDescent="0.25">
      <c r="C786" s="10">
        <v>44610</v>
      </c>
      <c r="D786">
        <v>112</v>
      </c>
    </row>
    <row r="787" spans="3:4" x14ac:dyDescent="0.25">
      <c r="C787" s="10">
        <v>44611</v>
      </c>
      <c r="D787">
        <v>323</v>
      </c>
    </row>
    <row r="788" spans="3:4" x14ac:dyDescent="0.25">
      <c r="C788" s="10">
        <v>44612</v>
      </c>
      <c r="D788">
        <v>223</v>
      </c>
    </row>
    <row r="789" spans="3:4" x14ac:dyDescent="0.25">
      <c r="C789" s="10">
        <v>44613</v>
      </c>
      <c r="D789">
        <v>43</v>
      </c>
    </row>
    <row r="790" spans="3:4" x14ac:dyDescent="0.25">
      <c r="C790" s="10">
        <v>44614</v>
      </c>
      <c r="D790">
        <v>44</v>
      </c>
    </row>
    <row r="791" spans="3:4" x14ac:dyDescent="0.25">
      <c r="C791" s="10">
        <v>44615</v>
      </c>
      <c r="D791">
        <v>7</v>
      </c>
    </row>
    <row r="792" spans="3:4" x14ac:dyDescent="0.25">
      <c r="C792" s="10">
        <v>44616</v>
      </c>
      <c r="D792">
        <v>55</v>
      </c>
    </row>
    <row r="793" spans="3:4" x14ac:dyDescent="0.25">
      <c r="C793" s="10">
        <v>44617</v>
      </c>
      <c r="D793">
        <v>74</v>
      </c>
    </row>
    <row r="794" spans="3:4" x14ac:dyDescent="0.25">
      <c r="C794" s="10">
        <v>44618</v>
      </c>
      <c r="D794">
        <v>39</v>
      </c>
    </row>
    <row r="795" spans="3:4" x14ac:dyDescent="0.25">
      <c r="C795" s="10">
        <v>44619</v>
      </c>
      <c r="D795">
        <v>26</v>
      </c>
    </row>
    <row r="796" spans="3:4" x14ac:dyDescent="0.25">
      <c r="C796" s="10">
        <v>44620</v>
      </c>
      <c r="D796">
        <v>51</v>
      </c>
    </row>
    <row r="797" spans="3:4" x14ac:dyDescent="0.25">
      <c r="C797" s="10">
        <v>44621</v>
      </c>
      <c r="D797">
        <v>13</v>
      </c>
    </row>
    <row r="798" spans="3:4" x14ac:dyDescent="0.25">
      <c r="C798" s="10">
        <v>44622</v>
      </c>
      <c r="D798">
        <v>17</v>
      </c>
    </row>
    <row r="799" spans="3:4" x14ac:dyDescent="0.25">
      <c r="C799" s="10">
        <v>44623</v>
      </c>
      <c r="D799">
        <v>44</v>
      </c>
    </row>
    <row r="800" spans="3:4" x14ac:dyDescent="0.25">
      <c r="C800" s="10">
        <v>44624</v>
      </c>
      <c r="D800">
        <v>7</v>
      </c>
    </row>
    <row r="801" spans="3:4" x14ac:dyDescent="0.25">
      <c r="C801" s="10">
        <v>44625</v>
      </c>
      <c r="D801">
        <v>55</v>
      </c>
    </row>
    <row r="802" spans="3:4" x14ac:dyDescent="0.25">
      <c r="C802" s="10">
        <v>44626</v>
      </c>
      <c r="D802">
        <v>74</v>
      </c>
    </row>
    <row r="803" spans="3:4" x14ac:dyDescent="0.25">
      <c r="C803" s="10">
        <v>44627</v>
      </c>
      <c r="D803">
        <v>39</v>
      </c>
    </row>
    <row r="804" spans="3:4" x14ac:dyDescent="0.25">
      <c r="C804" s="10">
        <v>44628</v>
      </c>
      <c r="D804">
        <v>112</v>
      </c>
    </row>
    <row r="805" spans="3:4" x14ac:dyDescent="0.25">
      <c r="C805" s="10">
        <v>44629</v>
      </c>
      <c r="D805">
        <v>323</v>
      </c>
    </row>
    <row r="806" spans="3:4" x14ac:dyDescent="0.25">
      <c r="C806" s="10">
        <v>44630</v>
      </c>
      <c r="D806">
        <v>223</v>
      </c>
    </row>
    <row r="807" spans="3:4" x14ac:dyDescent="0.25">
      <c r="C807" s="10">
        <v>44631</v>
      </c>
      <c r="D807">
        <v>43</v>
      </c>
    </row>
    <row r="808" spans="3:4" x14ac:dyDescent="0.25">
      <c r="C808" s="10">
        <v>44632</v>
      </c>
      <c r="D808">
        <v>44</v>
      </c>
    </row>
    <row r="809" spans="3:4" x14ac:dyDescent="0.25">
      <c r="C809" s="10">
        <v>44633</v>
      </c>
      <c r="D809">
        <v>7</v>
      </c>
    </row>
    <row r="810" spans="3:4" x14ac:dyDescent="0.25">
      <c r="C810" s="10">
        <v>44634</v>
      </c>
      <c r="D810">
        <v>55</v>
      </c>
    </row>
    <row r="811" spans="3:4" x14ac:dyDescent="0.25">
      <c r="C811" s="10">
        <v>44635</v>
      </c>
      <c r="D811">
        <v>74</v>
      </c>
    </row>
    <row r="812" spans="3:4" x14ac:dyDescent="0.25">
      <c r="C812" s="10">
        <v>44636</v>
      </c>
      <c r="D812">
        <v>39</v>
      </c>
    </row>
    <row r="813" spans="3:4" x14ac:dyDescent="0.25">
      <c r="C813" s="10">
        <v>44637</v>
      </c>
      <c r="D813">
        <v>26</v>
      </c>
    </row>
    <row r="814" spans="3:4" x14ac:dyDescent="0.25">
      <c r="C814" s="10">
        <v>44638</v>
      </c>
      <c r="D814">
        <v>51</v>
      </c>
    </row>
    <row r="815" spans="3:4" x14ac:dyDescent="0.25">
      <c r="C815" s="10">
        <v>44639</v>
      </c>
      <c r="D815">
        <v>13</v>
      </c>
    </row>
    <row r="816" spans="3:4" x14ac:dyDescent="0.25">
      <c r="C816" s="10">
        <v>44640</v>
      </c>
      <c r="D816">
        <v>17</v>
      </c>
    </row>
    <row r="817" spans="3:4" x14ac:dyDescent="0.25">
      <c r="C817" s="10">
        <v>44641</v>
      </c>
      <c r="D817">
        <v>44</v>
      </c>
    </row>
    <row r="818" spans="3:4" x14ac:dyDescent="0.25">
      <c r="C818" s="10">
        <v>44642</v>
      </c>
      <c r="D818">
        <v>7</v>
      </c>
    </row>
    <row r="819" spans="3:4" x14ac:dyDescent="0.25">
      <c r="C819" s="10">
        <v>44643</v>
      </c>
      <c r="D819">
        <v>55</v>
      </c>
    </row>
    <row r="820" spans="3:4" x14ac:dyDescent="0.25">
      <c r="C820" s="10">
        <v>44644</v>
      </c>
      <c r="D820">
        <v>74</v>
      </c>
    </row>
    <row r="821" spans="3:4" x14ac:dyDescent="0.25">
      <c r="C821" s="10">
        <v>44645</v>
      </c>
      <c r="D821">
        <v>39</v>
      </c>
    </row>
    <row r="822" spans="3:4" x14ac:dyDescent="0.25">
      <c r="C822" s="10">
        <v>44646</v>
      </c>
      <c r="D822">
        <v>112</v>
      </c>
    </row>
    <row r="823" spans="3:4" x14ac:dyDescent="0.25">
      <c r="C823" s="10">
        <v>44647</v>
      </c>
      <c r="D823">
        <v>323</v>
      </c>
    </row>
    <row r="824" spans="3:4" x14ac:dyDescent="0.25">
      <c r="C824" s="10">
        <v>44648</v>
      </c>
      <c r="D824">
        <v>223</v>
      </c>
    </row>
    <row r="825" spans="3:4" x14ac:dyDescent="0.25">
      <c r="C825" s="10">
        <v>44649</v>
      </c>
      <c r="D825">
        <v>43</v>
      </c>
    </row>
    <row r="826" spans="3:4" x14ac:dyDescent="0.25">
      <c r="C826" s="10">
        <v>44650</v>
      </c>
      <c r="D826">
        <v>44</v>
      </c>
    </row>
    <row r="827" spans="3:4" x14ac:dyDescent="0.25">
      <c r="C827" s="10">
        <v>44651</v>
      </c>
      <c r="D827">
        <v>7</v>
      </c>
    </row>
    <row r="828" spans="3:4" x14ac:dyDescent="0.25">
      <c r="C828" s="10">
        <v>44652</v>
      </c>
      <c r="D828">
        <v>55</v>
      </c>
    </row>
    <row r="829" spans="3:4" x14ac:dyDescent="0.25">
      <c r="C829" s="10">
        <v>44653</v>
      </c>
      <c r="D829">
        <v>74</v>
      </c>
    </row>
    <row r="830" spans="3:4" x14ac:dyDescent="0.25">
      <c r="C830" s="10">
        <v>44654</v>
      </c>
      <c r="D830">
        <v>39</v>
      </c>
    </row>
    <row r="831" spans="3:4" x14ac:dyDescent="0.25">
      <c r="C831" s="10">
        <v>44655</v>
      </c>
      <c r="D831">
        <v>26</v>
      </c>
    </row>
    <row r="832" spans="3:4" x14ac:dyDescent="0.25">
      <c r="C832" s="10">
        <v>44656</v>
      </c>
      <c r="D832">
        <v>51</v>
      </c>
    </row>
    <row r="833" spans="3:4" x14ac:dyDescent="0.25">
      <c r="C833" s="10">
        <v>44657</v>
      </c>
      <c r="D833">
        <v>13</v>
      </c>
    </row>
    <row r="834" spans="3:4" x14ac:dyDescent="0.25">
      <c r="C834" s="10">
        <v>44658</v>
      </c>
      <c r="D834">
        <v>17</v>
      </c>
    </row>
    <row r="835" spans="3:4" x14ac:dyDescent="0.25">
      <c r="C835" s="10">
        <v>44659</v>
      </c>
      <c r="D835">
        <v>44</v>
      </c>
    </row>
    <row r="836" spans="3:4" x14ac:dyDescent="0.25">
      <c r="C836" s="10">
        <v>44660</v>
      </c>
      <c r="D836">
        <v>7</v>
      </c>
    </row>
    <row r="837" spans="3:4" x14ac:dyDescent="0.25">
      <c r="C837" s="10">
        <v>44661</v>
      </c>
      <c r="D837">
        <v>55</v>
      </c>
    </row>
    <row r="838" spans="3:4" x14ac:dyDescent="0.25">
      <c r="C838" s="10">
        <v>44662</v>
      </c>
      <c r="D838">
        <v>74</v>
      </c>
    </row>
    <row r="839" spans="3:4" x14ac:dyDescent="0.25">
      <c r="C839" s="10">
        <v>44663</v>
      </c>
      <c r="D839">
        <v>39</v>
      </c>
    </row>
    <row r="840" spans="3:4" x14ac:dyDescent="0.25">
      <c r="C840" s="10">
        <v>44664</v>
      </c>
      <c r="D840">
        <v>112</v>
      </c>
    </row>
    <row r="841" spans="3:4" x14ac:dyDescent="0.25">
      <c r="C841" s="10">
        <v>44665</v>
      </c>
      <c r="D841">
        <v>323</v>
      </c>
    </row>
    <row r="842" spans="3:4" x14ac:dyDescent="0.25">
      <c r="C842" s="10">
        <v>44666</v>
      </c>
      <c r="D842">
        <v>223</v>
      </c>
    </row>
    <row r="843" spans="3:4" x14ac:dyDescent="0.25">
      <c r="C843" s="10">
        <v>44667</v>
      </c>
      <c r="D843">
        <v>43</v>
      </c>
    </row>
    <row r="844" spans="3:4" x14ac:dyDescent="0.25">
      <c r="C844" s="10">
        <v>44668</v>
      </c>
      <c r="D844">
        <v>44</v>
      </c>
    </row>
    <row r="845" spans="3:4" x14ac:dyDescent="0.25">
      <c r="C845" s="10">
        <v>44669</v>
      </c>
      <c r="D845">
        <v>7</v>
      </c>
    </row>
    <row r="846" spans="3:4" x14ac:dyDescent="0.25">
      <c r="C846" s="10">
        <v>44670</v>
      </c>
      <c r="D846">
        <v>55</v>
      </c>
    </row>
    <row r="847" spans="3:4" x14ac:dyDescent="0.25">
      <c r="C847" s="10">
        <v>44671</v>
      </c>
      <c r="D847">
        <v>74</v>
      </c>
    </row>
    <row r="848" spans="3:4" x14ac:dyDescent="0.25">
      <c r="C848" s="10">
        <v>44672</v>
      </c>
      <c r="D848">
        <v>39</v>
      </c>
    </row>
    <row r="849" spans="3:4" x14ac:dyDescent="0.25">
      <c r="C849" s="10">
        <v>44673</v>
      </c>
      <c r="D849">
        <v>26</v>
      </c>
    </row>
    <row r="850" spans="3:4" x14ac:dyDescent="0.25">
      <c r="C850" s="10">
        <v>44674</v>
      </c>
      <c r="D850">
        <v>51</v>
      </c>
    </row>
    <row r="851" spans="3:4" x14ac:dyDescent="0.25">
      <c r="C851" s="10">
        <v>44675</v>
      </c>
      <c r="D851">
        <v>13</v>
      </c>
    </row>
    <row r="852" spans="3:4" x14ac:dyDescent="0.25">
      <c r="C852" s="10">
        <v>44676</v>
      </c>
      <c r="D852">
        <v>17</v>
      </c>
    </row>
    <row r="853" spans="3:4" x14ac:dyDescent="0.25">
      <c r="C853" s="10">
        <v>44677</v>
      </c>
      <c r="D853">
        <v>44</v>
      </c>
    </row>
    <row r="854" spans="3:4" x14ac:dyDescent="0.25">
      <c r="C854" s="10">
        <v>44678</v>
      </c>
      <c r="D854">
        <v>7</v>
      </c>
    </row>
    <row r="855" spans="3:4" x14ac:dyDescent="0.25">
      <c r="C855" s="10">
        <v>44679</v>
      </c>
      <c r="D855">
        <v>55</v>
      </c>
    </row>
    <row r="856" spans="3:4" x14ac:dyDescent="0.25">
      <c r="C856" s="10">
        <v>44680</v>
      </c>
      <c r="D856">
        <v>74</v>
      </c>
    </row>
    <row r="857" spans="3:4" x14ac:dyDescent="0.25">
      <c r="C857" s="10">
        <v>44681</v>
      </c>
      <c r="D857">
        <v>39</v>
      </c>
    </row>
    <row r="858" spans="3:4" x14ac:dyDescent="0.25">
      <c r="C858" s="10">
        <v>44682</v>
      </c>
      <c r="D858">
        <v>112</v>
      </c>
    </row>
    <row r="859" spans="3:4" x14ac:dyDescent="0.25">
      <c r="C859" s="10">
        <v>44683</v>
      </c>
      <c r="D859">
        <v>323</v>
      </c>
    </row>
    <row r="860" spans="3:4" x14ac:dyDescent="0.25">
      <c r="C860" s="10">
        <v>44684</v>
      </c>
      <c r="D860">
        <v>223</v>
      </c>
    </row>
    <row r="861" spans="3:4" x14ac:dyDescent="0.25">
      <c r="C861" s="10">
        <v>44685</v>
      </c>
      <c r="D861">
        <v>43</v>
      </c>
    </row>
    <row r="862" spans="3:4" x14ac:dyDescent="0.25">
      <c r="C862" s="10">
        <v>44686</v>
      </c>
      <c r="D862">
        <v>44</v>
      </c>
    </row>
    <row r="863" spans="3:4" x14ac:dyDescent="0.25">
      <c r="C863" s="10">
        <v>44687</v>
      </c>
      <c r="D863">
        <v>7</v>
      </c>
    </row>
    <row r="864" spans="3:4" x14ac:dyDescent="0.25">
      <c r="C864" s="10">
        <v>44688</v>
      </c>
      <c r="D864">
        <v>55</v>
      </c>
    </row>
    <row r="865" spans="3:4" x14ac:dyDescent="0.25">
      <c r="C865" s="10">
        <v>44689</v>
      </c>
      <c r="D865">
        <v>74</v>
      </c>
    </row>
    <row r="866" spans="3:4" x14ac:dyDescent="0.25">
      <c r="C866" s="10">
        <v>44690</v>
      </c>
      <c r="D866">
        <v>39</v>
      </c>
    </row>
    <row r="867" spans="3:4" x14ac:dyDescent="0.25">
      <c r="C867" s="10">
        <v>44691</v>
      </c>
      <c r="D867">
        <v>26</v>
      </c>
    </row>
    <row r="868" spans="3:4" x14ac:dyDescent="0.25">
      <c r="C868" s="10">
        <v>44692</v>
      </c>
      <c r="D868">
        <v>51</v>
      </c>
    </row>
    <row r="869" spans="3:4" x14ac:dyDescent="0.25">
      <c r="C869" s="10">
        <v>44693</v>
      </c>
      <c r="D869">
        <v>13</v>
      </c>
    </row>
    <row r="870" spans="3:4" x14ac:dyDescent="0.25">
      <c r="C870" s="10">
        <v>44694</v>
      </c>
      <c r="D870">
        <v>17</v>
      </c>
    </row>
    <row r="871" spans="3:4" x14ac:dyDescent="0.25">
      <c r="C871" s="10">
        <v>44695</v>
      </c>
      <c r="D871">
        <v>44</v>
      </c>
    </row>
    <row r="872" spans="3:4" x14ac:dyDescent="0.25">
      <c r="C872" s="10">
        <v>44696</v>
      </c>
      <c r="D872">
        <v>7</v>
      </c>
    </row>
    <row r="873" spans="3:4" x14ac:dyDescent="0.25">
      <c r="C873" s="10">
        <v>44697</v>
      </c>
      <c r="D873">
        <v>55</v>
      </c>
    </row>
    <row r="874" spans="3:4" x14ac:dyDescent="0.25">
      <c r="C874" s="10">
        <v>44698</v>
      </c>
      <c r="D874">
        <v>74</v>
      </c>
    </row>
    <row r="875" spans="3:4" x14ac:dyDescent="0.25">
      <c r="C875" s="10">
        <v>44699</v>
      </c>
      <c r="D875">
        <v>39</v>
      </c>
    </row>
    <row r="876" spans="3:4" x14ac:dyDescent="0.25">
      <c r="C876" s="10">
        <v>44700</v>
      </c>
      <c r="D876">
        <v>112</v>
      </c>
    </row>
    <row r="877" spans="3:4" x14ac:dyDescent="0.25">
      <c r="C877" s="10">
        <v>44701</v>
      </c>
      <c r="D877">
        <v>323</v>
      </c>
    </row>
    <row r="878" spans="3:4" x14ac:dyDescent="0.25">
      <c r="C878" s="10">
        <v>44702</v>
      </c>
      <c r="D878">
        <v>223</v>
      </c>
    </row>
    <row r="879" spans="3:4" x14ac:dyDescent="0.25">
      <c r="C879" s="10">
        <v>44703</v>
      </c>
      <c r="D879">
        <v>43</v>
      </c>
    </row>
    <row r="880" spans="3:4" x14ac:dyDescent="0.25">
      <c r="C880" s="10">
        <v>44704</v>
      </c>
      <c r="D880">
        <v>44</v>
      </c>
    </row>
    <row r="881" spans="3:4" x14ac:dyDescent="0.25">
      <c r="C881" s="10">
        <v>44705</v>
      </c>
      <c r="D881">
        <v>7</v>
      </c>
    </row>
    <row r="882" spans="3:4" x14ac:dyDescent="0.25">
      <c r="C882" s="10">
        <v>44706</v>
      </c>
      <c r="D882">
        <v>55</v>
      </c>
    </row>
    <row r="883" spans="3:4" x14ac:dyDescent="0.25">
      <c r="C883" s="10">
        <v>44707</v>
      </c>
      <c r="D883">
        <v>74</v>
      </c>
    </row>
    <row r="884" spans="3:4" x14ac:dyDescent="0.25">
      <c r="C884" s="10">
        <v>44708</v>
      </c>
      <c r="D884">
        <v>39</v>
      </c>
    </row>
    <row r="885" spans="3:4" x14ac:dyDescent="0.25">
      <c r="C885" s="10">
        <v>44709</v>
      </c>
      <c r="D885">
        <v>26</v>
      </c>
    </row>
    <row r="886" spans="3:4" x14ac:dyDescent="0.25">
      <c r="C886" s="10">
        <v>44710</v>
      </c>
      <c r="D886">
        <v>51</v>
      </c>
    </row>
    <row r="887" spans="3:4" x14ac:dyDescent="0.25">
      <c r="C887" s="10">
        <v>44711</v>
      </c>
      <c r="D887">
        <v>13</v>
      </c>
    </row>
    <row r="888" spans="3:4" x14ac:dyDescent="0.25">
      <c r="C888" s="10">
        <v>44712</v>
      </c>
      <c r="D888">
        <v>17</v>
      </c>
    </row>
    <row r="889" spans="3:4" x14ac:dyDescent="0.25">
      <c r="C889" s="10">
        <v>44713</v>
      </c>
      <c r="D889">
        <v>44</v>
      </c>
    </row>
    <row r="890" spans="3:4" x14ac:dyDescent="0.25">
      <c r="C890" s="10">
        <v>44714</v>
      </c>
      <c r="D890">
        <v>7</v>
      </c>
    </row>
    <row r="891" spans="3:4" x14ac:dyDescent="0.25">
      <c r="C891" s="10">
        <v>44715</v>
      </c>
      <c r="D891">
        <v>55</v>
      </c>
    </row>
    <row r="892" spans="3:4" x14ac:dyDescent="0.25">
      <c r="C892" s="10">
        <v>44716</v>
      </c>
      <c r="D892">
        <v>74</v>
      </c>
    </row>
    <row r="893" spans="3:4" x14ac:dyDescent="0.25">
      <c r="C893" s="10">
        <v>44717</v>
      </c>
      <c r="D893">
        <v>39</v>
      </c>
    </row>
    <row r="894" spans="3:4" x14ac:dyDescent="0.25">
      <c r="C894" s="10">
        <v>44718</v>
      </c>
      <c r="D894">
        <v>112</v>
      </c>
    </row>
    <row r="895" spans="3:4" x14ac:dyDescent="0.25">
      <c r="C895" s="10">
        <v>44719</v>
      </c>
      <c r="D895">
        <v>323</v>
      </c>
    </row>
    <row r="896" spans="3:4" x14ac:dyDescent="0.25">
      <c r="C896" s="10">
        <v>44720</v>
      </c>
      <c r="D896">
        <v>223</v>
      </c>
    </row>
    <row r="897" spans="3:4" x14ac:dyDescent="0.25">
      <c r="C897" s="10">
        <v>44721</v>
      </c>
      <c r="D897">
        <v>43</v>
      </c>
    </row>
    <row r="898" spans="3:4" x14ac:dyDescent="0.25">
      <c r="C898" s="10">
        <v>44722</v>
      </c>
      <c r="D898">
        <v>44</v>
      </c>
    </row>
    <row r="899" spans="3:4" x14ac:dyDescent="0.25">
      <c r="C899" s="10">
        <v>44723</v>
      </c>
      <c r="D899">
        <v>7</v>
      </c>
    </row>
    <row r="900" spans="3:4" x14ac:dyDescent="0.25">
      <c r="C900" s="10">
        <v>44724</v>
      </c>
      <c r="D900">
        <v>55</v>
      </c>
    </row>
    <row r="901" spans="3:4" x14ac:dyDescent="0.25">
      <c r="C901" s="10">
        <v>44725</v>
      </c>
      <c r="D901">
        <v>74</v>
      </c>
    </row>
    <row r="902" spans="3:4" x14ac:dyDescent="0.25">
      <c r="C902" s="10">
        <v>44726</v>
      </c>
      <c r="D902">
        <v>39</v>
      </c>
    </row>
    <row r="903" spans="3:4" x14ac:dyDescent="0.25">
      <c r="C903" s="10">
        <v>44727</v>
      </c>
      <c r="D903">
        <v>26</v>
      </c>
    </row>
    <row r="904" spans="3:4" x14ac:dyDescent="0.25">
      <c r="C904" s="10">
        <v>44728</v>
      </c>
      <c r="D904">
        <v>51</v>
      </c>
    </row>
    <row r="905" spans="3:4" x14ac:dyDescent="0.25">
      <c r="C905" s="10">
        <v>44729</v>
      </c>
      <c r="D905">
        <v>13</v>
      </c>
    </row>
    <row r="906" spans="3:4" x14ac:dyDescent="0.25">
      <c r="C906" s="10">
        <v>44730</v>
      </c>
      <c r="D906">
        <v>17</v>
      </c>
    </row>
    <row r="907" spans="3:4" x14ac:dyDescent="0.25">
      <c r="C907" s="10">
        <v>44731</v>
      </c>
      <c r="D907">
        <v>44</v>
      </c>
    </row>
    <row r="908" spans="3:4" x14ac:dyDescent="0.25">
      <c r="C908" s="10">
        <v>44732</v>
      </c>
      <c r="D908">
        <v>7</v>
      </c>
    </row>
    <row r="909" spans="3:4" x14ac:dyDescent="0.25">
      <c r="C909" s="10">
        <v>44733</v>
      </c>
      <c r="D909">
        <v>55</v>
      </c>
    </row>
    <row r="910" spans="3:4" x14ac:dyDescent="0.25">
      <c r="C910" s="10">
        <v>44734</v>
      </c>
      <c r="D910">
        <v>74</v>
      </c>
    </row>
    <row r="911" spans="3:4" x14ac:dyDescent="0.25">
      <c r="C911" s="10">
        <v>44735</v>
      </c>
      <c r="D911">
        <v>39</v>
      </c>
    </row>
    <row r="912" spans="3:4" x14ac:dyDescent="0.25">
      <c r="C912" s="10">
        <v>44736</v>
      </c>
      <c r="D912">
        <v>112</v>
      </c>
    </row>
    <row r="913" spans="3:4" x14ac:dyDescent="0.25">
      <c r="C913" s="10">
        <v>44737</v>
      </c>
      <c r="D913">
        <v>323</v>
      </c>
    </row>
    <row r="914" spans="3:4" x14ac:dyDescent="0.25">
      <c r="C914" s="10">
        <v>44738</v>
      </c>
      <c r="D914">
        <v>223</v>
      </c>
    </row>
    <row r="915" spans="3:4" x14ac:dyDescent="0.25">
      <c r="C915" s="10">
        <v>44739</v>
      </c>
      <c r="D915">
        <v>43</v>
      </c>
    </row>
    <row r="916" spans="3:4" x14ac:dyDescent="0.25">
      <c r="C916" s="10">
        <v>44740</v>
      </c>
      <c r="D916">
        <v>44</v>
      </c>
    </row>
    <row r="917" spans="3:4" x14ac:dyDescent="0.25">
      <c r="C917" s="10">
        <v>44741</v>
      </c>
      <c r="D917">
        <v>7</v>
      </c>
    </row>
    <row r="918" spans="3:4" x14ac:dyDescent="0.25">
      <c r="C918" s="10">
        <v>44742</v>
      </c>
      <c r="D918">
        <v>55</v>
      </c>
    </row>
    <row r="919" spans="3:4" x14ac:dyDescent="0.25">
      <c r="C919" s="10">
        <v>44743</v>
      </c>
      <c r="D919">
        <v>74</v>
      </c>
    </row>
    <row r="920" spans="3:4" x14ac:dyDescent="0.25">
      <c r="C920" s="10">
        <v>44744</v>
      </c>
      <c r="D920">
        <v>39</v>
      </c>
    </row>
    <row r="921" spans="3:4" x14ac:dyDescent="0.25">
      <c r="C921" s="10">
        <v>44745</v>
      </c>
      <c r="D921">
        <v>26</v>
      </c>
    </row>
    <row r="922" spans="3:4" x14ac:dyDescent="0.25">
      <c r="C922" s="10">
        <v>44746</v>
      </c>
      <c r="D922">
        <v>51</v>
      </c>
    </row>
    <row r="923" spans="3:4" x14ac:dyDescent="0.25">
      <c r="C923" s="10">
        <v>44747</v>
      </c>
      <c r="D923">
        <v>13</v>
      </c>
    </row>
    <row r="924" spans="3:4" x14ac:dyDescent="0.25">
      <c r="C924" s="10">
        <v>44748</v>
      </c>
      <c r="D924">
        <v>17</v>
      </c>
    </row>
    <row r="925" spans="3:4" x14ac:dyDescent="0.25">
      <c r="C925" s="10">
        <v>44749</v>
      </c>
      <c r="D925">
        <v>44</v>
      </c>
    </row>
    <row r="926" spans="3:4" x14ac:dyDescent="0.25">
      <c r="C926" s="10">
        <v>44750</v>
      </c>
      <c r="D926">
        <v>7</v>
      </c>
    </row>
    <row r="927" spans="3:4" x14ac:dyDescent="0.25">
      <c r="C927" s="10">
        <v>44751</v>
      </c>
      <c r="D927">
        <v>55</v>
      </c>
    </row>
    <row r="928" spans="3:4" x14ac:dyDescent="0.25">
      <c r="C928" s="10">
        <v>44752</v>
      </c>
      <c r="D928">
        <v>74</v>
      </c>
    </row>
    <row r="929" spans="3:4" x14ac:dyDescent="0.25">
      <c r="C929" s="10">
        <v>44753</v>
      </c>
      <c r="D929">
        <v>39</v>
      </c>
    </row>
    <row r="930" spans="3:4" x14ac:dyDescent="0.25">
      <c r="C930" s="10">
        <v>44754</v>
      </c>
      <c r="D930">
        <v>112</v>
      </c>
    </row>
    <row r="931" spans="3:4" x14ac:dyDescent="0.25">
      <c r="C931" s="10">
        <v>44755</v>
      </c>
      <c r="D931">
        <v>323</v>
      </c>
    </row>
    <row r="932" spans="3:4" x14ac:dyDescent="0.25">
      <c r="C932" s="10">
        <v>44756</v>
      </c>
      <c r="D932">
        <v>223</v>
      </c>
    </row>
    <row r="933" spans="3:4" x14ac:dyDescent="0.25">
      <c r="C933" s="10">
        <v>44757</v>
      </c>
      <c r="D933">
        <v>43</v>
      </c>
    </row>
    <row r="934" spans="3:4" x14ac:dyDescent="0.25">
      <c r="C934" s="10">
        <v>44758</v>
      </c>
      <c r="D934">
        <v>44</v>
      </c>
    </row>
    <row r="935" spans="3:4" x14ac:dyDescent="0.25">
      <c r="C935" s="10">
        <v>44759</v>
      </c>
      <c r="D935">
        <v>7</v>
      </c>
    </row>
    <row r="936" spans="3:4" x14ac:dyDescent="0.25">
      <c r="C936" s="10">
        <v>44760</v>
      </c>
      <c r="D936">
        <v>55</v>
      </c>
    </row>
    <row r="937" spans="3:4" x14ac:dyDescent="0.25">
      <c r="C937" s="10">
        <v>44761</v>
      </c>
      <c r="D937">
        <v>74</v>
      </c>
    </row>
    <row r="938" spans="3:4" x14ac:dyDescent="0.25">
      <c r="C938" s="10">
        <v>44762</v>
      </c>
      <c r="D938">
        <v>39</v>
      </c>
    </row>
    <row r="939" spans="3:4" x14ac:dyDescent="0.25">
      <c r="C939" s="10">
        <v>44763</v>
      </c>
      <c r="D939">
        <v>26</v>
      </c>
    </row>
    <row r="940" spans="3:4" x14ac:dyDescent="0.25">
      <c r="C940" s="10">
        <v>44764</v>
      </c>
      <c r="D940">
        <v>51</v>
      </c>
    </row>
    <row r="941" spans="3:4" x14ac:dyDescent="0.25">
      <c r="C941" s="10">
        <v>44765</v>
      </c>
      <c r="D941">
        <v>13</v>
      </c>
    </row>
    <row r="942" spans="3:4" x14ac:dyDescent="0.25">
      <c r="C942" s="10">
        <v>44766</v>
      </c>
      <c r="D942">
        <v>17</v>
      </c>
    </row>
    <row r="943" spans="3:4" x14ac:dyDescent="0.25">
      <c r="C943" s="10">
        <v>44767</v>
      </c>
      <c r="D943">
        <v>44</v>
      </c>
    </row>
    <row r="944" spans="3:4" x14ac:dyDescent="0.25">
      <c r="C944" s="10">
        <v>44768</v>
      </c>
      <c r="D944">
        <v>7</v>
      </c>
    </row>
    <row r="945" spans="3:4" x14ac:dyDescent="0.25">
      <c r="C945" s="10">
        <v>44769</v>
      </c>
      <c r="D945">
        <v>55</v>
      </c>
    </row>
    <row r="946" spans="3:4" x14ac:dyDescent="0.25">
      <c r="C946" s="10">
        <v>44770</v>
      </c>
      <c r="D946">
        <v>74</v>
      </c>
    </row>
    <row r="947" spans="3:4" x14ac:dyDescent="0.25">
      <c r="C947" s="10">
        <v>44771</v>
      </c>
      <c r="D947">
        <v>39</v>
      </c>
    </row>
    <row r="948" spans="3:4" x14ac:dyDescent="0.25">
      <c r="C948" s="10">
        <v>44772</v>
      </c>
      <c r="D948">
        <v>112</v>
      </c>
    </row>
    <row r="949" spans="3:4" x14ac:dyDescent="0.25">
      <c r="C949" s="10">
        <v>44773</v>
      </c>
      <c r="D949">
        <v>323</v>
      </c>
    </row>
    <row r="950" spans="3:4" x14ac:dyDescent="0.25">
      <c r="C950" s="10">
        <v>44774</v>
      </c>
      <c r="D950">
        <v>223</v>
      </c>
    </row>
    <row r="951" spans="3:4" x14ac:dyDescent="0.25">
      <c r="C951" s="10">
        <v>44775</v>
      </c>
      <c r="D951">
        <v>43</v>
      </c>
    </row>
    <row r="952" spans="3:4" x14ac:dyDescent="0.25">
      <c r="C952" s="10">
        <v>44776</v>
      </c>
      <c r="D952">
        <v>44</v>
      </c>
    </row>
    <row r="953" spans="3:4" x14ac:dyDescent="0.25">
      <c r="C953" s="10">
        <v>44777</v>
      </c>
      <c r="D953">
        <v>7</v>
      </c>
    </row>
    <row r="954" spans="3:4" x14ac:dyDescent="0.25">
      <c r="C954" s="10">
        <v>44778</v>
      </c>
      <c r="D954">
        <v>55</v>
      </c>
    </row>
    <row r="955" spans="3:4" x14ac:dyDescent="0.25">
      <c r="C955" s="10">
        <v>44779</v>
      </c>
      <c r="D955">
        <v>74</v>
      </c>
    </row>
    <row r="956" spans="3:4" x14ac:dyDescent="0.25">
      <c r="C956" s="10">
        <v>44780</v>
      </c>
      <c r="D956">
        <v>39</v>
      </c>
    </row>
    <row r="957" spans="3:4" x14ac:dyDescent="0.25">
      <c r="C957" s="10">
        <v>44781</v>
      </c>
      <c r="D957">
        <v>26</v>
      </c>
    </row>
    <row r="958" spans="3:4" x14ac:dyDescent="0.25">
      <c r="C958" s="10">
        <v>44782</v>
      </c>
      <c r="D958">
        <v>51</v>
      </c>
    </row>
    <row r="959" spans="3:4" x14ac:dyDescent="0.25">
      <c r="C959" s="10">
        <v>44783</v>
      </c>
      <c r="D959">
        <v>13</v>
      </c>
    </row>
    <row r="960" spans="3:4" x14ac:dyDescent="0.25">
      <c r="C960" s="10">
        <v>44784</v>
      </c>
      <c r="D960">
        <v>17</v>
      </c>
    </row>
    <row r="961" spans="3:4" x14ac:dyDescent="0.25">
      <c r="C961" s="10">
        <v>44785</v>
      </c>
      <c r="D961">
        <v>44</v>
      </c>
    </row>
    <row r="962" spans="3:4" x14ac:dyDescent="0.25">
      <c r="C962" s="10">
        <v>44786</v>
      </c>
      <c r="D962">
        <v>7</v>
      </c>
    </row>
    <row r="963" spans="3:4" x14ac:dyDescent="0.25">
      <c r="C963" s="10">
        <v>44787</v>
      </c>
      <c r="D963">
        <v>55</v>
      </c>
    </row>
    <row r="964" spans="3:4" x14ac:dyDescent="0.25">
      <c r="C964" s="10">
        <v>44788</v>
      </c>
      <c r="D964">
        <v>74</v>
      </c>
    </row>
    <row r="965" spans="3:4" x14ac:dyDescent="0.25">
      <c r="C965" s="10">
        <v>44789</v>
      </c>
      <c r="D965">
        <v>39</v>
      </c>
    </row>
    <row r="966" spans="3:4" x14ac:dyDescent="0.25">
      <c r="C966" s="10">
        <v>44790</v>
      </c>
      <c r="D966">
        <v>112</v>
      </c>
    </row>
    <row r="967" spans="3:4" x14ac:dyDescent="0.25">
      <c r="C967" s="10">
        <v>44791</v>
      </c>
      <c r="D967">
        <v>323</v>
      </c>
    </row>
    <row r="968" spans="3:4" x14ac:dyDescent="0.25">
      <c r="C968" s="10">
        <v>44792</v>
      </c>
      <c r="D968">
        <v>223</v>
      </c>
    </row>
    <row r="969" spans="3:4" x14ac:dyDescent="0.25">
      <c r="C969" s="10">
        <v>44793</v>
      </c>
      <c r="D969">
        <v>43</v>
      </c>
    </row>
    <row r="970" spans="3:4" x14ac:dyDescent="0.25">
      <c r="C970" s="10">
        <v>44794</v>
      </c>
      <c r="D970">
        <v>44</v>
      </c>
    </row>
    <row r="971" spans="3:4" x14ac:dyDescent="0.25">
      <c r="C971" s="10">
        <v>44795</v>
      </c>
      <c r="D971">
        <v>7</v>
      </c>
    </row>
    <row r="972" spans="3:4" x14ac:dyDescent="0.25">
      <c r="C972" s="10">
        <v>44796</v>
      </c>
      <c r="D972">
        <v>55</v>
      </c>
    </row>
    <row r="973" spans="3:4" x14ac:dyDescent="0.25">
      <c r="C973" s="10">
        <v>44797</v>
      </c>
      <c r="D973">
        <v>74</v>
      </c>
    </row>
    <row r="974" spans="3:4" x14ac:dyDescent="0.25">
      <c r="C974" s="10">
        <v>44798</v>
      </c>
      <c r="D974">
        <v>39</v>
      </c>
    </row>
    <row r="975" spans="3:4" x14ac:dyDescent="0.25">
      <c r="C975" s="10">
        <v>44799</v>
      </c>
      <c r="D975">
        <v>26</v>
      </c>
    </row>
    <row r="976" spans="3:4" x14ac:dyDescent="0.25">
      <c r="C976" s="10">
        <v>44800</v>
      </c>
      <c r="D976">
        <v>51</v>
      </c>
    </row>
    <row r="977" spans="3:4" x14ac:dyDescent="0.25">
      <c r="C977" s="10">
        <v>44801</v>
      </c>
      <c r="D977">
        <v>13</v>
      </c>
    </row>
    <row r="978" spans="3:4" x14ac:dyDescent="0.25">
      <c r="C978" s="10">
        <v>44802</v>
      </c>
      <c r="D978">
        <v>17</v>
      </c>
    </row>
    <row r="979" spans="3:4" x14ac:dyDescent="0.25">
      <c r="C979" s="10">
        <v>44803</v>
      </c>
      <c r="D979">
        <v>44</v>
      </c>
    </row>
    <row r="980" spans="3:4" x14ac:dyDescent="0.25">
      <c r="C980" s="10">
        <v>44804</v>
      </c>
      <c r="D980">
        <v>7</v>
      </c>
    </row>
    <row r="981" spans="3:4" x14ac:dyDescent="0.25">
      <c r="C981" s="10">
        <v>44805</v>
      </c>
      <c r="D981">
        <v>55</v>
      </c>
    </row>
    <row r="982" spans="3:4" x14ac:dyDescent="0.25">
      <c r="C982" s="10">
        <v>44806</v>
      </c>
      <c r="D982">
        <v>74</v>
      </c>
    </row>
    <row r="983" spans="3:4" x14ac:dyDescent="0.25">
      <c r="C983" s="10">
        <v>44807</v>
      </c>
      <c r="D983">
        <v>39</v>
      </c>
    </row>
    <row r="984" spans="3:4" x14ac:dyDescent="0.25">
      <c r="C984" s="10">
        <v>44808</v>
      </c>
      <c r="D984">
        <v>112</v>
      </c>
    </row>
    <row r="985" spans="3:4" x14ac:dyDescent="0.25">
      <c r="C985" s="10">
        <v>44809</v>
      </c>
      <c r="D985">
        <v>323</v>
      </c>
    </row>
    <row r="986" spans="3:4" x14ac:dyDescent="0.25">
      <c r="C986" s="10">
        <v>44810</v>
      </c>
      <c r="D986">
        <v>223</v>
      </c>
    </row>
    <row r="987" spans="3:4" x14ac:dyDescent="0.25">
      <c r="C987" s="10">
        <v>44811</v>
      </c>
      <c r="D987">
        <v>43</v>
      </c>
    </row>
    <row r="988" spans="3:4" x14ac:dyDescent="0.25">
      <c r="C988" s="10">
        <v>44812</v>
      </c>
      <c r="D988">
        <v>44</v>
      </c>
    </row>
    <row r="989" spans="3:4" x14ac:dyDescent="0.25">
      <c r="C989" s="10">
        <v>44813</v>
      </c>
      <c r="D989">
        <v>7</v>
      </c>
    </row>
    <row r="990" spans="3:4" x14ac:dyDescent="0.25">
      <c r="C990" s="10">
        <v>44814</v>
      </c>
      <c r="D990">
        <v>55</v>
      </c>
    </row>
    <row r="991" spans="3:4" x14ac:dyDescent="0.25">
      <c r="C991" s="10">
        <v>44815</v>
      </c>
      <c r="D991">
        <v>74</v>
      </c>
    </row>
    <row r="992" spans="3:4" x14ac:dyDescent="0.25">
      <c r="C992" s="10">
        <v>44816</v>
      </c>
      <c r="D992">
        <v>39</v>
      </c>
    </row>
    <row r="993" spans="3:4" x14ac:dyDescent="0.25">
      <c r="C993" s="10">
        <v>44817</v>
      </c>
      <c r="D993">
        <v>26</v>
      </c>
    </row>
    <row r="994" spans="3:4" x14ac:dyDescent="0.25">
      <c r="C994" s="10">
        <v>44818</v>
      </c>
      <c r="D994">
        <v>51</v>
      </c>
    </row>
    <row r="995" spans="3:4" x14ac:dyDescent="0.25">
      <c r="C995" s="10">
        <v>44819</v>
      </c>
      <c r="D995">
        <v>13</v>
      </c>
    </row>
    <row r="996" spans="3:4" x14ac:dyDescent="0.25">
      <c r="C996" s="10">
        <v>44820</v>
      </c>
      <c r="D996">
        <v>17</v>
      </c>
    </row>
    <row r="997" spans="3:4" x14ac:dyDescent="0.25">
      <c r="C997" s="10">
        <v>44821</v>
      </c>
      <c r="D997">
        <v>44</v>
      </c>
    </row>
    <row r="998" spans="3:4" x14ac:dyDescent="0.25">
      <c r="C998" s="10">
        <v>44822</v>
      </c>
      <c r="D998">
        <v>7</v>
      </c>
    </row>
    <row r="999" spans="3:4" x14ac:dyDescent="0.25">
      <c r="C999" s="10">
        <v>44823</v>
      </c>
      <c r="D999">
        <v>55</v>
      </c>
    </row>
    <row r="1000" spans="3:4" x14ac:dyDescent="0.25">
      <c r="C1000" s="10">
        <v>44824</v>
      </c>
      <c r="D1000">
        <v>74</v>
      </c>
    </row>
    <row r="1001" spans="3:4" x14ac:dyDescent="0.25">
      <c r="C1001" s="10">
        <v>44825</v>
      </c>
      <c r="D1001">
        <v>39</v>
      </c>
    </row>
    <row r="1002" spans="3:4" x14ac:dyDescent="0.25">
      <c r="C1002" s="10">
        <v>44826</v>
      </c>
      <c r="D1002">
        <v>112</v>
      </c>
    </row>
    <row r="1003" spans="3:4" x14ac:dyDescent="0.25">
      <c r="C1003" s="10">
        <v>44827</v>
      </c>
      <c r="D1003">
        <v>323</v>
      </c>
    </row>
    <row r="1004" spans="3:4" x14ac:dyDescent="0.25">
      <c r="C1004" s="10">
        <v>44828</v>
      </c>
      <c r="D1004">
        <v>223</v>
      </c>
    </row>
    <row r="1005" spans="3:4" x14ac:dyDescent="0.25">
      <c r="C1005" s="10">
        <v>44829</v>
      </c>
      <c r="D1005">
        <v>43</v>
      </c>
    </row>
    <row r="1006" spans="3:4" x14ac:dyDescent="0.25">
      <c r="C1006" s="10">
        <v>44830</v>
      </c>
      <c r="D1006">
        <v>44</v>
      </c>
    </row>
    <row r="1007" spans="3:4" x14ac:dyDescent="0.25">
      <c r="C1007" s="10">
        <v>44831</v>
      </c>
      <c r="D1007">
        <v>7</v>
      </c>
    </row>
    <row r="1008" spans="3:4" x14ac:dyDescent="0.25">
      <c r="C1008" s="10">
        <v>44832</v>
      </c>
      <c r="D1008">
        <v>55</v>
      </c>
    </row>
    <row r="1009" spans="3:4" x14ac:dyDescent="0.25">
      <c r="C1009" s="10">
        <v>44833</v>
      </c>
      <c r="D1009">
        <v>74</v>
      </c>
    </row>
    <row r="1010" spans="3:4" x14ac:dyDescent="0.25">
      <c r="C1010" s="10">
        <v>44834</v>
      </c>
      <c r="D1010">
        <v>39</v>
      </c>
    </row>
    <row r="1011" spans="3:4" x14ac:dyDescent="0.25">
      <c r="C1011" s="10">
        <v>44835</v>
      </c>
      <c r="D1011">
        <v>26</v>
      </c>
    </row>
    <row r="1012" spans="3:4" x14ac:dyDescent="0.25">
      <c r="C1012" s="10">
        <v>44836</v>
      </c>
      <c r="D1012">
        <v>51</v>
      </c>
    </row>
    <row r="1013" spans="3:4" x14ac:dyDescent="0.25">
      <c r="C1013" s="10">
        <v>44837</v>
      </c>
      <c r="D1013">
        <v>13</v>
      </c>
    </row>
    <row r="1014" spans="3:4" x14ac:dyDescent="0.25">
      <c r="C1014" s="10">
        <v>44838</v>
      </c>
      <c r="D1014">
        <v>17</v>
      </c>
    </row>
    <row r="1015" spans="3:4" x14ac:dyDescent="0.25">
      <c r="C1015" s="10">
        <v>44839</v>
      </c>
      <c r="D1015">
        <v>44</v>
      </c>
    </row>
    <row r="1016" spans="3:4" x14ac:dyDescent="0.25">
      <c r="C1016" s="10">
        <v>44840</v>
      </c>
      <c r="D1016">
        <v>7</v>
      </c>
    </row>
    <row r="1017" spans="3:4" x14ac:dyDescent="0.25">
      <c r="C1017" s="10">
        <v>44841</v>
      </c>
      <c r="D1017">
        <v>55</v>
      </c>
    </row>
    <row r="1018" spans="3:4" x14ac:dyDescent="0.25">
      <c r="C1018" s="10">
        <v>44842</v>
      </c>
      <c r="D1018">
        <v>74</v>
      </c>
    </row>
    <row r="1019" spans="3:4" x14ac:dyDescent="0.25">
      <c r="C1019" s="10">
        <v>44843</v>
      </c>
      <c r="D1019">
        <v>39</v>
      </c>
    </row>
    <row r="1020" spans="3:4" x14ac:dyDescent="0.25">
      <c r="C1020" s="10">
        <v>44844</v>
      </c>
      <c r="D1020">
        <v>112</v>
      </c>
    </row>
    <row r="1021" spans="3:4" x14ac:dyDescent="0.25">
      <c r="C1021" s="10">
        <v>44845</v>
      </c>
      <c r="D1021">
        <v>323</v>
      </c>
    </row>
    <row r="1022" spans="3:4" x14ac:dyDescent="0.25">
      <c r="C1022" s="10">
        <v>44846</v>
      </c>
      <c r="D1022">
        <v>223</v>
      </c>
    </row>
    <row r="1023" spans="3:4" x14ac:dyDescent="0.25">
      <c r="C1023" s="10">
        <v>44847</v>
      </c>
      <c r="D1023">
        <v>43</v>
      </c>
    </row>
    <row r="1024" spans="3:4" x14ac:dyDescent="0.25">
      <c r="C1024" s="10">
        <v>44848</v>
      </c>
      <c r="D1024">
        <v>44</v>
      </c>
    </row>
    <row r="1025" spans="3:4" x14ac:dyDescent="0.25">
      <c r="C1025" s="10">
        <v>44849</v>
      </c>
      <c r="D1025">
        <v>7</v>
      </c>
    </row>
    <row r="1026" spans="3:4" x14ac:dyDescent="0.25">
      <c r="C1026" s="10">
        <v>44850</v>
      </c>
      <c r="D1026">
        <v>55</v>
      </c>
    </row>
    <row r="1027" spans="3:4" x14ac:dyDescent="0.25">
      <c r="C1027" s="10">
        <v>44851</v>
      </c>
      <c r="D1027">
        <v>74</v>
      </c>
    </row>
    <row r="1028" spans="3:4" x14ac:dyDescent="0.25">
      <c r="C1028" s="10">
        <v>44852</v>
      </c>
      <c r="D1028">
        <v>39</v>
      </c>
    </row>
    <row r="1029" spans="3:4" x14ac:dyDescent="0.25">
      <c r="C1029" s="10">
        <v>44853</v>
      </c>
      <c r="D1029">
        <v>26</v>
      </c>
    </row>
    <row r="1030" spans="3:4" x14ac:dyDescent="0.25">
      <c r="C1030" s="10">
        <v>44854</v>
      </c>
      <c r="D1030">
        <v>51</v>
      </c>
    </row>
    <row r="1031" spans="3:4" x14ac:dyDescent="0.25">
      <c r="C1031" s="10">
        <v>44855</v>
      </c>
      <c r="D1031">
        <v>13</v>
      </c>
    </row>
    <row r="1032" spans="3:4" x14ac:dyDescent="0.25">
      <c r="C1032" s="10">
        <v>44856</v>
      </c>
      <c r="D1032">
        <v>17</v>
      </c>
    </row>
    <row r="1033" spans="3:4" x14ac:dyDescent="0.25">
      <c r="C1033" s="10">
        <v>44857</v>
      </c>
      <c r="D1033">
        <v>44</v>
      </c>
    </row>
    <row r="1034" spans="3:4" x14ac:dyDescent="0.25">
      <c r="C1034" s="10">
        <v>44858</v>
      </c>
      <c r="D1034">
        <v>7</v>
      </c>
    </row>
    <row r="1035" spans="3:4" x14ac:dyDescent="0.25">
      <c r="C1035" s="10">
        <v>44859</v>
      </c>
      <c r="D1035">
        <v>55</v>
      </c>
    </row>
    <row r="1036" spans="3:4" x14ac:dyDescent="0.25">
      <c r="C1036" s="10">
        <v>44860</v>
      </c>
      <c r="D1036">
        <v>74</v>
      </c>
    </row>
    <row r="1037" spans="3:4" x14ac:dyDescent="0.25">
      <c r="C1037" s="10">
        <v>44861</v>
      </c>
      <c r="D1037">
        <v>39</v>
      </c>
    </row>
    <row r="1038" spans="3:4" x14ac:dyDescent="0.25">
      <c r="C1038" s="10">
        <v>44862</v>
      </c>
      <c r="D1038">
        <v>112</v>
      </c>
    </row>
    <row r="1039" spans="3:4" x14ac:dyDescent="0.25">
      <c r="C1039" s="10">
        <v>44863</v>
      </c>
      <c r="D1039">
        <v>323</v>
      </c>
    </row>
    <row r="1040" spans="3:4" x14ac:dyDescent="0.25">
      <c r="C1040" s="10">
        <v>44864</v>
      </c>
      <c r="D1040">
        <v>223</v>
      </c>
    </row>
    <row r="1041" spans="3:4" x14ac:dyDescent="0.25">
      <c r="C1041" s="10">
        <v>44865</v>
      </c>
      <c r="D1041">
        <v>43</v>
      </c>
    </row>
    <row r="1042" spans="3:4" x14ac:dyDescent="0.25">
      <c r="C1042" s="10">
        <v>44866</v>
      </c>
      <c r="D1042">
        <v>44</v>
      </c>
    </row>
    <row r="1043" spans="3:4" x14ac:dyDescent="0.25">
      <c r="C1043" s="10">
        <v>44867</v>
      </c>
      <c r="D1043">
        <v>7</v>
      </c>
    </row>
    <row r="1044" spans="3:4" x14ac:dyDescent="0.25">
      <c r="C1044" s="10">
        <v>44868</v>
      </c>
      <c r="D1044">
        <v>55</v>
      </c>
    </row>
    <row r="1045" spans="3:4" x14ac:dyDescent="0.25">
      <c r="C1045" s="10">
        <v>44869</v>
      </c>
      <c r="D1045">
        <v>74</v>
      </c>
    </row>
    <row r="1046" spans="3:4" x14ac:dyDescent="0.25">
      <c r="C1046" s="10">
        <v>44870</v>
      </c>
      <c r="D1046">
        <v>39</v>
      </c>
    </row>
    <row r="1047" spans="3:4" x14ac:dyDescent="0.25">
      <c r="C1047" s="10">
        <v>44871</v>
      </c>
      <c r="D1047">
        <v>26</v>
      </c>
    </row>
    <row r="1048" spans="3:4" x14ac:dyDescent="0.25">
      <c r="C1048" s="10">
        <v>44872</v>
      </c>
      <c r="D1048">
        <v>51</v>
      </c>
    </row>
    <row r="1049" spans="3:4" x14ac:dyDescent="0.25">
      <c r="C1049" s="10">
        <v>44873</v>
      </c>
      <c r="D1049">
        <v>13</v>
      </c>
    </row>
    <row r="1050" spans="3:4" x14ac:dyDescent="0.25">
      <c r="C1050" s="10">
        <v>44874</v>
      </c>
      <c r="D1050">
        <v>17</v>
      </c>
    </row>
    <row r="1051" spans="3:4" x14ac:dyDescent="0.25">
      <c r="C1051" s="10">
        <v>44875</v>
      </c>
      <c r="D1051">
        <v>44</v>
      </c>
    </row>
    <row r="1052" spans="3:4" x14ac:dyDescent="0.25">
      <c r="C1052" s="10">
        <v>44876</v>
      </c>
      <c r="D1052">
        <v>7</v>
      </c>
    </row>
    <row r="1053" spans="3:4" x14ac:dyDescent="0.25">
      <c r="C1053" s="10">
        <v>44877</v>
      </c>
      <c r="D1053">
        <v>55</v>
      </c>
    </row>
    <row r="1054" spans="3:4" x14ac:dyDescent="0.25">
      <c r="C1054" s="10">
        <v>44878</v>
      </c>
      <c r="D1054">
        <v>74</v>
      </c>
    </row>
    <row r="1055" spans="3:4" x14ac:dyDescent="0.25">
      <c r="C1055" s="10">
        <v>44879</v>
      </c>
      <c r="D1055">
        <v>39</v>
      </c>
    </row>
    <row r="1056" spans="3:4" x14ac:dyDescent="0.25">
      <c r="C1056" s="10">
        <v>44880</v>
      </c>
      <c r="D1056">
        <v>112</v>
      </c>
    </row>
    <row r="1057" spans="3:4" x14ac:dyDescent="0.25">
      <c r="C1057" s="10">
        <v>44881</v>
      </c>
      <c r="D1057">
        <v>323</v>
      </c>
    </row>
    <row r="1058" spans="3:4" x14ac:dyDescent="0.25">
      <c r="C1058" s="10">
        <v>44882</v>
      </c>
      <c r="D1058">
        <v>223</v>
      </c>
    </row>
    <row r="1059" spans="3:4" x14ac:dyDescent="0.25">
      <c r="C1059" s="10">
        <v>44883</v>
      </c>
      <c r="D1059">
        <v>43</v>
      </c>
    </row>
    <row r="1060" spans="3:4" x14ac:dyDescent="0.25">
      <c r="C1060" s="10">
        <v>44884</v>
      </c>
      <c r="D1060">
        <v>44</v>
      </c>
    </row>
    <row r="1061" spans="3:4" x14ac:dyDescent="0.25">
      <c r="C1061" s="10">
        <v>44885</v>
      </c>
      <c r="D1061">
        <v>7</v>
      </c>
    </row>
    <row r="1062" spans="3:4" x14ac:dyDescent="0.25">
      <c r="C1062" s="10">
        <v>44886</v>
      </c>
      <c r="D1062">
        <v>55</v>
      </c>
    </row>
    <row r="1063" spans="3:4" x14ac:dyDescent="0.25">
      <c r="C1063" s="10">
        <v>44887</v>
      </c>
      <c r="D1063">
        <v>74</v>
      </c>
    </row>
    <row r="1064" spans="3:4" x14ac:dyDescent="0.25">
      <c r="C1064" s="10">
        <v>44888</v>
      </c>
      <c r="D1064">
        <v>39</v>
      </c>
    </row>
    <row r="1065" spans="3:4" x14ac:dyDescent="0.25">
      <c r="C1065" s="10">
        <v>44889</v>
      </c>
      <c r="D1065">
        <v>26</v>
      </c>
    </row>
    <row r="1066" spans="3:4" x14ac:dyDescent="0.25">
      <c r="C1066" s="10">
        <v>44890</v>
      </c>
      <c r="D1066">
        <v>51</v>
      </c>
    </row>
    <row r="1067" spans="3:4" x14ac:dyDescent="0.25">
      <c r="C1067" s="10">
        <v>44891</v>
      </c>
      <c r="D1067">
        <v>13</v>
      </c>
    </row>
    <row r="1068" spans="3:4" x14ac:dyDescent="0.25">
      <c r="C1068" s="10">
        <v>44892</v>
      </c>
      <c r="D1068">
        <v>17</v>
      </c>
    </row>
    <row r="1069" spans="3:4" x14ac:dyDescent="0.25">
      <c r="C1069" s="10">
        <v>44893</v>
      </c>
      <c r="D1069">
        <v>44</v>
      </c>
    </row>
    <row r="1070" spans="3:4" x14ac:dyDescent="0.25">
      <c r="C1070" s="10">
        <v>44894</v>
      </c>
      <c r="D1070">
        <v>7</v>
      </c>
    </row>
    <row r="1071" spans="3:4" x14ac:dyDescent="0.25">
      <c r="C1071" s="10">
        <v>44895</v>
      </c>
      <c r="D1071">
        <v>55</v>
      </c>
    </row>
    <row r="1072" spans="3:4" x14ac:dyDescent="0.25">
      <c r="C1072" s="10">
        <v>44896</v>
      </c>
      <c r="D1072">
        <v>74</v>
      </c>
    </row>
    <row r="1073" spans="3:4" x14ac:dyDescent="0.25">
      <c r="C1073" s="10">
        <v>44897</v>
      </c>
      <c r="D1073">
        <v>39</v>
      </c>
    </row>
    <row r="1074" spans="3:4" x14ac:dyDescent="0.25">
      <c r="C1074" s="10">
        <v>44898</v>
      </c>
      <c r="D1074">
        <v>112</v>
      </c>
    </row>
    <row r="1075" spans="3:4" x14ac:dyDescent="0.25">
      <c r="C1075" s="10">
        <v>44899</v>
      </c>
      <c r="D1075">
        <v>323</v>
      </c>
    </row>
    <row r="1076" spans="3:4" x14ac:dyDescent="0.25">
      <c r="C1076" s="10">
        <v>44900</v>
      </c>
      <c r="D1076">
        <v>223</v>
      </c>
    </row>
    <row r="1077" spans="3:4" x14ac:dyDescent="0.25">
      <c r="C1077" s="10">
        <v>44901</v>
      </c>
      <c r="D1077">
        <v>43</v>
      </c>
    </row>
    <row r="1078" spans="3:4" x14ac:dyDescent="0.25">
      <c r="C1078" s="10">
        <v>44902</v>
      </c>
      <c r="D1078">
        <v>44</v>
      </c>
    </row>
    <row r="1079" spans="3:4" x14ac:dyDescent="0.25">
      <c r="C1079" s="10">
        <v>44903</v>
      </c>
      <c r="D1079">
        <v>7</v>
      </c>
    </row>
    <row r="1080" spans="3:4" x14ac:dyDescent="0.25">
      <c r="C1080" s="10">
        <v>44904</v>
      </c>
      <c r="D1080">
        <v>55</v>
      </c>
    </row>
    <row r="1081" spans="3:4" x14ac:dyDescent="0.25">
      <c r="C1081" s="10">
        <v>44905</v>
      </c>
      <c r="D1081">
        <v>74</v>
      </c>
    </row>
    <row r="1082" spans="3:4" x14ac:dyDescent="0.25">
      <c r="C1082" s="10">
        <v>44906</v>
      </c>
      <c r="D1082">
        <v>39</v>
      </c>
    </row>
    <row r="1083" spans="3:4" x14ac:dyDescent="0.25">
      <c r="C1083" s="10">
        <v>44907</v>
      </c>
      <c r="D1083">
        <v>26</v>
      </c>
    </row>
    <row r="1084" spans="3:4" x14ac:dyDescent="0.25">
      <c r="C1084" s="10">
        <v>44908</v>
      </c>
      <c r="D1084">
        <v>51</v>
      </c>
    </row>
    <row r="1085" spans="3:4" x14ac:dyDescent="0.25">
      <c r="C1085" s="10">
        <v>44909</v>
      </c>
      <c r="D1085">
        <v>13</v>
      </c>
    </row>
    <row r="1086" spans="3:4" x14ac:dyDescent="0.25">
      <c r="C1086" s="10">
        <v>44910</v>
      </c>
      <c r="D1086">
        <v>17</v>
      </c>
    </row>
    <row r="1087" spans="3:4" x14ac:dyDescent="0.25">
      <c r="C1087" s="10">
        <v>44911</v>
      </c>
      <c r="D1087">
        <v>44</v>
      </c>
    </row>
    <row r="1088" spans="3:4" x14ac:dyDescent="0.25">
      <c r="C1088" s="10">
        <v>44912</v>
      </c>
      <c r="D1088">
        <v>7</v>
      </c>
    </row>
    <row r="1089" spans="3:4" x14ac:dyDescent="0.25">
      <c r="C1089" s="10">
        <v>44913</v>
      </c>
      <c r="D1089">
        <v>55</v>
      </c>
    </row>
    <row r="1090" spans="3:4" x14ac:dyDescent="0.25">
      <c r="C1090" s="10">
        <v>44914</v>
      </c>
      <c r="D1090">
        <v>74</v>
      </c>
    </row>
    <row r="1091" spans="3:4" x14ac:dyDescent="0.25">
      <c r="C1091" s="10">
        <v>44915</v>
      </c>
      <c r="D1091">
        <v>39</v>
      </c>
    </row>
    <row r="1092" spans="3:4" x14ac:dyDescent="0.25">
      <c r="C1092" s="10">
        <v>44916</v>
      </c>
      <c r="D1092">
        <v>112</v>
      </c>
    </row>
    <row r="1093" spans="3:4" x14ac:dyDescent="0.25">
      <c r="C1093" s="10">
        <v>44917</v>
      </c>
      <c r="D1093">
        <v>323</v>
      </c>
    </row>
    <row r="1094" spans="3:4" x14ac:dyDescent="0.25">
      <c r="C1094" s="10">
        <v>44918</v>
      </c>
      <c r="D1094">
        <v>223</v>
      </c>
    </row>
    <row r="1095" spans="3:4" x14ac:dyDescent="0.25">
      <c r="C1095" s="10">
        <v>44919</v>
      </c>
      <c r="D1095">
        <v>43</v>
      </c>
    </row>
    <row r="1096" spans="3:4" x14ac:dyDescent="0.25">
      <c r="C1096" s="10">
        <v>44920</v>
      </c>
      <c r="D1096">
        <v>44</v>
      </c>
    </row>
    <row r="1097" spans="3:4" x14ac:dyDescent="0.25">
      <c r="C1097" s="10">
        <v>44921</v>
      </c>
      <c r="D1097">
        <v>7</v>
      </c>
    </row>
    <row r="1098" spans="3:4" x14ac:dyDescent="0.25">
      <c r="C1098" s="10">
        <v>44922</v>
      </c>
      <c r="D1098">
        <v>55</v>
      </c>
    </row>
    <row r="1099" spans="3:4" x14ac:dyDescent="0.25">
      <c r="C1099" s="10">
        <v>44923</v>
      </c>
      <c r="D1099">
        <v>74</v>
      </c>
    </row>
    <row r="1100" spans="3:4" x14ac:dyDescent="0.25">
      <c r="C1100" s="10">
        <v>44924</v>
      </c>
      <c r="D1100">
        <v>39</v>
      </c>
    </row>
    <row r="1101" spans="3:4" x14ac:dyDescent="0.25">
      <c r="C1101" s="10">
        <v>44925</v>
      </c>
      <c r="D1101">
        <v>26</v>
      </c>
    </row>
    <row r="1102" spans="3:4" x14ac:dyDescent="0.25">
      <c r="C1102" s="10">
        <v>44926</v>
      </c>
      <c r="D1102">
        <v>51</v>
      </c>
    </row>
    <row r="1103" spans="3:4" x14ac:dyDescent="0.25">
      <c r="C1103" s="10" t="s">
        <v>34</v>
      </c>
      <c r="D1103">
        <v>75976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97"/>
  <sheetViews>
    <sheetView tabSelected="1" workbookViewId="0">
      <selection activeCell="C2" sqref="C2"/>
    </sheetView>
  </sheetViews>
  <sheetFormatPr defaultRowHeight="15" x14ac:dyDescent="0.25"/>
  <cols>
    <col min="1" max="1" width="9.5703125" bestFit="1" customWidth="1"/>
    <col min="2" max="2" width="15.7109375" bestFit="1" customWidth="1"/>
    <col min="3" max="3" width="18.28515625" bestFit="1" customWidth="1"/>
    <col min="4" max="4" width="15.85546875" bestFit="1" customWidth="1"/>
    <col min="5" max="5" width="13.42578125" bestFit="1" customWidth="1"/>
    <col min="6" max="6" width="16.5703125" bestFit="1" customWidth="1"/>
    <col min="7" max="7" width="8.7109375" bestFit="1" customWidth="1"/>
    <col min="8" max="8" width="11.85546875" bestFit="1" customWidth="1"/>
    <col min="9" max="9" width="23.85546875" bestFit="1" customWidth="1"/>
    <col min="10" max="10" width="27" bestFit="1" customWidth="1"/>
    <col min="11" max="11" width="9.5703125" bestFit="1" customWidth="1"/>
    <col min="12" max="12" width="11.5703125" bestFit="1" customWidth="1"/>
    <col min="13" max="13" width="10" customWidth="1"/>
  </cols>
  <sheetData>
    <row r="1" spans="1:14" x14ac:dyDescent="0.25">
      <c r="A1" s="5" t="s">
        <v>0</v>
      </c>
      <c r="B1" s="5" t="s">
        <v>1</v>
      </c>
      <c r="C1" s="5" t="s">
        <v>2</v>
      </c>
      <c r="D1" s="5" t="s">
        <v>3</v>
      </c>
      <c r="E1" s="5" t="s">
        <v>4</v>
      </c>
      <c r="F1" s="5" t="s">
        <v>5</v>
      </c>
      <c r="G1" s="5" t="s">
        <v>6</v>
      </c>
      <c r="H1" s="5" t="s">
        <v>7</v>
      </c>
      <c r="I1" s="5" t="s">
        <v>8</v>
      </c>
      <c r="J1" s="5" t="s">
        <v>9</v>
      </c>
      <c r="K1" s="5" t="s">
        <v>49</v>
      </c>
      <c r="L1" s="5" t="s">
        <v>51</v>
      </c>
    </row>
    <row r="2" spans="1:14" x14ac:dyDescent="0.25">
      <c r="A2" s="6">
        <v>43891</v>
      </c>
      <c r="B2" s="5">
        <v>26</v>
      </c>
      <c r="C2" s="5">
        <v>643</v>
      </c>
      <c r="D2" s="5">
        <v>323</v>
      </c>
      <c r="E2" s="5" t="s">
        <v>16</v>
      </c>
      <c r="F2" s="5">
        <v>11</v>
      </c>
      <c r="G2" s="5">
        <v>55</v>
      </c>
      <c r="H2" s="5" t="s">
        <v>11</v>
      </c>
      <c r="I2" s="5">
        <v>4</v>
      </c>
      <c r="J2" s="5">
        <f>Table1[[#This Row],[ quantity_sold]]*Table1[[#This Row],[ sales_price]]</f>
        <v>207689</v>
      </c>
      <c r="K2" s="5" t="str">
        <f>TEXT(Table1[[#This Row],[date]],"yyy")</f>
        <v>2020</v>
      </c>
      <c r="L2" s="5" t="str">
        <f>TEXT(Table1[[#This Row],[date]],"mmm")</f>
        <v>Mar</v>
      </c>
    </row>
    <row r="3" spans="1:14" x14ac:dyDescent="0.25">
      <c r="A3" s="6">
        <v>44017</v>
      </c>
      <c r="B3" s="5">
        <v>11</v>
      </c>
      <c r="C3" s="5">
        <v>643</v>
      </c>
      <c r="D3" s="5">
        <v>323</v>
      </c>
      <c r="E3" s="5" t="s">
        <v>16</v>
      </c>
      <c r="F3" s="5">
        <v>12</v>
      </c>
      <c r="G3" s="5">
        <v>60</v>
      </c>
      <c r="H3" s="5" t="s">
        <v>11</v>
      </c>
      <c r="I3" s="5">
        <v>7</v>
      </c>
      <c r="J3" s="5">
        <f>Table1[[#This Row],[ quantity_sold]]*Table1[[#This Row],[ sales_price]]</f>
        <v>207689</v>
      </c>
      <c r="K3" s="5" t="str">
        <f>TEXT(Table1[[#This Row],[date]],"yyy")</f>
        <v>2020</v>
      </c>
      <c r="L3" s="5" t="str">
        <f>TEXT(Table1[[#This Row],[date]],"mmm")</f>
        <v>Jul</v>
      </c>
      <c r="M3" t="s">
        <v>17</v>
      </c>
      <c r="N3" t="e">
        <f>AVERAGE(Table1 #REF! )</f>
        <v>#NAME?</v>
      </c>
    </row>
    <row r="4" spans="1:14" x14ac:dyDescent="0.25">
      <c r="A4" s="6">
        <v>44143</v>
      </c>
      <c r="B4" s="5">
        <v>22</v>
      </c>
      <c r="C4" s="5">
        <v>643</v>
      </c>
      <c r="D4" s="5">
        <v>323</v>
      </c>
      <c r="E4" s="5" t="s">
        <v>16</v>
      </c>
      <c r="F4" s="5">
        <v>13</v>
      </c>
      <c r="G4" s="5">
        <v>49</v>
      </c>
      <c r="H4" s="5" t="s">
        <v>14</v>
      </c>
      <c r="I4" s="5">
        <v>5</v>
      </c>
      <c r="J4" s="5">
        <f>Table1[[#This Row],[ quantity_sold]]*Table1[[#This Row],[ sales_price]]</f>
        <v>207689</v>
      </c>
      <c r="K4" s="5" t="str">
        <f>TEXT(Table1[[#This Row],[date]],"yyy")</f>
        <v>2020</v>
      </c>
      <c r="L4" s="5" t="str">
        <f>TEXT(Table1[[#This Row],[date]],"mmm")</f>
        <v>Nov</v>
      </c>
    </row>
    <row r="5" spans="1:14" x14ac:dyDescent="0.25">
      <c r="A5" s="6">
        <v>44269</v>
      </c>
      <c r="B5" s="5">
        <v>13</v>
      </c>
      <c r="C5" s="5">
        <v>643</v>
      </c>
      <c r="D5" s="5">
        <v>323</v>
      </c>
      <c r="E5" s="5" t="s">
        <v>16</v>
      </c>
      <c r="F5" s="5">
        <v>14</v>
      </c>
      <c r="G5" s="5">
        <v>29</v>
      </c>
      <c r="H5" s="5" t="s">
        <v>11</v>
      </c>
      <c r="I5" s="5">
        <v>2</v>
      </c>
      <c r="J5" s="5">
        <f>Table1[[#This Row],[ quantity_sold]]*Table1[[#This Row],[ sales_price]]</f>
        <v>207689</v>
      </c>
      <c r="K5" s="5" t="str">
        <f>TEXT(Table1[[#This Row],[date]],"yyy")</f>
        <v>2021</v>
      </c>
      <c r="L5" s="5" t="str">
        <f>TEXT(Table1[[#This Row],[date]],"mmm")</f>
        <v>Mar</v>
      </c>
    </row>
    <row r="6" spans="1:14" x14ac:dyDescent="0.25">
      <c r="A6" s="6">
        <v>44395</v>
      </c>
      <c r="B6" s="5">
        <v>26</v>
      </c>
      <c r="C6" s="5">
        <v>643</v>
      </c>
      <c r="D6" s="5">
        <v>323</v>
      </c>
      <c r="E6" s="5" t="s">
        <v>16</v>
      </c>
      <c r="F6" s="5">
        <v>15</v>
      </c>
      <c r="G6" s="5">
        <v>36</v>
      </c>
      <c r="H6" s="5" t="s">
        <v>11</v>
      </c>
      <c r="I6" s="5">
        <v>7</v>
      </c>
      <c r="J6" s="5">
        <f>Table1[[#This Row],[ quantity_sold]]*Table1[[#This Row],[ sales_price]]</f>
        <v>207689</v>
      </c>
      <c r="K6" s="5" t="str">
        <f>TEXT(Table1[[#This Row],[date]],"yyy")</f>
        <v>2021</v>
      </c>
      <c r="L6" s="5" t="str">
        <f>TEXT(Table1[[#This Row],[date]],"mmm")</f>
        <v>Jul</v>
      </c>
    </row>
    <row r="7" spans="1:14" x14ac:dyDescent="0.25">
      <c r="A7" s="6">
        <v>44521</v>
      </c>
      <c r="B7" s="5">
        <v>11</v>
      </c>
      <c r="C7" s="5">
        <v>643</v>
      </c>
      <c r="D7" s="5">
        <v>323</v>
      </c>
      <c r="E7" s="5" t="s">
        <v>16</v>
      </c>
      <c r="F7" s="5">
        <v>16</v>
      </c>
      <c r="G7" s="5">
        <v>37</v>
      </c>
      <c r="H7" s="5" t="s">
        <v>11</v>
      </c>
      <c r="I7" s="5">
        <v>2</v>
      </c>
      <c r="J7" s="5">
        <f>Table1[[#This Row],[ quantity_sold]]*Table1[[#This Row],[ sales_price]]</f>
        <v>207689</v>
      </c>
      <c r="K7" s="5" t="str">
        <f>TEXT(Table1[[#This Row],[date]],"yyy")</f>
        <v>2021</v>
      </c>
      <c r="L7" s="5" t="str">
        <f>TEXT(Table1[[#This Row],[date]],"mmm")</f>
        <v>Nov</v>
      </c>
    </row>
    <row r="8" spans="1:14" x14ac:dyDescent="0.25">
      <c r="A8" s="6">
        <v>44647</v>
      </c>
      <c r="B8" s="5">
        <v>22</v>
      </c>
      <c r="C8" s="5">
        <v>643</v>
      </c>
      <c r="D8" s="5">
        <v>323</v>
      </c>
      <c r="E8" s="5" t="s">
        <v>16</v>
      </c>
      <c r="F8" s="5">
        <v>17</v>
      </c>
      <c r="G8" s="5">
        <v>25</v>
      </c>
      <c r="H8" s="5" t="s">
        <v>11</v>
      </c>
      <c r="I8" s="5">
        <v>6</v>
      </c>
      <c r="J8" s="5">
        <f>Table1[[#This Row],[ quantity_sold]]*Table1[[#This Row],[ sales_price]]</f>
        <v>207689</v>
      </c>
      <c r="K8" s="5" t="str">
        <f>TEXT(Table1[[#This Row],[date]],"yyy")</f>
        <v>2022</v>
      </c>
      <c r="L8" s="5" t="str">
        <f>TEXT(Table1[[#This Row],[date]],"mmm")</f>
        <v>Mar</v>
      </c>
    </row>
    <row r="9" spans="1:14" x14ac:dyDescent="0.25">
      <c r="A9" s="6">
        <v>44773</v>
      </c>
      <c r="B9" s="5">
        <v>13</v>
      </c>
      <c r="C9" s="5">
        <v>643</v>
      </c>
      <c r="D9" s="5">
        <v>323</v>
      </c>
      <c r="E9" s="5" t="s">
        <v>16</v>
      </c>
      <c r="F9" s="5">
        <v>18</v>
      </c>
      <c r="G9" s="5">
        <v>33</v>
      </c>
      <c r="H9" s="5" t="s">
        <v>11</v>
      </c>
      <c r="I9" s="5">
        <v>1</v>
      </c>
      <c r="J9" s="5">
        <f>Table1[[#This Row],[ quantity_sold]]*Table1[[#This Row],[ sales_price]]</f>
        <v>207689</v>
      </c>
      <c r="K9" s="5" t="str">
        <f>TEXT(Table1[[#This Row],[date]],"yyy")</f>
        <v>2022</v>
      </c>
      <c r="L9" s="5" t="str">
        <f>TEXT(Table1[[#This Row],[date]],"mmm")</f>
        <v>Jul</v>
      </c>
    </row>
    <row r="10" spans="1:14" x14ac:dyDescent="0.25">
      <c r="A10" s="6">
        <v>44899</v>
      </c>
      <c r="B10" s="5">
        <v>26</v>
      </c>
      <c r="C10" s="5">
        <v>643</v>
      </c>
      <c r="D10" s="5">
        <v>323</v>
      </c>
      <c r="E10" s="5" t="s">
        <v>16</v>
      </c>
      <c r="F10" s="5">
        <v>19</v>
      </c>
      <c r="G10" s="5">
        <v>52</v>
      </c>
      <c r="H10" s="5" t="s">
        <v>14</v>
      </c>
      <c r="I10" s="5">
        <v>4</v>
      </c>
      <c r="J10" s="5">
        <f>Table1[[#This Row],[ quantity_sold]]*Table1[[#This Row],[ sales_price]]</f>
        <v>207689</v>
      </c>
      <c r="K10" s="5" t="str">
        <f>TEXT(Table1[[#This Row],[date]],"yyy")</f>
        <v>2022</v>
      </c>
      <c r="L10" s="5" t="str">
        <f>TEXT(Table1[[#This Row],[date]],"mmm")</f>
        <v>Dec</v>
      </c>
    </row>
    <row r="11" spans="1:14" x14ac:dyDescent="0.25">
      <c r="A11" s="6">
        <v>43874</v>
      </c>
      <c r="B11" s="5">
        <v>33</v>
      </c>
      <c r="C11" s="5">
        <v>323</v>
      </c>
      <c r="D11" s="5">
        <v>223</v>
      </c>
      <c r="E11" s="5" t="s">
        <v>12</v>
      </c>
      <c r="F11" s="5">
        <v>19</v>
      </c>
      <c r="G11" s="5">
        <v>52</v>
      </c>
      <c r="H11" s="5" t="s">
        <v>14</v>
      </c>
      <c r="I11" s="5">
        <v>2</v>
      </c>
      <c r="J11" s="5">
        <f>Table1[[#This Row],[ quantity_sold]]*Table1[[#This Row],[ sales_price]]</f>
        <v>72029</v>
      </c>
      <c r="K11" s="5" t="str">
        <f>TEXT(Table1[[#This Row],[date]],"yyy")</f>
        <v>2020</v>
      </c>
      <c r="L11" s="5" t="str">
        <f>TEXT(Table1[[#This Row],[date]],"mmm")</f>
        <v>Feb</v>
      </c>
    </row>
    <row r="12" spans="1:14" x14ac:dyDescent="0.25">
      <c r="A12" s="6">
        <v>43945</v>
      </c>
      <c r="B12" s="5">
        <v>11</v>
      </c>
      <c r="C12" s="5">
        <v>223</v>
      </c>
      <c r="D12" s="5">
        <v>323</v>
      </c>
      <c r="E12" s="5" t="s">
        <v>13</v>
      </c>
      <c r="F12" s="5">
        <v>15</v>
      </c>
      <c r="G12" s="5">
        <v>36</v>
      </c>
      <c r="H12" s="5" t="s">
        <v>11</v>
      </c>
      <c r="I12" s="5">
        <v>5</v>
      </c>
      <c r="J12" s="5">
        <f>Table1[[#This Row],[ quantity_sold]]*Table1[[#This Row],[ sales_price]]</f>
        <v>72029</v>
      </c>
      <c r="K12" s="5" t="str">
        <f>TEXT(Table1[[#This Row],[date]],"yyy")</f>
        <v>2020</v>
      </c>
      <c r="L12" s="5" t="str">
        <f>TEXT(Table1[[#This Row],[date]],"mmm")</f>
        <v>Apr</v>
      </c>
    </row>
    <row r="13" spans="1:14" x14ac:dyDescent="0.25">
      <c r="A13" s="6">
        <v>44000</v>
      </c>
      <c r="B13" s="5">
        <v>32</v>
      </c>
      <c r="C13" s="5">
        <v>323</v>
      </c>
      <c r="D13" s="5">
        <v>223</v>
      </c>
      <c r="E13" s="5" t="s">
        <v>12</v>
      </c>
      <c r="F13" s="5">
        <v>20</v>
      </c>
      <c r="G13" s="5">
        <v>23</v>
      </c>
      <c r="H13" s="5" t="s">
        <v>14</v>
      </c>
      <c r="I13" s="5">
        <v>8</v>
      </c>
      <c r="J13" s="5">
        <f>Table1[[#This Row],[ quantity_sold]]*Table1[[#This Row],[ sales_price]]</f>
        <v>72029</v>
      </c>
      <c r="K13" s="5" t="str">
        <f>TEXT(Table1[[#This Row],[date]],"yyy")</f>
        <v>2020</v>
      </c>
      <c r="L13" s="5" t="str">
        <f>TEXT(Table1[[#This Row],[date]],"mmm")</f>
        <v>Jun</v>
      </c>
    </row>
    <row r="14" spans="1:14" x14ac:dyDescent="0.25">
      <c r="A14" s="6">
        <v>44071</v>
      </c>
      <c r="B14" s="5">
        <v>22</v>
      </c>
      <c r="C14" s="5">
        <v>223</v>
      </c>
      <c r="D14" s="5">
        <v>323</v>
      </c>
      <c r="E14" s="5" t="s">
        <v>13</v>
      </c>
      <c r="F14" s="5">
        <v>16</v>
      </c>
      <c r="G14" s="5">
        <v>37</v>
      </c>
      <c r="H14" s="5" t="s">
        <v>11</v>
      </c>
      <c r="I14" s="5">
        <v>2</v>
      </c>
      <c r="J14" s="5">
        <f>Table1[[#This Row],[ quantity_sold]]*Table1[[#This Row],[ sales_price]]</f>
        <v>72029</v>
      </c>
      <c r="K14" s="5" t="str">
        <f>TEXT(Table1[[#This Row],[date]],"yyy")</f>
        <v>2020</v>
      </c>
      <c r="L14" s="5" t="str">
        <f>TEXT(Table1[[#This Row],[date]],"mmm")</f>
        <v>Aug</v>
      </c>
    </row>
    <row r="15" spans="1:14" x14ac:dyDescent="0.25">
      <c r="A15" s="6">
        <v>44126</v>
      </c>
      <c r="B15" s="5">
        <v>17</v>
      </c>
      <c r="C15" s="5">
        <v>323</v>
      </c>
      <c r="D15" s="5">
        <v>223</v>
      </c>
      <c r="E15" s="5" t="s">
        <v>12</v>
      </c>
      <c r="F15" s="5">
        <v>21</v>
      </c>
      <c r="G15" s="5">
        <v>65</v>
      </c>
      <c r="H15" s="5" t="s">
        <v>14</v>
      </c>
      <c r="I15" s="5">
        <v>8</v>
      </c>
      <c r="J15" s="5">
        <f>Table1[[#This Row],[ quantity_sold]]*Table1[[#This Row],[ sales_price]]</f>
        <v>72029</v>
      </c>
      <c r="K15" s="5" t="str">
        <f>TEXT(Table1[[#This Row],[date]],"yyy")</f>
        <v>2020</v>
      </c>
      <c r="L15" s="5" t="str">
        <f>TEXT(Table1[[#This Row],[date]],"mmm")</f>
        <v>Oct</v>
      </c>
    </row>
    <row r="16" spans="1:14" x14ac:dyDescent="0.25">
      <c r="A16" s="6">
        <v>44197</v>
      </c>
      <c r="B16" s="5">
        <v>13</v>
      </c>
      <c r="C16" s="5">
        <v>223</v>
      </c>
      <c r="D16" s="5">
        <v>323</v>
      </c>
      <c r="E16" s="5" t="s">
        <v>13</v>
      </c>
      <c r="F16" s="5">
        <v>17</v>
      </c>
      <c r="G16" s="5">
        <v>25</v>
      </c>
      <c r="H16" s="5" t="s">
        <v>11</v>
      </c>
      <c r="I16" s="5">
        <v>7</v>
      </c>
      <c r="J16" s="5">
        <f>Table1[[#This Row],[ quantity_sold]]*Table1[[#This Row],[ sales_price]]</f>
        <v>72029</v>
      </c>
      <c r="K16" s="5" t="str">
        <f>TEXT(Table1[[#This Row],[date]],"yyy")</f>
        <v>2021</v>
      </c>
      <c r="L16" s="5" t="str">
        <f>TEXT(Table1[[#This Row],[date]],"mmm")</f>
        <v>Jan</v>
      </c>
    </row>
    <row r="17" spans="1:14" x14ac:dyDescent="0.25">
      <c r="A17" s="6">
        <v>44252</v>
      </c>
      <c r="B17" s="5">
        <v>51</v>
      </c>
      <c r="C17" s="5">
        <v>323</v>
      </c>
      <c r="D17" s="5">
        <v>223</v>
      </c>
      <c r="E17" s="5" t="s">
        <v>12</v>
      </c>
      <c r="F17" s="5">
        <v>22</v>
      </c>
      <c r="G17" s="5">
        <v>55</v>
      </c>
      <c r="H17" s="5" t="s">
        <v>14</v>
      </c>
      <c r="I17" s="5">
        <v>8</v>
      </c>
      <c r="J17" s="5">
        <f>Table1[[#This Row],[ quantity_sold]]*Table1[[#This Row],[ sales_price]]</f>
        <v>72029</v>
      </c>
      <c r="K17" s="5" t="str">
        <f>TEXT(Table1[[#This Row],[date]],"yyy")</f>
        <v>2021</v>
      </c>
      <c r="L17" s="5" t="str">
        <f>TEXT(Table1[[#This Row],[date]],"mmm")</f>
        <v>Feb</v>
      </c>
    </row>
    <row r="18" spans="1:14" x14ac:dyDescent="0.25">
      <c r="A18" s="6">
        <v>44323</v>
      </c>
      <c r="B18" s="5">
        <v>26</v>
      </c>
      <c r="C18" s="5">
        <v>223</v>
      </c>
      <c r="D18" s="5">
        <v>323</v>
      </c>
      <c r="E18" s="5" t="s">
        <v>13</v>
      </c>
      <c r="F18" s="5">
        <v>18</v>
      </c>
      <c r="G18" s="5">
        <v>33</v>
      </c>
      <c r="H18" s="5" t="s">
        <v>11</v>
      </c>
      <c r="I18" s="5">
        <v>2</v>
      </c>
      <c r="J18" s="5">
        <f>Table1[[#This Row],[ quantity_sold]]*Table1[[#This Row],[ sales_price]]</f>
        <v>72029</v>
      </c>
      <c r="K18" s="5" t="str">
        <f>TEXT(Table1[[#This Row],[date]],"yyy")</f>
        <v>2021</v>
      </c>
      <c r="L18" s="5" t="str">
        <f>TEXT(Table1[[#This Row],[date]],"mmm")</f>
        <v>May</v>
      </c>
    </row>
    <row r="19" spans="1:14" x14ac:dyDescent="0.25">
      <c r="A19" s="6">
        <v>44378</v>
      </c>
      <c r="B19" s="5">
        <v>33</v>
      </c>
      <c r="C19" s="5">
        <v>323</v>
      </c>
      <c r="D19" s="5">
        <v>223</v>
      </c>
      <c r="E19" s="5" t="s">
        <v>12</v>
      </c>
      <c r="F19" s="5">
        <v>23</v>
      </c>
      <c r="G19" s="5">
        <v>60</v>
      </c>
      <c r="H19" s="5" t="s">
        <v>11</v>
      </c>
      <c r="I19" s="5">
        <v>1</v>
      </c>
      <c r="J19" s="5">
        <f>Table1[[#This Row],[ quantity_sold]]*Table1[[#This Row],[ sales_price]]</f>
        <v>72029</v>
      </c>
      <c r="K19" s="5" t="str">
        <f>TEXT(Table1[[#This Row],[date]],"yyy")</f>
        <v>2021</v>
      </c>
      <c r="L19" s="5" t="str">
        <f>TEXT(Table1[[#This Row],[date]],"mmm")</f>
        <v>Jul</v>
      </c>
    </row>
    <row r="20" spans="1:14" x14ac:dyDescent="0.25">
      <c r="A20" s="6">
        <v>44449</v>
      </c>
      <c r="B20" s="5">
        <v>11</v>
      </c>
      <c r="C20" s="5">
        <v>223</v>
      </c>
      <c r="D20" s="5">
        <v>323</v>
      </c>
      <c r="E20" s="5" t="s">
        <v>13</v>
      </c>
      <c r="F20" s="5">
        <v>19</v>
      </c>
      <c r="G20" s="5">
        <v>52</v>
      </c>
      <c r="H20" s="5" t="s">
        <v>14</v>
      </c>
      <c r="I20" s="5">
        <v>6</v>
      </c>
      <c r="J20" s="5">
        <f>Table1[[#This Row],[ quantity_sold]]*Table1[[#This Row],[ sales_price]]</f>
        <v>72029</v>
      </c>
      <c r="K20" s="5" t="str">
        <f>TEXT(Table1[[#This Row],[date]],"yyy")</f>
        <v>2021</v>
      </c>
      <c r="L20" s="5" t="str">
        <f>TEXT(Table1[[#This Row],[date]],"mmm")</f>
        <v>Sep</v>
      </c>
    </row>
    <row r="21" spans="1:14" x14ac:dyDescent="0.25">
      <c r="A21" s="6">
        <v>44504</v>
      </c>
      <c r="B21" s="5">
        <v>32</v>
      </c>
      <c r="C21" s="5">
        <v>323</v>
      </c>
      <c r="D21" s="5">
        <v>223</v>
      </c>
      <c r="E21" s="5" t="s">
        <v>12</v>
      </c>
      <c r="F21" s="5">
        <v>24</v>
      </c>
      <c r="G21" s="5">
        <v>29</v>
      </c>
      <c r="H21" s="5" t="s">
        <v>11</v>
      </c>
      <c r="I21" s="5">
        <v>7</v>
      </c>
      <c r="J21" s="5">
        <f>Table1[[#This Row],[ quantity_sold]]*Table1[[#This Row],[ sales_price]]</f>
        <v>72029</v>
      </c>
      <c r="K21" s="5" t="str">
        <f>TEXT(Table1[[#This Row],[date]],"yyy")</f>
        <v>2021</v>
      </c>
      <c r="L21" s="5" t="str">
        <f>TEXT(Table1[[#This Row],[date]],"mmm")</f>
        <v>Nov</v>
      </c>
    </row>
    <row r="22" spans="1:14" x14ac:dyDescent="0.25">
      <c r="A22" s="6">
        <v>44575</v>
      </c>
      <c r="B22" s="5">
        <v>22</v>
      </c>
      <c r="C22" s="5">
        <v>223</v>
      </c>
      <c r="D22" s="5">
        <v>323</v>
      </c>
      <c r="E22" s="5" t="s">
        <v>13</v>
      </c>
      <c r="F22" s="5">
        <v>20</v>
      </c>
      <c r="G22" s="5">
        <v>23</v>
      </c>
      <c r="H22" s="5" t="s">
        <v>14</v>
      </c>
      <c r="I22" s="5">
        <v>1</v>
      </c>
      <c r="J22" s="5">
        <f>Table1[[#This Row],[ quantity_sold]]*Table1[[#This Row],[ sales_price]]</f>
        <v>72029</v>
      </c>
      <c r="K22" s="5" t="str">
        <f>TEXT(Table1[[#This Row],[date]],"yyy")</f>
        <v>2022</v>
      </c>
      <c r="L22" s="5" t="str">
        <f>TEXT(Table1[[#This Row],[date]],"mmm")</f>
        <v>Jan</v>
      </c>
    </row>
    <row r="23" spans="1:14" x14ac:dyDescent="0.25">
      <c r="A23" s="6">
        <v>44630</v>
      </c>
      <c r="B23" s="5">
        <v>17</v>
      </c>
      <c r="C23" s="5">
        <v>323</v>
      </c>
      <c r="D23" s="5">
        <v>223</v>
      </c>
      <c r="E23" s="5" t="s">
        <v>12</v>
      </c>
      <c r="F23" s="5">
        <v>25</v>
      </c>
      <c r="G23" s="5">
        <v>36</v>
      </c>
      <c r="H23" s="5" t="s">
        <v>11</v>
      </c>
      <c r="I23" s="5">
        <v>3</v>
      </c>
      <c r="J23" s="5">
        <f>Table1[[#This Row],[ quantity_sold]]*Table1[[#This Row],[ sales_price]]</f>
        <v>72029</v>
      </c>
      <c r="K23" s="5" t="str">
        <f>TEXT(Table1[[#This Row],[date]],"yyy")</f>
        <v>2022</v>
      </c>
      <c r="L23" s="5" t="str">
        <f>TEXT(Table1[[#This Row],[date]],"mmm")</f>
        <v>Mar</v>
      </c>
    </row>
    <row r="24" spans="1:14" x14ac:dyDescent="0.25">
      <c r="A24" s="6">
        <v>44701</v>
      </c>
      <c r="B24" s="5">
        <v>13</v>
      </c>
      <c r="C24" s="5">
        <v>223</v>
      </c>
      <c r="D24" s="5">
        <v>323</v>
      </c>
      <c r="E24" s="5" t="s">
        <v>13</v>
      </c>
      <c r="F24" s="5">
        <v>21</v>
      </c>
      <c r="G24" s="5">
        <v>65</v>
      </c>
      <c r="H24" s="5" t="s">
        <v>14</v>
      </c>
      <c r="I24" s="5">
        <v>4</v>
      </c>
      <c r="J24" s="5">
        <f>Table1[[#This Row],[ quantity_sold]]*Table1[[#This Row],[ sales_price]]</f>
        <v>72029</v>
      </c>
      <c r="K24" s="5" t="str">
        <f>TEXT(Table1[[#This Row],[date]],"yyy")</f>
        <v>2022</v>
      </c>
      <c r="L24" s="5" t="str">
        <f>TEXT(Table1[[#This Row],[date]],"mmm")</f>
        <v>May</v>
      </c>
    </row>
    <row r="25" spans="1:14" x14ac:dyDescent="0.25">
      <c r="A25" s="6">
        <v>44756</v>
      </c>
      <c r="B25" s="5">
        <v>51</v>
      </c>
      <c r="C25" s="5">
        <v>323</v>
      </c>
      <c r="D25" s="5">
        <v>223</v>
      </c>
      <c r="E25" s="5" t="s">
        <v>12</v>
      </c>
      <c r="F25" s="5">
        <v>1</v>
      </c>
      <c r="G25" s="5">
        <v>25</v>
      </c>
      <c r="H25" s="5" t="s">
        <v>11</v>
      </c>
      <c r="I25" s="5">
        <v>5</v>
      </c>
      <c r="J25" s="5">
        <f>Table1[[#This Row],[ quantity_sold]]*Table1[[#This Row],[ sales_price]]</f>
        <v>72029</v>
      </c>
      <c r="K25" s="5" t="str">
        <f>TEXT(Table1[[#This Row],[date]],"yyy")</f>
        <v>2022</v>
      </c>
      <c r="L25" s="5" t="str">
        <f>TEXT(Table1[[#This Row],[date]],"mmm")</f>
        <v>Jul</v>
      </c>
    </row>
    <row r="26" spans="1:14" x14ac:dyDescent="0.25">
      <c r="A26" s="6">
        <v>44827</v>
      </c>
      <c r="B26" s="5">
        <v>26</v>
      </c>
      <c r="C26" s="5">
        <v>223</v>
      </c>
      <c r="D26" s="5">
        <v>323</v>
      </c>
      <c r="E26" s="5" t="s">
        <v>13</v>
      </c>
      <c r="F26" s="5">
        <v>22</v>
      </c>
      <c r="G26" s="5">
        <v>55</v>
      </c>
      <c r="H26" s="5" t="s">
        <v>14</v>
      </c>
      <c r="I26" s="5">
        <v>3</v>
      </c>
      <c r="J26" s="5">
        <f>Table1[[#This Row],[ quantity_sold]]*Table1[[#This Row],[ sales_price]]</f>
        <v>72029</v>
      </c>
      <c r="K26" s="5" t="str">
        <f>TEXT(Table1[[#This Row],[date]],"yyy")</f>
        <v>2022</v>
      </c>
      <c r="L26" s="5" t="str">
        <f>TEXT(Table1[[#This Row],[date]],"mmm")</f>
        <v>Sep</v>
      </c>
    </row>
    <row r="27" spans="1:14" x14ac:dyDescent="0.25">
      <c r="A27" s="6">
        <v>44882</v>
      </c>
      <c r="B27" s="5">
        <v>33</v>
      </c>
      <c r="C27" s="5">
        <v>323</v>
      </c>
      <c r="D27" s="5">
        <v>223</v>
      </c>
      <c r="E27" s="5" t="s">
        <v>12</v>
      </c>
      <c r="F27" s="5">
        <v>2</v>
      </c>
      <c r="G27" s="5">
        <v>33</v>
      </c>
      <c r="H27" s="5" t="s">
        <v>11</v>
      </c>
      <c r="I27" s="5">
        <v>9</v>
      </c>
      <c r="J27" s="5">
        <f>Table1[[#This Row],[ quantity_sold]]*Table1[[#This Row],[ sales_price]]</f>
        <v>72029</v>
      </c>
      <c r="K27" s="5" t="str">
        <f>TEXT(Table1[[#This Row],[date]],"yyy")</f>
        <v>2022</v>
      </c>
      <c r="L27" s="5" t="str">
        <f>TEXT(Table1[[#This Row],[date]],"mmm")</f>
        <v>Nov</v>
      </c>
    </row>
    <row r="28" spans="1:14" x14ac:dyDescent="0.25">
      <c r="A28" s="6">
        <v>43933</v>
      </c>
      <c r="B28" s="5">
        <v>13</v>
      </c>
      <c r="C28" s="5">
        <v>643</v>
      </c>
      <c r="D28" s="5">
        <v>74</v>
      </c>
      <c r="E28" s="5" t="s">
        <v>16</v>
      </c>
      <c r="F28" s="5">
        <v>3</v>
      </c>
      <c r="G28" s="5">
        <v>52</v>
      </c>
      <c r="H28" s="5" t="s">
        <v>14</v>
      </c>
      <c r="I28" s="5">
        <v>7</v>
      </c>
      <c r="J28" s="5">
        <f>Table1[[#This Row],[ quantity_sold]]*Table1[[#This Row],[ sales_price]]</f>
        <v>47582</v>
      </c>
      <c r="K28" s="5" t="str">
        <f>TEXT(Table1[[#This Row],[date]],"yyy")</f>
        <v>2020</v>
      </c>
      <c r="L28" s="5" t="str">
        <f>TEXT(Table1[[#This Row],[date]],"mmm")</f>
        <v>Apr</v>
      </c>
      <c r="M28" t="s">
        <v>19</v>
      </c>
      <c r="N28">
        <f>MODE(C3:C1078)</f>
        <v>323</v>
      </c>
    </row>
    <row r="29" spans="1:14" x14ac:dyDescent="0.25">
      <c r="A29" s="6">
        <v>44059</v>
      </c>
      <c r="B29" s="5">
        <v>26</v>
      </c>
      <c r="C29" s="5">
        <v>643</v>
      </c>
      <c r="D29" s="5">
        <v>74</v>
      </c>
      <c r="E29" s="5" t="s">
        <v>16</v>
      </c>
      <c r="F29" s="5">
        <v>4</v>
      </c>
      <c r="G29" s="5">
        <v>29</v>
      </c>
      <c r="H29" s="5" t="s">
        <v>11</v>
      </c>
      <c r="I29" s="5">
        <v>2</v>
      </c>
      <c r="J29" s="5">
        <f>Table1[[#This Row],[ quantity_sold]]*Table1[[#This Row],[ sales_price]]</f>
        <v>47582</v>
      </c>
      <c r="K29" s="5" t="str">
        <f>TEXT(Table1[[#This Row],[date]],"yyy")</f>
        <v>2020</v>
      </c>
      <c r="L29" s="5" t="str">
        <f>TEXT(Table1[[#This Row],[date]],"mmm")</f>
        <v>Aug</v>
      </c>
    </row>
    <row r="30" spans="1:14" x14ac:dyDescent="0.25">
      <c r="A30" s="6">
        <v>44185</v>
      </c>
      <c r="B30" s="5">
        <v>11</v>
      </c>
      <c r="C30" s="5">
        <v>643</v>
      </c>
      <c r="D30" s="5">
        <v>74</v>
      </c>
      <c r="E30" s="5" t="s">
        <v>16</v>
      </c>
      <c r="F30" s="5">
        <v>5</v>
      </c>
      <c r="G30" s="5">
        <v>36</v>
      </c>
      <c r="H30" s="5" t="s">
        <v>11</v>
      </c>
      <c r="I30" s="5">
        <v>6</v>
      </c>
      <c r="J30" s="5">
        <f>Table1[[#This Row],[ quantity_sold]]*Table1[[#This Row],[ sales_price]]</f>
        <v>47582</v>
      </c>
      <c r="K30" s="5" t="str">
        <f>TEXT(Table1[[#This Row],[date]],"yyy")</f>
        <v>2020</v>
      </c>
      <c r="L30" s="5" t="str">
        <f>TEXT(Table1[[#This Row],[date]],"mmm")</f>
        <v>Dec</v>
      </c>
    </row>
    <row r="31" spans="1:14" x14ac:dyDescent="0.25">
      <c r="A31" s="6">
        <v>44311</v>
      </c>
      <c r="B31" s="5">
        <v>22</v>
      </c>
      <c r="C31" s="5">
        <v>643</v>
      </c>
      <c r="D31" s="5">
        <v>74</v>
      </c>
      <c r="E31" s="5" t="s">
        <v>16</v>
      </c>
      <c r="F31" s="5">
        <v>6</v>
      </c>
      <c r="G31" s="5">
        <v>37</v>
      </c>
      <c r="H31" s="5" t="s">
        <v>11</v>
      </c>
      <c r="I31" s="5">
        <v>1</v>
      </c>
      <c r="J31" s="5">
        <f>Table1[[#This Row],[ quantity_sold]]*Table1[[#This Row],[ sales_price]]</f>
        <v>47582</v>
      </c>
      <c r="K31" s="5" t="str">
        <f>TEXT(Table1[[#This Row],[date]],"yyy")</f>
        <v>2021</v>
      </c>
      <c r="L31" s="5" t="str">
        <f>TEXT(Table1[[#This Row],[date]],"mmm")</f>
        <v>Apr</v>
      </c>
    </row>
    <row r="32" spans="1:14" x14ac:dyDescent="0.25">
      <c r="A32" s="6">
        <v>44437</v>
      </c>
      <c r="B32" s="5">
        <v>13</v>
      </c>
      <c r="C32" s="5">
        <v>643</v>
      </c>
      <c r="D32" s="5">
        <v>74</v>
      </c>
      <c r="E32" s="5" t="s">
        <v>16</v>
      </c>
      <c r="F32" s="5">
        <v>7</v>
      </c>
      <c r="G32" s="5">
        <v>42</v>
      </c>
      <c r="H32" s="5" t="s">
        <v>14</v>
      </c>
      <c r="I32" s="5">
        <v>4</v>
      </c>
      <c r="J32" s="5">
        <f>Table1[[#This Row],[ quantity_sold]]*Table1[[#This Row],[ sales_price]]</f>
        <v>47582</v>
      </c>
      <c r="K32" s="5" t="str">
        <f>TEXT(Table1[[#This Row],[date]],"yyy")</f>
        <v>2021</v>
      </c>
      <c r="L32" s="5" t="str">
        <f>TEXT(Table1[[#This Row],[date]],"mmm")</f>
        <v>Aug</v>
      </c>
    </row>
    <row r="33" spans="1:14" x14ac:dyDescent="0.25">
      <c r="A33" s="6">
        <v>44563</v>
      </c>
      <c r="B33" s="5">
        <v>26</v>
      </c>
      <c r="C33" s="5">
        <v>643</v>
      </c>
      <c r="D33" s="5">
        <v>74</v>
      </c>
      <c r="E33" s="5" t="s">
        <v>16</v>
      </c>
      <c r="F33" s="5">
        <v>8</v>
      </c>
      <c r="G33" s="5">
        <v>23</v>
      </c>
      <c r="H33" s="5" t="s">
        <v>14</v>
      </c>
      <c r="I33" s="5">
        <v>3</v>
      </c>
      <c r="J33" s="5">
        <f>Table1[[#This Row],[ quantity_sold]]*Table1[[#This Row],[ sales_price]]</f>
        <v>47582</v>
      </c>
      <c r="K33" s="5" t="str">
        <f>TEXT(Table1[[#This Row],[date]],"yyy")</f>
        <v>2022</v>
      </c>
      <c r="L33" s="5" t="str">
        <f>TEXT(Table1[[#This Row],[date]],"mmm")</f>
        <v>Jan</v>
      </c>
    </row>
    <row r="34" spans="1:14" x14ac:dyDescent="0.25">
      <c r="A34" s="6">
        <v>44689</v>
      </c>
      <c r="B34" s="5">
        <v>11</v>
      </c>
      <c r="C34" s="5">
        <v>643</v>
      </c>
      <c r="D34" s="5">
        <v>74</v>
      </c>
      <c r="E34" s="5" t="s">
        <v>16</v>
      </c>
      <c r="F34" s="5">
        <v>9</v>
      </c>
      <c r="G34" s="5">
        <v>23</v>
      </c>
      <c r="H34" s="5" t="s">
        <v>11</v>
      </c>
      <c r="I34" s="5">
        <v>1</v>
      </c>
      <c r="J34" s="5">
        <f>Table1[[#This Row],[ quantity_sold]]*Table1[[#This Row],[ sales_price]]</f>
        <v>47582</v>
      </c>
      <c r="K34" s="5" t="str">
        <f>TEXT(Table1[[#This Row],[date]],"yyy")</f>
        <v>2022</v>
      </c>
      <c r="L34" s="5" t="str">
        <f>TEXT(Table1[[#This Row],[date]],"mmm")</f>
        <v>May</v>
      </c>
    </row>
    <row r="35" spans="1:14" x14ac:dyDescent="0.25">
      <c r="A35" s="6">
        <v>44815</v>
      </c>
      <c r="B35" s="5">
        <v>22</v>
      </c>
      <c r="C35" s="5">
        <v>643</v>
      </c>
      <c r="D35" s="5">
        <v>74</v>
      </c>
      <c r="E35" s="5" t="s">
        <v>16</v>
      </c>
      <c r="F35" s="5">
        <v>10</v>
      </c>
      <c r="G35" s="5">
        <v>65</v>
      </c>
      <c r="H35" s="5" t="s">
        <v>14</v>
      </c>
      <c r="I35" s="5">
        <v>4</v>
      </c>
      <c r="J35" s="5">
        <f>Table1[[#This Row],[ quantity_sold]]*Table1[[#This Row],[ sales_price]]</f>
        <v>47582</v>
      </c>
      <c r="K35" s="5" t="str">
        <f>TEXT(Table1[[#This Row],[date]],"yyy")</f>
        <v>2022</v>
      </c>
      <c r="L35" s="5" t="str">
        <f>TEXT(Table1[[#This Row],[date]],"mmm")</f>
        <v>Sep</v>
      </c>
    </row>
    <row r="36" spans="1:14" x14ac:dyDescent="0.25">
      <c r="A36" s="6">
        <v>43873</v>
      </c>
      <c r="B36" s="5">
        <v>11</v>
      </c>
      <c r="C36" s="5">
        <v>112</v>
      </c>
      <c r="D36" s="5">
        <v>323</v>
      </c>
      <c r="E36" s="5" t="s">
        <v>10</v>
      </c>
      <c r="F36" s="5">
        <v>18</v>
      </c>
      <c r="G36" s="5">
        <v>33</v>
      </c>
      <c r="H36" s="5" t="s">
        <v>11</v>
      </c>
      <c r="I36" s="5">
        <v>2</v>
      </c>
      <c r="J36" s="5">
        <f>Table1[[#This Row],[ quantity_sold]]*Table1[[#This Row],[ sales_price]]</f>
        <v>36176</v>
      </c>
      <c r="K36" s="5" t="str">
        <f>TEXT(Table1[[#This Row],[date]],"yyy")</f>
        <v>2020</v>
      </c>
      <c r="L36" s="5" t="str">
        <f>TEXT(Table1[[#This Row],[date]],"mmm")</f>
        <v>Feb</v>
      </c>
    </row>
    <row r="37" spans="1:14" x14ac:dyDescent="0.25">
      <c r="A37" s="6">
        <v>43944</v>
      </c>
      <c r="B37" s="5">
        <v>32</v>
      </c>
      <c r="C37" s="5">
        <v>323</v>
      </c>
      <c r="D37" s="5">
        <v>112</v>
      </c>
      <c r="E37" s="5" t="s">
        <v>12</v>
      </c>
      <c r="F37" s="5">
        <v>14</v>
      </c>
      <c r="G37" s="5">
        <v>29</v>
      </c>
      <c r="H37" s="5" t="s">
        <v>11</v>
      </c>
      <c r="I37" s="5">
        <v>8</v>
      </c>
      <c r="J37" s="5">
        <f>Table1[[#This Row],[ quantity_sold]]*Table1[[#This Row],[ sales_price]]</f>
        <v>36176</v>
      </c>
      <c r="K37" s="5" t="str">
        <f>TEXT(Table1[[#This Row],[date]],"yyy")</f>
        <v>2020</v>
      </c>
      <c r="L37" s="5" t="str">
        <f>TEXT(Table1[[#This Row],[date]],"mmm")</f>
        <v>Apr</v>
      </c>
    </row>
    <row r="38" spans="1:14" x14ac:dyDescent="0.25">
      <c r="A38" s="6">
        <v>43999</v>
      </c>
      <c r="B38" s="5">
        <v>22</v>
      </c>
      <c r="C38" s="5">
        <v>112</v>
      </c>
      <c r="D38" s="5">
        <v>323</v>
      </c>
      <c r="E38" s="5" t="s">
        <v>10</v>
      </c>
      <c r="F38" s="5">
        <v>19</v>
      </c>
      <c r="G38" s="5">
        <v>52</v>
      </c>
      <c r="H38" s="5" t="s">
        <v>14</v>
      </c>
      <c r="I38" s="5">
        <v>7</v>
      </c>
      <c r="J38" s="5">
        <f>Table1[[#This Row],[ quantity_sold]]*Table1[[#This Row],[ sales_price]]</f>
        <v>36176</v>
      </c>
      <c r="K38" s="5" t="str">
        <f>TEXT(Table1[[#This Row],[date]],"yyy")</f>
        <v>2020</v>
      </c>
      <c r="L38" s="5" t="str">
        <f>TEXT(Table1[[#This Row],[date]],"mmm")</f>
        <v>Jun</v>
      </c>
    </row>
    <row r="39" spans="1:14" x14ac:dyDescent="0.25">
      <c r="A39" s="6">
        <v>44070</v>
      </c>
      <c r="B39" s="5">
        <v>17</v>
      </c>
      <c r="C39" s="5">
        <v>323</v>
      </c>
      <c r="D39" s="5">
        <v>112</v>
      </c>
      <c r="E39" s="5" t="s">
        <v>12</v>
      </c>
      <c r="F39" s="5">
        <v>15</v>
      </c>
      <c r="G39" s="5">
        <v>36</v>
      </c>
      <c r="H39" s="5" t="s">
        <v>11</v>
      </c>
      <c r="I39" s="5">
        <v>1</v>
      </c>
      <c r="J39" s="5">
        <f>Table1[[#This Row],[ quantity_sold]]*Table1[[#This Row],[ sales_price]]</f>
        <v>36176</v>
      </c>
      <c r="K39" s="5" t="str">
        <f>TEXT(Table1[[#This Row],[date]],"yyy")</f>
        <v>2020</v>
      </c>
      <c r="L39" s="5" t="str">
        <f>TEXT(Table1[[#This Row],[date]],"mmm")</f>
        <v>Aug</v>
      </c>
    </row>
    <row r="40" spans="1:14" x14ac:dyDescent="0.25">
      <c r="A40" s="6">
        <v>44125</v>
      </c>
      <c r="B40" s="5">
        <v>13</v>
      </c>
      <c r="C40" s="5">
        <v>112</v>
      </c>
      <c r="D40" s="5">
        <v>323</v>
      </c>
      <c r="E40" s="5" t="s">
        <v>10</v>
      </c>
      <c r="F40" s="5">
        <v>20</v>
      </c>
      <c r="G40" s="5">
        <v>23</v>
      </c>
      <c r="H40" s="5" t="s">
        <v>14</v>
      </c>
      <c r="I40" s="5">
        <v>2</v>
      </c>
      <c r="J40" s="5">
        <f>Table1[[#This Row],[ quantity_sold]]*Table1[[#This Row],[ sales_price]]</f>
        <v>36176</v>
      </c>
      <c r="K40" s="5" t="str">
        <f>TEXT(Table1[[#This Row],[date]],"yyy")</f>
        <v>2020</v>
      </c>
      <c r="L40" s="5" t="str">
        <f>TEXT(Table1[[#This Row],[date]],"mmm")</f>
        <v>Oct</v>
      </c>
    </row>
    <row r="41" spans="1:14" x14ac:dyDescent="0.25">
      <c r="A41" s="6">
        <v>44196</v>
      </c>
      <c r="B41" s="5">
        <v>51</v>
      </c>
      <c r="C41" s="5">
        <v>323</v>
      </c>
      <c r="D41" s="5">
        <v>112</v>
      </c>
      <c r="E41" s="5" t="s">
        <v>12</v>
      </c>
      <c r="F41" s="5">
        <v>16</v>
      </c>
      <c r="G41" s="5">
        <v>37</v>
      </c>
      <c r="H41" s="5" t="s">
        <v>11</v>
      </c>
      <c r="I41" s="5">
        <v>7</v>
      </c>
      <c r="J41" s="5">
        <f>Table1[[#This Row],[ quantity_sold]]*Table1[[#This Row],[ sales_price]]</f>
        <v>36176</v>
      </c>
      <c r="K41" s="5" t="str">
        <f>TEXT(Table1[[#This Row],[date]],"yyy")</f>
        <v>2020</v>
      </c>
      <c r="L41" s="5" t="str">
        <f>TEXT(Table1[[#This Row],[date]],"mmm")</f>
        <v>Dec</v>
      </c>
    </row>
    <row r="42" spans="1:14" x14ac:dyDescent="0.25">
      <c r="A42" s="6">
        <v>44251</v>
      </c>
      <c r="B42" s="5">
        <v>26</v>
      </c>
      <c r="C42" s="5">
        <v>112</v>
      </c>
      <c r="D42" s="5">
        <v>323</v>
      </c>
      <c r="E42" s="5" t="s">
        <v>10</v>
      </c>
      <c r="F42" s="5">
        <v>21</v>
      </c>
      <c r="G42" s="5">
        <v>65</v>
      </c>
      <c r="H42" s="5" t="s">
        <v>14</v>
      </c>
      <c r="I42" s="5">
        <v>6</v>
      </c>
      <c r="J42" s="5">
        <f>Table1[[#This Row],[ quantity_sold]]*Table1[[#This Row],[ sales_price]]</f>
        <v>36176</v>
      </c>
      <c r="K42" s="5" t="str">
        <f>TEXT(Table1[[#This Row],[date]],"yyy")</f>
        <v>2021</v>
      </c>
      <c r="L42" s="5" t="str">
        <f>TEXT(Table1[[#This Row],[date]],"mmm")</f>
        <v>Feb</v>
      </c>
    </row>
    <row r="43" spans="1:14" x14ac:dyDescent="0.25">
      <c r="A43" s="6">
        <v>44322</v>
      </c>
      <c r="B43" s="5">
        <v>33</v>
      </c>
      <c r="C43" s="5">
        <v>323</v>
      </c>
      <c r="D43" s="5">
        <v>112</v>
      </c>
      <c r="E43" s="5" t="s">
        <v>12</v>
      </c>
      <c r="F43" s="5">
        <v>17</v>
      </c>
      <c r="G43" s="5">
        <v>25</v>
      </c>
      <c r="H43" s="5" t="s">
        <v>11</v>
      </c>
      <c r="I43" s="5">
        <v>3</v>
      </c>
      <c r="J43" s="5">
        <f>Table1[[#This Row],[ quantity_sold]]*Table1[[#This Row],[ sales_price]]</f>
        <v>36176</v>
      </c>
      <c r="K43" s="5" t="str">
        <f>TEXT(Table1[[#This Row],[date]],"yyy")</f>
        <v>2021</v>
      </c>
      <c r="L43" s="5" t="str">
        <f>TEXT(Table1[[#This Row],[date]],"mmm")</f>
        <v>May</v>
      </c>
    </row>
    <row r="44" spans="1:14" x14ac:dyDescent="0.25">
      <c r="A44" s="6">
        <v>44377</v>
      </c>
      <c r="B44" s="5">
        <v>11</v>
      </c>
      <c r="C44" s="5">
        <v>112</v>
      </c>
      <c r="D44" s="5">
        <v>323</v>
      </c>
      <c r="E44" s="5" t="s">
        <v>10</v>
      </c>
      <c r="F44" s="5">
        <v>22</v>
      </c>
      <c r="G44" s="5">
        <v>55</v>
      </c>
      <c r="H44" s="5" t="s">
        <v>14</v>
      </c>
      <c r="I44" s="5">
        <v>1</v>
      </c>
      <c r="J44" s="5">
        <f>Table1[[#This Row],[ quantity_sold]]*Table1[[#This Row],[ sales_price]]</f>
        <v>36176</v>
      </c>
      <c r="K44" s="5" t="str">
        <f>TEXT(Table1[[#This Row],[date]],"yyy")</f>
        <v>2021</v>
      </c>
      <c r="L44" s="5" t="str">
        <f>TEXT(Table1[[#This Row],[date]],"mmm")</f>
        <v>Jun</v>
      </c>
      <c r="M44" t="s">
        <v>18</v>
      </c>
      <c r="N44">
        <f>MODE(C44:C1094)</f>
        <v>55</v>
      </c>
    </row>
    <row r="45" spans="1:14" x14ac:dyDescent="0.25">
      <c r="A45" s="6">
        <v>44448</v>
      </c>
      <c r="B45" s="5">
        <v>32</v>
      </c>
      <c r="C45" s="5">
        <v>323</v>
      </c>
      <c r="D45" s="5">
        <v>112</v>
      </c>
      <c r="E45" s="5" t="s">
        <v>12</v>
      </c>
      <c r="F45" s="5">
        <v>18</v>
      </c>
      <c r="G45" s="5">
        <v>33</v>
      </c>
      <c r="H45" s="5" t="s">
        <v>11</v>
      </c>
      <c r="I45" s="5">
        <v>5</v>
      </c>
      <c r="J45" s="5">
        <f>Table1[[#This Row],[ quantity_sold]]*Table1[[#This Row],[ sales_price]]</f>
        <v>36176</v>
      </c>
      <c r="K45" s="5" t="str">
        <f>TEXT(Table1[[#This Row],[date]],"yyy")</f>
        <v>2021</v>
      </c>
      <c r="L45" s="5" t="str">
        <f>TEXT(Table1[[#This Row],[date]],"mmm")</f>
        <v>Sep</v>
      </c>
    </row>
    <row r="46" spans="1:14" x14ac:dyDescent="0.25">
      <c r="A46" s="6">
        <v>44503</v>
      </c>
      <c r="B46" s="5">
        <v>22</v>
      </c>
      <c r="C46" s="5">
        <v>112</v>
      </c>
      <c r="D46" s="5">
        <v>323</v>
      </c>
      <c r="E46" s="5" t="s">
        <v>10</v>
      </c>
      <c r="F46" s="5">
        <v>23</v>
      </c>
      <c r="G46" s="5">
        <v>60</v>
      </c>
      <c r="H46" s="5" t="s">
        <v>11</v>
      </c>
      <c r="I46" s="5">
        <v>4</v>
      </c>
      <c r="J46" s="5">
        <f>Table1[[#This Row],[ quantity_sold]]*Table1[[#This Row],[ sales_price]]</f>
        <v>36176</v>
      </c>
      <c r="K46" s="5" t="str">
        <f>TEXT(Table1[[#This Row],[date]],"yyy")</f>
        <v>2021</v>
      </c>
      <c r="L46" s="5" t="str">
        <f>TEXT(Table1[[#This Row],[date]],"mmm")</f>
        <v>Nov</v>
      </c>
    </row>
    <row r="47" spans="1:14" x14ac:dyDescent="0.25">
      <c r="A47" s="6">
        <v>44574</v>
      </c>
      <c r="B47" s="5">
        <v>17</v>
      </c>
      <c r="C47" s="5">
        <v>323</v>
      </c>
      <c r="D47" s="5">
        <v>112</v>
      </c>
      <c r="E47" s="5" t="s">
        <v>12</v>
      </c>
      <c r="F47" s="5">
        <v>19</v>
      </c>
      <c r="G47" s="5">
        <v>52</v>
      </c>
      <c r="H47" s="5" t="s">
        <v>14</v>
      </c>
      <c r="I47" s="5">
        <v>9</v>
      </c>
      <c r="J47" s="5">
        <f>Table1[[#This Row],[ quantity_sold]]*Table1[[#This Row],[ sales_price]]</f>
        <v>36176</v>
      </c>
      <c r="K47" s="5" t="str">
        <f>TEXT(Table1[[#This Row],[date]],"yyy")</f>
        <v>2022</v>
      </c>
      <c r="L47" s="5" t="str">
        <f>TEXT(Table1[[#This Row],[date]],"mmm")</f>
        <v>Jan</v>
      </c>
    </row>
    <row r="48" spans="1:14" x14ac:dyDescent="0.25">
      <c r="A48" s="6">
        <v>44629</v>
      </c>
      <c r="B48" s="5">
        <v>13</v>
      </c>
      <c r="C48" s="5">
        <v>112</v>
      </c>
      <c r="D48" s="5">
        <v>323</v>
      </c>
      <c r="E48" s="5" t="s">
        <v>10</v>
      </c>
      <c r="F48" s="5">
        <v>24</v>
      </c>
      <c r="G48" s="5">
        <v>29</v>
      </c>
      <c r="H48" s="5" t="s">
        <v>11</v>
      </c>
      <c r="I48" s="5">
        <v>3</v>
      </c>
      <c r="J48" s="5">
        <f>Table1[[#This Row],[ quantity_sold]]*Table1[[#This Row],[ sales_price]]</f>
        <v>36176</v>
      </c>
      <c r="K48" s="5" t="str">
        <f>TEXT(Table1[[#This Row],[date]],"yyy")</f>
        <v>2022</v>
      </c>
      <c r="L48" s="5" t="str">
        <f>TEXT(Table1[[#This Row],[date]],"mmm")</f>
        <v>Mar</v>
      </c>
    </row>
    <row r="49" spans="1:12" x14ac:dyDescent="0.25">
      <c r="A49" s="6">
        <v>44700</v>
      </c>
      <c r="B49" s="5">
        <v>51</v>
      </c>
      <c r="C49" s="5">
        <v>323</v>
      </c>
      <c r="D49" s="5">
        <v>112</v>
      </c>
      <c r="E49" s="5" t="s">
        <v>12</v>
      </c>
      <c r="F49" s="5">
        <v>20</v>
      </c>
      <c r="G49" s="5">
        <v>23</v>
      </c>
      <c r="H49" s="5" t="s">
        <v>14</v>
      </c>
      <c r="I49" s="5">
        <v>5</v>
      </c>
      <c r="J49" s="5">
        <f>Table1[[#This Row],[ quantity_sold]]*Table1[[#This Row],[ sales_price]]</f>
        <v>36176</v>
      </c>
      <c r="K49" s="5" t="str">
        <f>TEXT(Table1[[#This Row],[date]],"yyy")</f>
        <v>2022</v>
      </c>
      <c r="L49" s="5" t="str">
        <f>TEXT(Table1[[#This Row],[date]],"mmm")</f>
        <v>May</v>
      </c>
    </row>
    <row r="50" spans="1:12" x14ac:dyDescent="0.25">
      <c r="A50" s="6">
        <v>44755</v>
      </c>
      <c r="B50" s="5">
        <v>26</v>
      </c>
      <c r="C50" s="5">
        <v>112</v>
      </c>
      <c r="D50" s="5">
        <v>323</v>
      </c>
      <c r="E50" s="5" t="s">
        <v>10</v>
      </c>
      <c r="F50" s="5">
        <v>25</v>
      </c>
      <c r="G50" s="5">
        <v>36</v>
      </c>
      <c r="H50" s="5" t="s">
        <v>11</v>
      </c>
      <c r="I50" s="5">
        <v>1</v>
      </c>
      <c r="J50" s="5">
        <f>Table1[[#This Row],[ quantity_sold]]*Table1[[#This Row],[ sales_price]]</f>
        <v>36176</v>
      </c>
      <c r="K50" s="5" t="str">
        <f>TEXT(Table1[[#This Row],[date]],"yyy")</f>
        <v>2022</v>
      </c>
      <c r="L50" s="5" t="str">
        <f>TEXT(Table1[[#This Row],[date]],"mmm")</f>
        <v>Jul</v>
      </c>
    </row>
    <row r="51" spans="1:12" x14ac:dyDescent="0.25">
      <c r="A51" s="6">
        <v>44826</v>
      </c>
      <c r="B51" s="5">
        <v>33</v>
      </c>
      <c r="C51" s="5">
        <v>323</v>
      </c>
      <c r="D51" s="5">
        <v>112</v>
      </c>
      <c r="E51" s="5" t="s">
        <v>12</v>
      </c>
      <c r="F51" s="5">
        <v>21</v>
      </c>
      <c r="G51" s="5">
        <v>65</v>
      </c>
      <c r="H51" s="5" t="s">
        <v>14</v>
      </c>
      <c r="I51" s="5">
        <v>4</v>
      </c>
      <c r="J51" s="5">
        <f>Table1[[#This Row],[ quantity_sold]]*Table1[[#This Row],[ sales_price]]</f>
        <v>36176</v>
      </c>
      <c r="K51" s="5" t="str">
        <f>TEXT(Table1[[#This Row],[date]],"yyy")</f>
        <v>2022</v>
      </c>
      <c r="L51" s="5" t="str">
        <f>TEXT(Table1[[#This Row],[date]],"mmm")</f>
        <v>Sep</v>
      </c>
    </row>
    <row r="52" spans="1:12" x14ac:dyDescent="0.25">
      <c r="A52" s="6">
        <v>44881</v>
      </c>
      <c r="B52" s="5">
        <v>11</v>
      </c>
      <c r="C52" s="5">
        <v>112</v>
      </c>
      <c r="D52" s="5">
        <v>323</v>
      </c>
      <c r="E52" s="5" t="s">
        <v>10</v>
      </c>
      <c r="F52" s="5">
        <v>1</v>
      </c>
      <c r="G52" s="5">
        <v>25</v>
      </c>
      <c r="H52" s="5" t="s">
        <v>11</v>
      </c>
      <c r="I52" s="5">
        <v>4</v>
      </c>
      <c r="J52" s="5">
        <f>Table1[[#This Row],[ quantity_sold]]*Table1[[#This Row],[ sales_price]]</f>
        <v>36176</v>
      </c>
      <c r="K52" s="5" t="str">
        <f>TEXT(Table1[[#This Row],[date]],"yyy")</f>
        <v>2022</v>
      </c>
      <c r="L52" s="5" t="str">
        <f>TEXT(Table1[[#This Row],[date]],"mmm")</f>
        <v>Nov</v>
      </c>
    </row>
    <row r="53" spans="1:12" x14ac:dyDescent="0.25">
      <c r="A53" s="6">
        <v>43905</v>
      </c>
      <c r="B53" s="5">
        <v>11</v>
      </c>
      <c r="C53" s="5">
        <v>643</v>
      </c>
      <c r="D53" s="5">
        <v>55</v>
      </c>
      <c r="E53" s="5" t="s">
        <v>16</v>
      </c>
      <c r="F53" s="5">
        <v>25</v>
      </c>
      <c r="G53" s="5">
        <v>36</v>
      </c>
      <c r="H53" s="5" t="s">
        <v>11</v>
      </c>
      <c r="I53" s="5">
        <v>2</v>
      </c>
      <c r="J53" s="5">
        <f>Table1[[#This Row],[ quantity_sold]]*Table1[[#This Row],[ sales_price]]</f>
        <v>35365</v>
      </c>
      <c r="K53" s="5" t="str">
        <f>TEXT(Table1[[#This Row],[date]],"yyy")</f>
        <v>2020</v>
      </c>
      <c r="L53" s="5" t="str">
        <f>TEXT(Table1[[#This Row],[date]],"mmm")</f>
        <v>Mar</v>
      </c>
    </row>
    <row r="54" spans="1:12" x14ac:dyDescent="0.25">
      <c r="A54" s="6">
        <v>44031</v>
      </c>
      <c r="B54" s="5">
        <v>22</v>
      </c>
      <c r="C54" s="5">
        <v>643</v>
      </c>
      <c r="D54" s="5">
        <v>55</v>
      </c>
      <c r="E54" s="5" t="s">
        <v>16</v>
      </c>
      <c r="F54" s="5">
        <v>1</v>
      </c>
      <c r="G54" s="5">
        <v>25</v>
      </c>
      <c r="H54" s="5" t="s">
        <v>11</v>
      </c>
      <c r="I54" s="5">
        <v>6</v>
      </c>
      <c r="J54" s="5">
        <f>Table1[[#This Row],[ quantity_sold]]*Table1[[#This Row],[ sales_price]]</f>
        <v>35365</v>
      </c>
      <c r="K54" s="5" t="str">
        <f>TEXT(Table1[[#This Row],[date]],"yyy")</f>
        <v>2020</v>
      </c>
      <c r="L54" s="5" t="str">
        <f>TEXT(Table1[[#This Row],[date]],"mmm")</f>
        <v>Jul</v>
      </c>
    </row>
    <row r="55" spans="1:12" x14ac:dyDescent="0.25">
      <c r="A55" s="6">
        <v>44157</v>
      </c>
      <c r="B55" s="5">
        <v>13</v>
      </c>
      <c r="C55" s="5">
        <v>643</v>
      </c>
      <c r="D55" s="5">
        <v>55</v>
      </c>
      <c r="E55" s="5" t="s">
        <v>16</v>
      </c>
      <c r="F55" s="5">
        <v>2</v>
      </c>
      <c r="G55" s="5">
        <v>33</v>
      </c>
      <c r="H55" s="5" t="s">
        <v>11</v>
      </c>
      <c r="I55" s="5">
        <v>1</v>
      </c>
      <c r="J55" s="5">
        <f>Table1[[#This Row],[ quantity_sold]]*Table1[[#This Row],[ sales_price]]</f>
        <v>35365</v>
      </c>
      <c r="K55" s="5" t="str">
        <f>TEXT(Table1[[#This Row],[date]],"yyy")</f>
        <v>2020</v>
      </c>
      <c r="L55" s="5" t="str">
        <f>TEXT(Table1[[#This Row],[date]],"mmm")</f>
        <v>Nov</v>
      </c>
    </row>
    <row r="56" spans="1:12" x14ac:dyDescent="0.25">
      <c r="A56" s="6">
        <v>44283</v>
      </c>
      <c r="B56" s="5">
        <v>26</v>
      </c>
      <c r="C56" s="5">
        <v>643</v>
      </c>
      <c r="D56" s="5">
        <v>55</v>
      </c>
      <c r="E56" s="5" t="s">
        <v>16</v>
      </c>
      <c r="F56" s="5">
        <v>3</v>
      </c>
      <c r="G56" s="5">
        <v>52</v>
      </c>
      <c r="H56" s="5" t="s">
        <v>14</v>
      </c>
      <c r="I56" s="5">
        <v>4</v>
      </c>
      <c r="J56" s="5">
        <f>Table1[[#This Row],[ quantity_sold]]*Table1[[#This Row],[ sales_price]]</f>
        <v>35365</v>
      </c>
      <c r="K56" s="5" t="str">
        <f>TEXT(Table1[[#This Row],[date]],"yyy")</f>
        <v>2021</v>
      </c>
      <c r="L56" s="5" t="str">
        <f>TEXT(Table1[[#This Row],[date]],"mmm")</f>
        <v>Mar</v>
      </c>
    </row>
    <row r="57" spans="1:12" x14ac:dyDescent="0.25">
      <c r="A57" s="6">
        <v>44409</v>
      </c>
      <c r="B57" s="5">
        <v>11</v>
      </c>
      <c r="C57" s="5">
        <v>643</v>
      </c>
      <c r="D57" s="5">
        <v>55</v>
      </c>
      <c r="E57" s="5" t="s">
        <v>16</v>
      </c>
      <c r="F57" s="5">
        <v>4</v>
      </c>
      <c r="G57" s="5">
        <v>29</v>
      </c>
      <c r="H57" s="5" t="s">
        <v>11</v>
      </c>
      <c r="I57" s="5">
        <v>3</v>
      </c>
      <c r="J57" s="5">
        <f>Table1[[#This Row],[ quantity_sold]]*Table1[[#This Row],[ sales_price]]</f>
        <v>35365</v>
      </c>
      <c r="K57" s="5" t="str">
        <f>TEXT(Table1[[#This Row],[date]],"yyy")</f>
        <v>2021</v>
      </c>
      <c r="L57" s="5" t="str">
        <f>TEXT(Table1[[#This Row],[date]],"mmm")</f>
        <v>Aug</v>
      </c>
    </row>
    <row r="58" spans="1:12" x14ac:dyDescent="0.25">
      <c r="A58" s="6">
        <v>44535</v>
      </c>
      <c r="B58" s="5">
        <v>22</v>
      </c>
      <c r="C58" s="5">
        <v>643</v>
      </c>
      <c r="D58" s="5">
        <v>55</v>
      </c>
      <c r="E58" s="5" t="s">
        <v>16</v>
      </c>
      <c r="F58" s="5">
        <v>5</v>
      </c>
      <c r="G58" s="5">
        <v>36</v>
      </c>
      <c r="H58" s="5" t="s">
        <v>11</v>
      </c>
      <c r="I58" s="5">
        <v>1</v>
      </c>
      <c r="J58" s="5">
        <f>Table1[[#This Row],[ quantity_sold]]*Table1[[#This Row],[ sales_price]]</f>
        <v>35365</v>
      </c>
      <c r="K58" s="5" t="str">
        <f>TEXT(Table1[[#This Row],[date]],"yyy")</f>
        <v>2021</v>
      </c>
      <c r="L58" s="5" t="str">
        <f>TEXT(Table1[[#This Row],[date]],"mmm")</f>
        <v>Dec</v>
      </c>
    </row>
    <row r="59" spans="1:12" x14ac:dyDescent="0.25">
      <c r="A59" s="6">
        <v>44661</v>
      </c>
      <c r="B59" s="5">
        <v>13</v>
      </c>
      <c r="C59" s="5">
        <v>643</v>
      </c>
      <c r="D59" s="5">
        <v>55</v>
      </c>
      <c r="E59" s="5" t="s">
        <v>16</v>
      </c>
      <c r="F59" s="5">
        <v>6</v>
      </c>
      <c r="G59" s="5">
        <v>37</v>
      </c>
      <c r="H59" s="5" t="s">
        <v>11</v>
      </c>
      <c r="I59" s="5">
        <v>4</v>
      </c>
      <c r="J59" s="5">
        <f>Table1[[#This Row],[ quantity_sold]]*Table1[[#This Row],[ sales_price]]</f>
        <v>35365</v>
      </c>
      <c r="K59" s="5" t="str">
        <f>TEXT(Table1[[#This Row],[date]],"yyy")</f>
        <v>2022</v>
      </c>
      <c r="L59" s="5" t="str">
        <f>TEXT(Table1[[#This Row],[date]],"mmm")</f>
        <v>Apr</v>
      </c>
    </row>
    <row r="60" spans="1:12" x14ac:dyDescent="0.25">
      <c r="A60" s="6">
        <v>44787</v>
      </c>
      <c r="B60" s="5">
        <v>26</v>
      </c>
      <c r="C60" s="5">
        <v>643</v>
      </c>
      <c r="D60" s="5">
        <v>55</v>
      </c>
      <c r="E60" s="5" t="s">
        <v>16</v>
      </c>
      <c r="F60" s="5">
        <v>7</v>
      </c>
      <c r="G60" s="5">
        <v>42</v>
      </c>
      <c r="H60" s="5" t="s">
        <v>14</v>
      </c>
      <c r="I60" s="5">
        <v>7</v>
      </c>
      <c r="J60" s="5">
        <f>Table1[[#This Row],[ quantity_sold]]*Table1[[#This Row],[ sales_price]]</f>
        <v>35365</v>
      </c>
      <c r="K60" s="5" t="str">
        <f>TEXT(Table1[[#This Row],[date]],"yyy")</f>
        <v>2022</v>
      </c>
      <c r="L60" s="5" t="str">
        <f>TEXT(Table1[[#This Row],[date]],"mmm")</f>
        <v>Aug</v>
      </c>
    </row>
    <row r="61" spans="1:12" x14ac:dyDescent="0.25">
      <c r="A61" s="6">
        <v>44913</v>
      </c>
      <c r="B61" s="5">
        <v>11</v>
      </c>
      <c r="C61" s="5">
        <v>643</v>
      </c>
      <c r="D61" s="5">
        <v>55</v>
      </c>
      <c r="E61" s="5" t="s">
        <v>16</v>
      </c>
      <c r="F61" s="5">
        <v>8</v>
      </c>
      <c r="G61" s="5">
        <v>23</v>
      </c>
      <c r="H61" s="5" t="s">
        <v>14</v>
      </c>
      <c r="I61" s="5">
        <v>5</v>
      </c>
      <c r="J61" s="5">
        <f>Table1[[#This Row],[ quantity_sold]]*Table1[[#This Row],[ sales_price]]</f>
        <v>35365</v>
      </c>
      <c r="K61" s="5" t="str">
        <f>TEXT(Table1[[#This Row],[date]],"yyy")</f>
        <v>2022</v>
      </c>
      <c r="L61" s="5" t="str">
        <f>TEXT(Table1[[#This Row],[date]],"mmm")</f>
        <v>Dec</v>
      </c>
    </row>
    <row r="62" spans="1:12" x14ac:dyDescent="0.25">
      <c r="A62" s="6">
        <v>43849</v>
      </c>
      <c r="B62" s="5">
        <v>11</v>
      </c>
      <c r="C62" s="5">
        <v>643</v>
      </c>
      <c r="D62" s="5">
        <v>44</v>
      </c>
      <c r="E62" s="5" t="s">
        <v>16</v>
      </c>
      <c r="F62" s="5">
        <v>19</v>
      </c>
      <c r="G62" s="5">
        <v>52</v>
      </c>
      <c r="H62" s="5" t="s">
        <v>14</v>
      </c>
      <c r="I62" s="5">
        <v>1</v>
      </c>
      <c r="J62" s="5">
        <f>Table1[[#This Row],[ quantity_sold]]*Table1[[#This Row],[ sales_price]]</f>
        <v>28292</v>
      </c>
      <c r="K62" s="5" t="str">
        <f>TEXT(Table1[[#This Row],[date]],"yyy")</f>
        <v>2020</v>
      </c>
      <c r="L62" s="5" t="str">
        <f>TEXT(Table1[[#This Row],[date]],"mmm")</f>
        <v>Jan</v>
      </c>
    </row>
    <row r="63" spans="1:12" x14ac:dyDescent="0.25">
      <c r="A63" s="6">
        <v>43975</v>
      </c>
      <c r="B63" s="5">
        <v>22</v>
      </c>
      <c r="C63" s="5">
        <v>643</v>
      </c>
      <c r="D63" s="5">
        <v>44</v>
      </c>
      <c r="E63" s="5" t="s">
        <v>16</v>
      </c>
      <c r="F63" s="5">
        <v>20</v>
      </c>
      <c r="G63" s="5">
        <v>23</v>
      </c>
      <c r="H63" s="5" t="s">
        <v>14</v>
      </c>
      <c r="I63" s="5">
        <v>4</v>
      </c>
      <c r="J63" s="5">
        <f>Table1[[#This Row],[ quantity_sold]]*Table1[[#This Row],[ sales_price]]</f>
        <v>28292</v>
      </c>
      <c r="K63" s="5" t="str">
        <f>TEXT(Table1[[#This Row],[date]],"yyy")</f>
        <v>2020</v>
      </c>
      <c r="L63" s="5" t="str">
        <f>TEXT(Table1[[#This Row],[date]],"mmm")</f>
        <v>May</v>
      </c>
    </row>
    <row r="64" spans="1:12" x14ac:dyDescent="0.25">
      <c r="A64" s="6">
        <v>44101</v>
      </c>
      <c r="B64" s="5">
        <v>13</v>
      </c>
      <c r="C64" s="5">
        <v>643</v>
      </c>
      <c r="D64" s="5">
        <v>44</v>
      </c>
      <c r="E64" s="5" t="s">
        <v>16</v>
      </c>
      <c r="F64" s="5">
        <v>21</v>
      </c>
      <c r="G64" s="5">
        <v>65</v>
      </c>
      <c r="H64" s="5" t="s">
        <v>14</v>
      </c>
      <c r="I64" s="5">
        <v>3</v>
      </c>
      <c r="J64" s="5">
        <f>Table1[[#This Row],[ quantity_sold]]*Table1[[#This Row],[ sales_price]]</f>
        <v>28292</v>
      </c>
      <c r="K64" s="5" t="str">
        <f>TEXT(Table1[[#This Row],[date]],"yyy")</f>
        <v>2020</v>
      </c>
      <c r="L64" s="5" t="str">
        <f>TEXT(Table1[[#This Row],[date]],"mmm")</f>
        <v>Sep</v>
      </c>
    </row>
    <row r="65" spans="1:12" x14ac:dyDescent="0.25">
      <c r="A65" s="6">
        <v>44227</v>
      </c>
      <c r="B65" s="5">
        <v>26</v>
      </c>
      <c r="C65" s="5">
        <v>643</v>
      </c>
      <c r="D65" s="5">
        <v>44</v>
      </c>
      <c r="E65" s="5" t="s">
        <v>16</v>
      </c>
      <c r="F65" s="5">
        <v>22</v>
      </c>
      <c r="G65" s="5">
        <v>55</v>
      </c>
      <c r="H65" s="5" t="s">
        <v>14</v>
      </c>
      <c r="I65" s="5">
        <v>1</v>
      </c>
      <c r="J65" s="5">
        <f>Table1[[#This Row],[ quantity_sold]]*Table1[[#This Row],[ sales_price]]</f>
        <v>28292</v>
      </c>
      <c r="K65" s="5" t="str">
        <f>TEXT(Table1[[#This Row],[date]],"yyy")</f>
        <v>2021</v>
      </c>
      <c r="L65" s="5" t="str">
        <f>TEXT(Table1[[#This Row],[date]],"mmm")</f>
        <v>Jan</v>
      </c>
    </row>
    <row r="66" spans="1:12" x14ac:dyDescent="0.25">
      <c r="A66" s="6">
        <v>44353</v>
      </c>
      <c r="B66" s="5">
        <v>11</v>
      </c>
      <c r="C66" s="5">
        <v>643</v>
      </c>
      <c r="D66" s="5">
        <v>44</v>
      </c>
      <c r="E66" s="5" t="s">
        <v>16</v>
      </c>
      <c r="F66" s="5">
        <v>23</v>
      </c>
      <c r="G66" s="5">
        <v>60</v>
      </c>
      <c r="H66" s="5" t="s">
        <v>11</v>
      </c>
      <c r="I66" s="5">
        <v>4</v>
      </c>
      <c r="J66" s="5">
        <f>Table1[[#This Row],[ quantity_sold]]*Table1[[#This Row],[ sales_price]]</f>
        <v>28292</v>
      </c>
      <c r="K66" s="5" t="str">
        <f>TEXT(Table1[[#This Row],[date]],"yyy")</f>
        <v>2021</v>
      </c>
      <c r="L66" s="5" t="str">
        <f>TEXT(Table1[[#This Row],[date]],"mmm")</f>
        <v>Jun</v>
      </c>
    </row>
    <row r="67" spans="1:12" x14ac:dyDescent="0.25">
      <c r="A67" s="6">
        <v>44479</v>
      </c>
      <c r="B67" s="5">
        <v>22</v>
      </c>
      <c r="C67" s="5">
        <v>643</v>
      </c>
      <c r="D67" s="5">
        <v>44</v>
      </c>
      <c r="E67" s="5" t="s">
        <v>16</v>
      </c>
      <c r="F67" s="5">
        <v>24</v>
      </c>
      <c r="G67" s="5">
        <v>29</v>
      </c>
      <c r="H67" s="5" t="s">
        <v>11</v>
      </c>
      <c r="I67" s="5">
        <v>7</v>
      </c>
      <c r="J67" s="5">
        <f>Table1[[#This Row],[ quantity_sold]]*Table1[[#This Row],[ sales_price]]</f>
        <v>28292</v>
      </c>
      <c r="K67" s="5" t="str">
        <f>TEXT(Table1[[#This Row],[date]],"yyy")</f>
        <v>2021</v>
      </c>
      <c r="L67" s="5" t="str">
        <f>TEXT(Table1[[#This Row],[date]],"mmm")</f>
        <v>Oct</v>
      </c>
    </row>
    <row r="68" spans="1:12" x14ac:dyDescent="0.25">
      <c r="A68" s="6">
        <v>44605</v>
      </c>
      <c r="B68" s="5">
        <v>13</v>
      </c>
      <c r="C68" s="5">
        <v>643</v>
      </c>
      <c r="D68" s="5">
        <v>44</v>
      </c>
      <c r="E68" s="5" t="s">
        <v>16</v>
      </c>
      <c r="F68" s="5">
        <v>25</v>
      </c>
      <c r="G68" s="5">
        <v>36</v>
      </c>
      <c r="H68" s="5" t="s">
        <v>11</v>
      </c>
      <c r="I68" s="5">
        <v>5</v>
      </c>
      <c r="J68" s="5">
        <f>Table1[[#This Row],[ quantity_sold]]*Table1[[#This Row],[ sales_price]]</f>
        <v>28292</v>
      </c>
      <c r="K68" s="5" t="str">
        <f>TEXT(Table1[[#This Row],[date]],"yyy")</f>
        <v>2022</v>
      </c>
      <c r="L68" s="5" t="str">
        <f>TEXT(Table1[[#This Row],[date]],"mmm")</f>
        <v>Feb</v>
      </c>
    </row>
    <row r="69" spans="1:12" x14ac:dyDescent="0.25">
      <c r="A69" s="6">
        <v>44731</v>
      </c>
      <c r="B69" s="5">
        <v>26</v>
      </c>
      <c r="C69" s="5">
        <v>643</v>
      </c>
      <c r="D69" s="5">
        <v>44</v>
      </c>
      <c r="E69" s="5" t="s">
        <v>16</v>
      </c>
      <c r="F69" s="5">
        <v>1</v>
      </c>
      <c r="G69" s="5">
        <v>25</v>
      </c>
      <c r="H69" s="5" t="s">
        <v>11</v>
      </c>
      <c r="I69" s="5">
        <v>2</v>
      </c>
      <c r="J69" s="5">
        <f>Table1[[#This Row],[ quantity_sold]]*Table1[[#This Row],[ sales_price]]</f>
        <v>28292</v>
      </c>
      <c r="K69" s="5" t="str">
        <f>TEXT(Table1[[#This Row],[date]],"yyy")</f>
        <v>2022</v>
      </c>
      <c r="L69" s="5" t="str">
        <f>TEXT(Table1[[#This Row],[date]],"mmm")</f>
        <v>Jun</v>
      </c>
    </row>
    <row r="70" spans="1:12" x14ac:dyDescent="0.25">
      <c r="A70" s="6">
        <v>44857</v>
      </c>
      <c r="B70" s="5">
        <v>11</v>
      </c>
      <c r="C70" s="5">
        <v>643</v>
      </c>
      <c r="D70" s="5">
        <v>44</v>
      </c>
      <c r="E70" s="5" t="s">
        <v>16</v>
      </c>
      <c r="F70" s="5">
        <v>2</v>
      </c>
      <c r="G70" s="5">
        <v>33</v>
      </c>
      <c r="H70" s="5" t="s">
        <v>11</v>
      </c>
      <c r="I70" s="5">
        <v>7</v>
      </c>
      <c r="J70" s="5">
        <f>Table1[[#This Row],[ quantity_sold]]*Table1[[#This Row],[ sales_price]]</f>
        <v>28292</v>
      </c>
      <c r="K70" s="5" t="str">
        <f>TEXT(Table1[[#This Row],[date]],"yyy")</f>
        <v>2022</v>
      </c>
      <c r="L70" s="5" t="str">
        <f>TEXT(Table1[[#This Row],[date]],"mmm")</f>
        <v>Oct</v>
      </c>
    </row>
    <row r="71" spans="1:12" x14ac:dyDescent="0.25">
      <c r="A71" s="6">
        <v>43947</v>
      </c>
      <c r="B71" s="5">
        <v>26</v>
      </c>
      <c r="C71" s="5">
        <v>643</v>
      </c>
      <c r="D71" s="5">
        <v>43</v>
      </c>
      <c r="E71" s="5" t="s">
        <v>16</v>
      </c>
      <c r="F71" s="5">
        <v>17</v>
      </c>
      <c r="G71" s="5">
        <v>25</v>
      </c>
      <c r="H71" s="5" t="s">
        <v>11</v>
      </c>
      <c r="I71" s="5">
        <v>3</v>
      </c>
      <c r="J71" s="5">
        <f>Table1[[#This Row],[ quantity_sold]]*Table1[[#This Row],[ sales_price]]</f>
        <v>27649</v>
      </c>
      <c r="K71" s="5" t="str">
        <f>TEXT(Table1[[#This Row],[date]],"yyy")</f>
        <v>2020</v>
      </c>
      <c r="L71" s="5" t="str">
        <f>TEXT(Table1[[#This Row],[date]],"mmm")</f>
        <v>Apr</v>
      </c>
    </row>
    <row r="72" spans="1:12" x14ac:dyDescent="0.25">
      <c r="A72" s="6">
        <v>44073</v>
      </c>
      <c r="B72" s="5">
        <v>11</v>
      </c>
      <c r="C72" s="5">
        <v>643</v>
      </c>
      <c r="D72" s="5">
        <v>43</v>
      </c>
      <c r="E72" s="5" t="s">
        <v>16</v>
      </c>
      <c r="F72" s="5">
        <v>18</v>
      </c>
      <c r="G72" s="5">
        <v>33</v>
      </c>
      <c r="H72" s="5" t="s">
        <v>11</v>
      </c>
      <c r="I72" s="5">
        <v>1</v>
      </c>
      <c r="J72" s="5">
        <f>Table1[[#This Row],[ quantity_sold]]*Table1[[#This Row],[ sales_price]]</f>
        <v>27649</v>
      </c>
      <c r="K72" s="5" t="str">
        <f>TEXT(Table1[[#This Row],[date]],"yyy")</f>
        <v>2020</v>
      </c>
      <c r="L72" s="5" t="str">
        <f>TEXT(Table1[[#This Row],[date]],"mmm")</f>
        <v>Aug</v>
      </c>
    </row>
    <row r="73" spans="1:12" x14ac:dyDescent="0.25">
      <c r="A73" s="6">
        <v>44199</v>
      </c>
      <c r="B73" s="5">
        <v>22</v>
      </c>
      <c r="C73" s="5">
        <v>643</v>
      </c>
      <c r="D73" s="5">
        <v>43</v>
      </c>
      <c r="E73" s="5" t="s">
        <v>16</v>
      </c>
      <c r="F73" s="5">
        <v>19</v>
      </c>
      <c r="G73" s="5">
        <v>52</v>
      </c>
      <c r="H73" s="5" t="s">
        <v>14</v>
      </c>
      <c r="I73" s="5">
        <v>4</v>
      </c>
      <c r="J73" s="5">
        <f>Table1[[#This Row],[ quantity_sold]]*Table1[[#This Row],[ sales_price]]</f>
        <v>27649</v>
      </c>
      <c r="K73" s="5" t="str">
        <f>TEXT(Table1[[#This Row],[date]],"yyy")</f>
        <v>2021</v>
      </c>
      <c r="L73" s="5" t="str">
        <f>TEXT(Table1[[#This Row],[date]],"mmm")</f>
        <v>Jan</v>
      </c>
    </row>
    <row r="74" spans="1:12" x14ac:dyDescent="0.25">
      <c r="A74" s="6">
        <v>44325</v>
      </c>
      <c r="B74" s="5">
        <v>13</v>
      </c>
      <c r="C74" s="5">
        <v>643</v>
      </c>
      <c r="D74" s="5">
        <v>43</v>
      </c>
      <c r="E74" s="5" t="s">
        <v>16</v>
      </c>
      <c r="F74" s="5">
        <v>20</v>
      </c>
      <c r="G74" s="5">
        <v>23</v>
      </c>
      <c r="H74" s="5" t="s">
        <v>14</v>
      </c>
      <c r="I74" s="5">
        <v>7</v>
      </c>
      <c r="J74" s="5">
        <f>Table1[[#This Row],[ quantity_sold]]*Table1[[#This Row],[ sales_price]]</f>
        <v>27649</v>
      </c>
      <c r="K74" s="5" t="str">
        <f>TEXT(Table1[[#This Row],[date]],"yyy")</f>
        <v>2021</v>
      </c>
      <c r="L74" s="5" t="str">
        <f>TEXT(Table1[[#This Row],[date]],"mmm")</f>
        <v>May</v>
      </c>
    </row>
    <row r="75" spans="1:12" x14ac:dyDescent="0.25">
      <c r="A75" s="6">
        <v>44451</v>
      </c>
      <c r="B75" s="5">
        <v>26</v>
      </c>
      <c r="C75" s="5">
        <v>643</v>
      </c>
      <c r="D75" s="5">
        <v>43</v>
      </c>
      <c r="E75" s="5" t="s">
        <v>16</v>
      </c>
      <c r="F75" s="5">
        <v>21</v>
      </c>
      <c r="G75" s="5">
        <v>65</v>
      </c>
      <c r="H75" s="5" t="s">
        <v>14</v>
      </c>
      <c r="I75" s="5">
        <v>5</v>
      </c>
      <c r="J75" s="5">
        <f>Table1[[#This Row],[ quantity_sold]]*Table1[[#This Row],[ sales_price]]</f>
        <v>27649</v>
      </c>
      <c r="K75" s="5" t="str">
        <f>TEXT(Table1[[#This Row],[date]],"yyy")</f>
        <v>2021</v>
      </c>
      <c r="L75" s="5" t="str">
        <f>TEXT(Table1[[#This Row],[date]],"mmm")</f>
        <v>Sep</v>
      </c>
    </row>
    <row r="76" spans="1:12" x14ac:dyDescent="0.25">
      <c r="A76" s="6">
        <v>44577</v>
      </c>
      <c r="B76" s="5">
        <v>11</v>
      </c>
      <c r="C76" s="5">
        <v>643</v>
      </c>
      <c r="D76" s="5">
        <v>43</v>
      </c>
      <c r="E76" s="5" t="s">
        <v>16</v>
      </c>
      <c r="F76" s="5">
        <v>22</v>
      </c>
      <c r="G76" s="5">
        <v>55</v>
      </c>
      <c r="H76" s="5" t="s">
        <v>14</v>
      </c>
      <c r="I76" s="5">
        <v>2</v>
      </c>
      <c r="J76" s="5">
        <f>Table1[[#This Row],[ quantity_sold]]*Table1[[#This Row],[ sales_price]]</f>
        <v>27649</v>
      </c>
      <c r="K76" s="5" t="str">
        <f>TEXT(Table1[[#This Row],[date]],"yyy")</f>
        <v>2022</v>
      </c>
      <c r="L76" s="5" t="str">
        <f>TEXT(Table1[[#This Row],[date]],"mmm")</f>
        <v>Jan</v>
      </c>
    </row>
    <row r="77" spans="1:12" x14ac:dyDescent="0.25">
      <c r="A77" s="6">
        <v>44703</v>
      </c>
      <c r="B77" s="5">
        <v>22</v>
      </c>
      <c r="C77" s="5">
        <v>643</v>
      </c>
      <c r="D77" s="5">
        <v>43</v>
      </c>
      <c r="E77" s="5" t="s">
        <v>16</v>
      </c>
      <c r="F77" s="5">
        <v>23</v>
      </c>
      <c r="G77" s="5">
        <v>60</v>
      </c>
      <c r="H77" s="5" t="s">
        <v>11</v>
      </c>
      <c r="I77" s="5">
        <v>7</v>
      </c>
      <c r="J77" s="5">
        <f>Table1[[#This Row],[ quantity_sold]]*Table1[[#This Row],[ sales_price]]</f>
        <v>27649</v>
      </c>
      <c r="K77" s="5" t="str">
        <f>TEXT(Table1[[#This Row],[date]],"yyy")</f>
        <v>2022</v>
      </c>
      <c r="L77" s="5" t="str">
        <f>TEXT(Table1[[#This Row],[date]],"mmm")</f>
        <v>May</v>
      </c>
    </row>
    <row r="78" spans="1:12" x14ac:dyDescent="0.25">
      <c r="A78" s="6">
        <v>44829</v>
      </c>
      <c r="B78" s="5">
        <v>13</v>
      </c>
      <c r="C78" s="5">
        <v>643</v>
      </c>
      <c r="D78" s="5">
        <v>43</v>
      </c>
      <c r="E78" s="5" t="s">
        <v>16</v>
      </c>
      <c r="F78" s="5">
        <v>24</v>
      </c>
      <c r="G78" s="5">
        <v>29</v>
      </c>
      <c r="H78" s="5" t="s">
        <v>11</v>
      </c>
      <c r="I78" s="5">
        <v>2</v>
      </c>
      <c r="J78" s="5">
        <f>Table1[[#This Row],[ quantity_sold]]*Table1[[#This Row],[ sales_price]]</f>
        <v>27649</v>
      </c>
      <c r="K78" s="5" t="str">
        <f>TEXT(Table1[[#This Row],[date]],"yyy")</f>
        <v>2022</v>
      </c>
      <c r="L78" s="5" t="str">
        <f>TEXT(Table1[[#This Row],[date]],"mmm")</f>
        <v>Sep</v>
      </c>
    </row>
    <row r="79" spans="1:12" x14ac:dyDescent="0.25">
      <c r="A79" s="6">
        <v>43835</v>
      </c>
      <c r="B79" s="5">
        <v>26</v>
      </c>
      <c r="C79" s="5">
        <v>643</v>
      </c>
      <c r="D79" s="5">
        <v>39</v>
      </c>
      <c r="E79" s="5" t="s">
        <v>16</v>
      </c>
      <c r="F79" s="5">
        <v>5</v>
      </c>
      <c r="G79" s="5">
        <v>36</v>
      </c>
      <c r="H79" s="5" t="s">
        <v>11</v>
      </c>
      <c r="I79" s="5">
        <v>5</v>
      </c>
      <c r="J79" s="5">
        <f>Table1[[#This Row],[ quantity_sold]]*Table1[[#This Row],[ sales_price]]</f>
        <v>25077</v>
      </c>
      <c r="K79" s="5" t="str">
        <f>TEXT(Table1[[#This Row],[date]],"yyy")</f>
        <v>2020</v>
      </c>
      <c r="L79" s="5" t="str">
        <f>TEXT(Table1[[#This Row],[date]],"mmm")</f>
        <v>Jan</v>
      </c>
    </row>
    <row r="80" spans="1:12" x14ac:dyDescent="0.25">
      <c r="A80" s="6">
        <v>43961</v>
      </c>
      <c r="B80" s="5">
        <v>11</v>
      </c>
      <c r="C80" s="5">
        <v>643</v>
      </c>
      <c r="D80" s="5">
        <v>39</v>
      </c>
      <c r="E80" s="5" t="s">
        <v>16</v>
      </c>
      <c r="F80" s="5">
        <v>6</v>
      </c>
      <c r="G80" s="5">
        <v>37</v>
      </c>
      <c r="H80" s="5" t="s">
        <v>11</v>
      </c>
      <c r="I80" s="5">
        <v>2</v>
      </c>
      <c r="J80" s="5">
        <f>Table1[[#This Row],[ quantity_sold]]*Table1[[#This Row],[ sales_price]]</f>
        <v>25077</v>
      </c>
      <c r="K80" s="5" t="str">
        <f>TEXT(Table1[[#This Row],[date]],"yyy")</f>
        <v>2020</v>
      </c>
      <c r="L80" s="5" t="str">
        <f>TEXT(Table1[[#This Row],[date]],"mmm")</f>
        <v>May</v>
      </c>
    </row>
    <row r="81" spans="1:12" x14ac:dyDescent="0.25">
      <c r="A81" s="6">
        <v>44087</v>
      </c>
      <c r="B81" s="5">
        <v>22</v>
      </c>
      <c r="C81" s="5">
        <v>643</v>
      </c>
      <c r="D81" s="5">
        <v>39</v>
      </c>
      <c r="E81" s="5" t="s">
        <v>16</v>
      </c>
      <c r="F81" s="5">
        <v>7</v>
      </c>
      <c r="G81" s="5">
        <v>42</v>
      </c>
      <c r="H81" s="5" t="s">
        <v>14</v>
      </c>
      <c r="I81" s="5">
        <v>7</v>
      </c>
      <c r="J81" s="5">
        <f>Table1[[#This Row],[ quantity_sold]]*Table1[[#This Row],[ sales_price]]</f>
        <v>25077</v>
      </c>
      <c r="K81" s="5" t="str">
        <f>TEXT(Table1[[#This Row],[date]],"yyy")</f>
        <v>2020</v>
      </c>
      <c r="L81" s="5" t="str">
        <f>TEXT(Table1[[#This Row],[date]],"mmm")</f>
        <v>Sep</v>
      </c>
    </row>
    <row r="82" spans="1:12" x14ac:dyDescent="0.25">
      <c r="A82" s="6">
        <v>44213</v>
      </c>
      <c r="B82" s="5">
        <v>13</v>
      </c>
      <c r="C82" s="5">
        <v>643</v>
      </c>
      <c r="D82" s="5">
        <v>39</v>
      </c>
      <c r="E82" s="5" t="s">
        <v>16</v>
      </c>
      <c r="F82" s="5">
        <v>8</v>
      </c>
      <c r="G82" s="5">
        <v>23</v>
      </c>
      <c r="H82" s="5" t="s">
        <v>14</v>
      </c>
      <c r="I82" s="5">
        <v>2</v>
      </c>
      <c r="J82" s="5">
        <f>Table1[[#This Row],[ quantity_sold]]*Table1[[#This Row],[ sales_price]]</f>
        <v>25077</v>
      </c>
      <c r="K82" s="5" t="str">
        <f>TEXT(Table1[[#This Row],[date]],"yyy")</f>
        <v>2021</v>
      </c>
      <c r="L82" s="5" t="str">
        <f>TEXT(Table1[[#This Row],[date]],"mmm")</f>
        <v>Jan</v>
      </c>
    </row>
    <row r="83" spans="1:12" x14ac:dyDescent="0.25">
      <c r="A83" s="6">
        <v>44339</v>
      </c>
      <c r="B83" s="5">
        <v>26</v>
      </c>
      <c r="C83" s="5">
        <v>643</v>
      </c>
      <c r="D83" s="5">
        <v>39</v>
      </c>
      <c r="E83" s="5" t="s">
        <v>16</v>
      </c>
      <c r="F83" s="5">
        <v>9</v>
      </c>
      <c r="G83" s="5">
        <v>23</v>
      </c>
      <c r="H83" s="5" t="s">
        <v>11</v>
      </c>
      <c r="I83" s="5">
        <v>6</v>
      </c>
      <c r="J83" s="5">
        <f>Table1[[#This Row],[ quantity_sold]]*Table1[[#This Row],[ sales_price]]</f>
        <v>25077</v>
      </c>
      <c r="K83" s="5" t="str">
        <f>TEXT(Table1[[#This Row],[date]],"yyy")</f>
        <v>2021</v>
      </c>
      <c r="L83" s="5" t="str">
        <f>TEXT(Table1[[#This Row],[date]],"mmm")</f>
        <v>May</v>
      </c>
    </row>
    <row r="84" spans="1:12" x14ac:dyDescent="0.25">
      <c r="A84" s="6">
        <v>44465</v>
      </c>
      <c r="B84" s="5">
        <v>11</v>
      </c>
      <c r="C84" s="5">
        <v>643</v>
      </c>
      <c r="D84" s="5">
        <v>39</v>
      </c>
      <c r="E84" s="5" t="s">
        <v>16</v>
      </c>
      <c r="F84" s="5">
        <v>10</v>
      </c>
      <c r="G84" s="5">
        <v>65</v>
      </c>
      <c r="H84" s="5" t="s">
        <v>14</v>
      </c>
      <c r="I84" s="5">
        <v>1</v>
      </c>
      <c r="J84" s="5">
        <f>Table1[[#This Row],[ quantity_sold]]*Table1[[#This Row],[ sales_price]]</f>
        <v>25077</v>
      </c>
      <c r="K84" s="5" t="str">
        <f>TEXT(Table1[[#This Row],[date]],"yyy")</f>
        <v>2021</v>
      </c>
      <c r="L84" s="5" t="str">
        <f>TEXT(Table1[[#This Row],[date]],"mmm")</f>
        <v>Sep</v>
      </c>
    </row>
    <row r="85" spans="1:12" x14ac:dyDescent="0.25">
      <c r="A85" s="6">
        <v>44591</v>
      </c>
      <c r="B85" s="5">
        <v>22</v>
      </c>
      <c r="C85" s="5">
        <v>643</v>
      </c>
      <c r="D85" s="5">
        <v>39</v>
      </c>
      <c r="E85" s="5" t="s">
        <v>16</v>
      </c>
      <c r="F85" s="5">
        <v>11</v>
      </c>
      <c r="G85" s="5">
        <v>55</v>
      </c>
      <c r="H85" s="5" t="s">
        <v>11</v>
      </c>
      <c r="I85" s="5">
        <v>4</v>
      </c>
      <c r="J85" s="5">
        <f>Table1[[#This Row],[ quantity_sold]]*Table1[[#This Row],[ sales_price]]</f>
        <v>25077</v>
      </c>
      <c r="K85" s="5" t="str">
        <f>TEXT(Table1[[#This Row],[date]],"yyy")</f>
        <v>2022</v>
      </c>
      <c r="L85" s="5" t="str">
        <f>TEXT(Table1[[#This Row],[date]],"mmm")</f>
        <v>Jan</v>
      </c>
    </row>
    <row r="86" spans="1:12" x14ac:dyDescent="0.25">
      <c r="A86" s="6">
        <v>44717</v>
      </c>
      <c r="B86" s="5">
        <v>13</v>
      </c>
      <c r="C86" s="5">
        <v>643</v>
      </c>
      <c r="D86" s="5">
        <v>39</v>
      </c>
      <c r="E86" s="5" t="s">
        <v>16</v>
      </c>
      <c r="F86" s="5">
        <v>12</v>
      </c>
      <c r="G86" s="5">
        <v>60</v>
      </c>
      <c r="H86" s="5" t="s">
        <v>11</v>
      </c>
      <c r="I86" s="5">
        <v>3</v>
      </c>
      <c r="J86" s="5">
        <f>Table1[[#This Row],[ quantity_sold]]*Table1[[#This Row],[ sales_price]]</f>
        <v>25077</v>
      </c>
      <c r="K86" s="5" t="str">
        <f>TEXT(Table1[[#This Row],[date]],"yyy")</f>
        <v>2022</v>
      </c>
      <c r="L86" s="5" t="str">
        <f>TEXT(Table1[[#This Row],[date]],"mmm")</f>
        <v>Jun</v>
      </c>
    </row>
    <row r="87" spans="1:12" x14ac:dyDescent="0.25">
      <c r="A87" s="6">
        <v>44843</v>
      </c>
      <c r="B87" s="5">
        <v>26</v>
      </c>
      <c r="C87" s="5">
        <v>643</v>
      </c>
      <c r="D87" s="5">
        <v>39</v>
      </c>
      <c r="E87" s="5" t="s">
        <v>16</v>
      </c>
      <c r="F87" s="5">
        <v>13</v>
      </c>
      <c r="G87" s="5">
        <v>49</v>
      </c>
      <c r="H87" s="5" t="s">
        <v>14</v>
      </c>
      <c r="I87" s="5">
        <v>1</v>
      </c>
      <c r="J87" s="5">
        <f>Table1[[#This Row],[ quantity_sold]]*Table1[[#This Row],[ sales_price]]</f>
        <v>25077</v>
      </c>
      <c r="K87" s="5" t="str">
        <f>TEXT(Table1[[#This Row],[date]],"yyy")</f>
        <v>2022</v>
      </c>
      <c r="L87" s="5" t="str">
        <f>TEXT(Table1[[#This Row],[date]],"mmm")</f>
        <v>Oct</v>
      </c>
    </row>
    <row r="88" spans="1:12" x14ac:dyDescent="0.25">
      <c r="A88" s="6">
        <v>43888</v>
      </c>
      <c r="B88" s="5">
        <v>32</v>
      </c>
      <c r="C88" s="5">
        <v>323</v>
      </c>
      <c r="D88" s="5">
        <v>74</v>
      </c>
      <c r="E88" s="5" t="s">
        <v>12</v>
      </c>
      <c r="F88" s="5">
        <v>8</v>
      </c>
      <c r="G88" s="5">
        <v>23</v>
      </c>
      <c r="H88" s="5" t="s">
        <v>14</v>
      </c>
      <c r="I88" s="5">
        <v>7</v>
      </c>
      <c r="J88" s="5">
        <f>Table1[[#This Row],[ quantity_sold]]*Table1[[#This Row],[ sales_price]]</f>
        <v>23902</v>
      </c>
      <c r="K88" s="5" t="str">
        <f>TEXT(Table1[[#This Row],[date]],"yyy")</f>
        <v>2020</v>
      </c>
      <c r="L88" s="5" t="str">
        <f>TEXT(Table1[[#This Row],[date]],"mmm")</f>
        <v>Feb</v>
      </c>
    </row>
    <row r="89" spans="1:12" x14ac:dyDescent="0.25">
      <c r="A89" s="6">
        <v>43927</v>
      </c>
      <c r="B89" s="5">
        <v>22</v>
      </c>
      <c r="C89" s="5">
        <v>74</v>
      </c>
      <c r="D89" s="5">
        <v>323</v>
      </c>
      <c r="E89" s="5" t="s">
        <v>15</v>
      </c>
      <c r="F89" s="5">
        <v>22</v>
      </c>
      <c r="G89" s="5">
        <v>55</v>
      </c>
      <c r="H89" s="5" t="s">
        <v>14</v>
      </c>
      <c r="I89" s="5">
        <v>2</v>
      </c>
      <c r="J89" s="5">
        <f>Table1[[#This Row],[ quantity_sold]]*Table1[[#This Row],[ sales_price]]</f>
        <v>23902</v>
      </c>
      <c r="K89" s="5" t="str">
        <f>TEXT(Table1[[#This Row],[date]],"yyy")</f>
        <v>2020</v>
      </c>
      <c r="L89" s="5" t="str">
        <f>TEXT(Table1[[#This Row],[date]],"mmm")</f>
        <v>Apr</v>
      </c>
    </row>
    <row r="90" spans="1:12" x14ac:dyDescent="0.25">
      <c r="A90" s="6">
        <v>44014</v>
      </c>
      <c r="B90" s="5">
        <v>17</v>
      </c>
      <c r="C90" s="5">
        <v>323</v>
      </c>
      <c r="D90" s="5">
        <v>74</v>
      </c>
      <c r="E90" s="5" t="s">
        <v>12</v>
      </c>
      <c r="F90" s="5">
        <v>9</v>
      </c>
      <c r="G90" s="5">
        <v>23</v>
      </c>
      <c r="H90" s="5" t="s">
        <v>11</v>
      </c>
      <c r="I90" s="5">
        <v>3</v>
      </c>
      <c r="J90" s="5">
        <f>Table1[[#This Row],[ quantity_sold]]*Table1[[#This Row],[ sales_price]]</f>
        <v>23902</v>
      </c>
      <c r="K90" s="5" t="str">
        <f>TEXT(Table1[[#This Row],[date]],"yyy")</f>
        <v>2020</v>
      </c>
      <c r="L90" s="5" t="str">
        <f>TEXT(Table1[[#This Row],[date]],"mmm")</f>
        <v>Jul</v>
      </c>
    </row>
    <row r="91" spans="1:12" x14ac:dyDescent="0.25">
      <c r="A91" s="6">
        <v>44053</v>
      </c>
      <c r="B91" s="5">
        <v>13</v>
      </c>
      <c r="C91" s="5">
        <v>74</v>
      </c>
      <c r="D91" s="5">
        <v>323</v>
      </c>
      <c r="E91" s="5" t="s">
        <v>15</v>
      </c>
      <c r="F91" s="5">
        <v>23</v>
      </c>
      <c r="G91" s="5">
        <v>60</v>
      </c>
      <c r="H91" s="5" t="s">
        <v>11</v>
      </c>
      <c r="I91" s="5">
        <v>6</v>
      </c>
      <c r="J91" s="5">
        <f>Table1[[#This Row],[ quantity_sold]]*Table1[[#This Row],[ sales_price]]</f>
        <v>23902</v>
      </c>
      <c r="K91" s="5" t="str">
        <f>TEXT(Table1[[#This Row],[date]],"yyy")</f>
        <v>2020</v>
      </c>
      <c r="L91" s="5" t="str">
        <f>TEXT(Table1[[#This Row],[date]],"mmm")</f>
        <v>Aug</v>
      </c>
    </row>
    <row r="92" spans="1:12" x14ac:dyDescent="0.25">
      <c r="A92" s="6">
        <v>44140</v>
      </c>
      <c r="B92" s="5">
        <v>51</v>
      </c>
      <c r="C92" s="5">
        <v>323</v>
      </c>
      <c r="D92" s="5">
        <v>74</v>
      </c>
      <c r="E92" s="5" t="s">
        <v>12</v>
      </c>
      <c r="F92" s="5">
        <v>10</v>
      </c>
      <c r="G92" s="5">
        <v>65</v>
      </c>
      <c r="H92" s="5" t="s">
        <v>14</v>
      </c>
      <c r="I92" s="5">
        <v>5</v>
      </c>
      <c r="J92" s="5">
        <f>Table1[[#This Row],[ quantity_sold]]*Table1[[#This Row],[ sales_price]]</f>
        <v>23902</v>
      </c>
      <c r="K92" s="5" t="str">
        <f>TEXT(Table1[[#This Row],[date]],"yyy")</f>
        <v>2020</v>
      </c>
      <c r="L92" s="5" t="str">
        <f>TEXT(Table1[[#This Row],[date]],"mmm")</f>
        <v>Nov</v>
      </c>
    </row>
    <row r="93" spans="1:12" x14ac:dyDescent="0.25">
      <c r="A93" s="6">
        <v>44179</v>
      </c>
      <c r="B93" s="5">
        <v>26</v>
      </c>
      <c r="C93" s="5">
        <v>74</v>
      </c>
      <c r="D93" s="5">
        <v>323</v>
      </c>
      <c r="E93" s="5" t="s">
        <v>15</v>
      </c>
      <c r="F93" s="5">
        <v>24</v>
      </c>
      <c r="G93" s="5">
        <v>29</v>
      </c>
      <c r="H93" s="5" t="s">
        <v>11</v>
      </c>
      <c r="I93" s="5">
        <v>1</v>
      </c>
      <c r="J93" s="5">
        <f>Table1[[#This Row],[ quantity_sold]]*Table1[[#This Row],[ sales_price]]</f>
        <v>23902</v>
      </c>
      <c r="K93" s="5" t="str">
        <f>TEXT(Table1[[#This Row],[date]],"yyy")</f>
        <v>2020</v>
      </c>
      <c r="L93" s="5" t="str">
        <f>TEXT(Table1[[#This Row],[date]],"mmm")</f>
        <v>Dec</v>
      </c>
    </row>
    <row r="94" spans="1:12" x14ac:dyDescent="0.25">
      <c r="A94" s="6">
        <v>44266</v>
      </c>
      <c r="B94" s="5">
        <v>33</v>
      </c>
      <c r="C94" s="5">
        <v>323</v>
      </c>
      <c r="D94" s="5">
        <v>74</v>
      </c>
      <c r="E94" s="5" t="s">
        <v>12</v>
      </c>
      <c r="F94" s="5">
        <v>11</v>
      </c>
      <c r="G94" s="5">
        <v>55</v>
      </c>
      <c r="H94" s="5" t="s">
        <v>11</v>
      </c>
      <c r="I94" s="5">
        <v>9</v>
      </c>
      <c r="J94" s="5">
        <f>Table1[[#This Row],[ quantity_sold]]*Table1[[#This Row],[ sales_price]]</f>
        <v>23902</v>
      </c>
      <c r="K94" s="5" t="str">
        <f>TEXT(Table1[[#This Row],[date]],"yyy")</f>
        <v>2021</v>
      </c>
      <c r="L94" s="5" t="str">
        <f>TEXT(Table1[[#This Row],[date]],"mmm")</f>
        <v>Mar</v>
      </c>
    </row>
    <row r="95" spans="1:12" x14ac:dyDescent="0.25">
      <c r="A95" s="6">
        <v>44305</v>
      </c>
      <c r="B95" s="5">
        <v>11</v>
      </c>
      <c r="C95" s="5">
        <v>74</v>
      </c>
      <c r="D95" s="5">
        <v>323</v>
      </c>
      <c r="E95" s="5" t="s">
        <v>15</v>
      </c>
      <c r="F95" s="5">
        <v>25</v>
      </c>
      <c r="G95" s="5">
        <v>36</v>
      </c>
      <c r="H95" s="5" t="s">
        <v>11</v>
      </c>
      <c r="I95" s="5">
        <v>4</v>
      </c>
      <c r="J95" s="5">
        <f>Table1[[#This Row],[ quantity_sold]]*Table1[[#This Row],[ sales_price]]</f>
        <v>23902</v>
      </c>
      <c r="K95" s="5" t="str">
        <f>TEXT(Table1[[#This Row],[date]],"yyy")</f>
        <v>2021</v>
      </c>
      <c r="L95" s="5" t="str">
        <f>TEXT(Table1[[#This Row],[date]],"mmm")</f>
        <v>Apr</v>
      </c>
    </row>
    <row r="96" spans="1:12" x14ac:dyDescent="0.25">
      <c r="A96" s="6">
        <v>44392</v>
      </c>
      <c r="B96" s="5">
        <v>32</v>
      </c>
      <c r="C96" s="5">
        <v>323</v>
      </c>
      <c r="D96" s="5">
        <v>74</v>
      </c>
      <c r="E96" s="5" t="s">
        <v>12</v>
      </c>
      <c r="F96" s="5">
        <v>12</v>
      </c>
      <c r="G96" s="5">
        <v>60</v>
      </c>
      <c r="H96" s="5" t="s">
        <v>11</v>
      </c>
      <c r="I96" s="5">
        <v>5</v>
      </c>
      <c r="J96" s="5">
        <f>Table1[[#This Row],[ quantity_sold]]*Table1[[#This Row],[ sales_price]]</f>
        <v>23902</v>
      </c>
      <c r="K96" s="5" t="str">
        <f>TEXT(Table1[[#This Row],[date]],"yyy")</f>
        <v>2021</v>
      </c>
      <c r="L96" s="5" t="str">
        <f>TEXT(Table1[[#This Row],[date]],"mmm")</f>
        <v>Jul</v>
      </c>
    </row>
    <row r="97" spans="1:12" x14ac:dyDescent="0.25">
      <c r="A97" s="6">
        <v>44431</v>
      </c>
      <c r="B97" s="5">
        <v>22</v>
      </c>
      <c r="C97" s="5">
        <v>74</v>
      </c>
      <c r="D97" s="5">
        <v>323</v>
      </c>
      <c r="E97" s="5" t="s">
        <v>15</v>
      </c>
      <c r="F97" s="5">
        <v>1</v>
      </c>
      <c r="G97" s="5">
        <v>25</v>
      </c>
      <c r="H97" s="5" t="s">
        <v>11</v>
      </c>
      <c r="I97" s="5">
        <v>3</v>
      </c>
      <c r="J97" s="5">
        <f>Table1[[#This Row],[ quantity_sold]]*Table1[[#This Row],[ sales_price]]</f>
        <v>23902</v>
      </c>
      <c r="K97" s="5" t="str">
        <f>TEXT(Table1[[#This Row],[date]],"yyy")</f>
        <v>2021</v>
      </c>
      <c r="L97" s="5" t="str">
        <f>TEXT(Table1[[#This Row],[date]],"mmm")</f>
        <v>Aug</v>
      </c>
    </row>
    <row r="98" spans="1:12" x14ac:dyDescent="0.25">
      <c r="A98" s="6">
        <v>44518</v>
      </c>
      <c r="B98" s="5">
        <v>17</v>
      </c>
      <c r="C98" s="5">
        <v>323</v>
      </c>
      <c r="D98" s="5">
        <v>74</v>
      </c>
      <c r="E98" s="5" t="s">
        <v>12</v>
      </c>
      <c r="F98" s="5">
        <v>13</v>
      </c>
      <c r="G98" s="5">
        <v>49</v>
      </c>
      <c r="H98" s="5" t="s">
        <v>14</v>
      </c>
      <c r="I98" s="5">
        <v>4</v>
      </c>
      <c r="J98" s="5">
        <f>Table1[[#This Row],[ quantity_sold]]*Table1[[#This Row],[ sales_price]]</f>
        <v>23902</v>
      </c>
      <c r="K98" s="5" t="str">
        <f>TEXT(Table1[[#This Row],[date]],"yyy")</f>
        <v>2021</v>
      </c>
      <c r="L98" s="5" t="str">
        <f>TEXT(Table1[[#This Row],[date]],"mmm")</f>
        <v>Nov</v>
      </c>
    </row>
    <row r="99" spans="1:12" x14ac:dyDescent="0.25">
      <c r="A99" s="6">
        <v>44557</v>
      </c>
      <c r="B99" s="5">
        <v>13</v>
      </c>
      <c r="C99" s="5">
        <v>74</v>
      </c>
      <c r="D99" s="5">
        <v>323</v>
      </c>
      <c r="E99" s="5" t="s">
        <v>15</v>
      </c>
      <c r="F99" s="5">
        <v>2</v>
      </c>
      <c r="G99" s="5">
        <v>33</v>
      </c>
      <c r="H99" s="5" t="s">
        <v>11</v>
      </c>
      <c r="I99" s="5">
        <v>1</v>
      </c>
      <c r="J99" s="5">
        <f>Table1[[#This Row],[ quantity_sold]]*Table1[[#This Row],[ sales_price]]</f>
        <v>23902</v>
      </c>
      <c r="K99" s="5" t="str">
        <f>TEXT(Table1[[#This Row],[date]],"yyy")</f>
        <v>2021</v>
      </c>
      <c r="L99" s="5" t="str">
        <f>TEXT(Table1[[#This Row],[date]],"mmm")</f>
        <v>Dec</v>
      </c>
    </row>
    <row r="100" spans="1:12" x14ac:dyDescent="0.25">
      <c r="A100" s="6">
        <v>44644</v>
      </c>
      <c r="B100" s="5">
        <v>51</v>
      </c>
      <c r="C100" s="5">
        <v>323</v>
      </c>
      <c r="D100" s="5">
        <v>74</v>
      </c>
      <c r="E100" s="5" t="s">
        <v>12</v>
      </c>
      <c r="F100" s="5">
        <v>14</v>
      </c>
      <c r="G100" s="5">
        <v>29</v>
      </c>
      <c r="H100" s="5" t="s">
        <v>11</v>
      </c>
      <c r="I100" s="5">
        <v>2</v>
      </c>
      <c r="J100" s="5">
        <f>Table1[[#This Row],[ quantity_sold]]*Table1[[#This Row],[ sales_price]]</f>
        <v>23902</v>
      </c>
      <c r="K100" s="5" t="str">
        <f>TEXT(Table1[[#This Row],[date]],"yyy")</f>
        <v>2022</v>
      </c>
      <c r="L100" s="5" t="str">
        <f>TEXT(Table1[[#This Row],[date]],"mmm")</f>
        <v>Mar</v>
      </c>
    </row>
    <row r="101" spans="1:12" x14ac:dyDescent="0.25">
      <c r="A101" s="6">
        <v>44683</v>
      </c>
      <c r="B101" s="5">
        <v>26</v>
      </c>
      <c r="C101" s="5">
        <v>74</v>
      </c>
      <c r="D101" s="5">
        <v>323</v>
      </c>
      <c r="E101" s="5" t="s">
        <v>15</v>
      </c>
      <c r="F101" s="5">
        <v>3</v>
      </c>
      <c r="G101" s="5">
        <v>52</v>
      </c>
      <c r="H101" s="5" t="s">
        <v>14</v>
      </c>
      <c r="I101" s="5">
        <v>4</v>
      </c>
      <c r="J101" s="5">
        <f>Table1[[#This Row],[ quantity_sold]]*Table1[[#This Row],[ sales_price]]</f>
        <v>23902</v>
      </c>
      <c r="K101" s="5" t="str">
        <f>TEXT(Table1[[#This Row],[date]],"yyy")</f>
        <v>2022</v>
      </c>
      <c r="L101" s="5" t="str">
        <f>TEXT(Table1[[#This Row],[date]],"mmm")</f>
        <v>May</v>
      </c>
    </row>
    <row r="102" spans="1:12" x14ac:dyDescent="0.25">
      <c r="A102" s="6">
        <v>44770</v>
      </c>
      <c r="B102" s="5">
        <v>33</v>
      </c>
      <c r="C102" s="5">
        <v>323</v>
      </c>
      <c r="D102" s="5">
        <v>74</v>
      </c>
      <c r="E102" s="5" t="s">
        <v>12</v>
      </c>
      <c r="F102" s="5">
        <v>15</v>
      </c>
      <c r="G102" s="5">
        <v>36</v>
      </c>
      <c r="H102" s="5" t="s">
        <v>11</v>
      </c>
      <c r="I102" s="5">
        <v>8</v>
      </c>
      <c r="J102" s="5">
        <f>Table1[[#This Row],[ quantity_sold]]*Table1[[#This Row],[ sales_price]]</f>
        <v>23902</v>
      </c>
      <c r="K102" s="5" t="str">
        <f>TEXT(Table1[[#This Row],[date]],"yyy")</f>
        <v>2022</v>
      </c>
      <c r="L102" s="5" t="str">
        <f>TEXT(Table1[[#This Row],[date]],"mmm")</f>
        <v>Jul</v>
      </c>
    </row>
    <row r="103" spans="1:12" x14ac:dyDescent="0.25">
      <c r="A103" s="6">
        <v>44809</v>
      </c>
      <c r="B103" s="5">
        <v>11</v>
      </c>
      <c r="C103" s="5">
        <v>74</v>
      </c>
      <c r="D103" s="5">
        <v>323</v>
      </c>
      <c r="E103" s="5" t="s">
        <v>15</v>
      </c>
      <c r="F103" s="5">
        <v>4</v>
      </c>
      <c r="G103" s="5">
        <v>29</v>
      </c>
      <c r="H103" s="5" t="s">
        <v>11</v>
      </c>
      <c r="I103" s="5">
        <v>7</v>
      </c>
      <c r="J103" s="5">
        <f>Table1[[#This Row],[ quantity_sold]]*Table1[[#This Row],[ sales_price]]</f>
        <v>23902</v>
      </c>
      <c r="K103" s="5" t="str">
        <f>TEXT(Table1[[#This Row],[date]],"yyy")</f>
        <v>2022</v>
      </c>
      <c r="L103" s="5" t="str">
        <f>TEXT(Table1[[#This Row],[date]],"mmm")</f>
        <v>Sep</v>
      </c>
    </row>
    <row r="104" spans="1:12" x14ac:dyDescent="0.25">
      <c r="A104" s="6">
        <v>44896</v>
      </c>
      <c r="B104" s="5">
        <v>32</v>
      </c>
      <c r="C104" s="5">
        <v>323</v>
      </c>
      <c r="D104" s="5">
        <v>74</v>
      </c>
      <c r="E104" s="5" t="s">
        <v>12</v>
      </c>
      <c r="F104" s="5">
        <v>16</v>
      </c>
      <c r="G104" s="5">
        <v>37</v>
      </c>
      <c r="H104" s="5" t="s">
        <v>11</v>
      </c>
      <c r="I104" s="5">
        <v>8</v>
      </c>
      <c r="J104" s="5">
        <f>Table1[[#This Row],[ quantity_sold]]*Table1[[#This Row],[ sales_price]]</f>
        <v>23902</v>
      </c>
      <c r="K104" s="5" t="str">
        <f>TEXT(Table1[[#This Row],[date]],"yyy")</f>
        <v>2022</v>
      </c>
      <c r="L104" s="5" t="str">
        <f>TEXT(Table1[[#This Row],[date]],"mmm")</f>
        <v>Dec</v>
      </c>
    </row>
    <row r="105" spans="1:12" x14ac:dyDescent="0.25">
      <c r="A105" s="6">
        <v>43860</v>
      </c>
      <c r="B105" s="5">
        <v>51</v>
      </c>
      <c r="C105" s="5">
        <v>323</v>
      </c>
      <c r="D105" s="5">
        <v>55</v>
      </c>
      <c r="E105" s="5" t="s">
        <v>12</v>
      </c>
      <c r="F105" s="5">
        <v>5</v>
      </c>
      <c r="G105" s="5">
        <v>36</v>
      </c>
      <c r="H105" s="5" t="s">
        <v>11</v>
      </c>
      <c r="I105" s="5">
        <v>3</v>
      </c>
      <c r="J105" s="5">
        <f>Table1[[#This Row],[ quantity_sold]]*Table1[[#This Row],[ sales_price]]</f>
        <v>17765</v>
      </c>
      <c r="K105" s="5" t="str">
        <f>TEXT(Table1[[#This Row],[date]],"yyy")</f>
        <v>2020</v>
      </c>
      <c r="L105" s="5" t="str">
        <f>TEXT(Table1[[#This Row],[date]],"mmm")</f>
        <v>Jan</v>
      </c>
    </row>
    <row r="106" spans="1:12" x14ac:dyDescent="0.25">
      <c r="A106" s="6">
        <v>43986</v>
      </c>
      <c r="B106" s="5">
        <v>33</v>
      </c>
      <c r="C106" s="5">
        <v>323</v>
      </c>
      <c r="D106" s="5">
        <v>55</v>
      </c>
      <c r="E106" s="5" t="s">
        <v>12</v>
      </c>
      <c r="F106" s="5">
        <v>6</v>
      </c>
      <c r="G106" s="5">
        <v>37</v>
      </c>
      <c r="H106" s="5" t="s">
        <v>11</v>
      </c>
      <c r="I106" s="5">
        <v>5</v>
      </c>
      <c r="J106" s="5">
        <f>Table1[[#This Row],[ quantity_sold]]*Table1[[#This Row],[ sales_price]]</f>
        <v>17765</v>
      </c>
      <c r="K106" s="5" t="str">
        <f>TEXT(Table1[[#This Row],[date]],"yyy")</f>
        <v>2020</v>
      </c>
      <c r="L106" s="5" t="str">
        <f>TEXT(Table1[[#This Row],[date]],"mmm")</f>
        <v>Jun</v>
      </c>
    </row>
    <row r="107" spans="1:12" x14ac:dyDescent="0.25">
      <c r="A107" s="6">
        <v>44112</v>
      </c>
      <c r="B107" s="5">
        <v>32</v>
      </c>
      <c r="C107" s="5">
        <v>323</v>
      </c>
      <c r="D107" s="5">
        <v>55</v>
      </c>
      <c r="E107" s="5" t="s">
        <v>12</v>
      </c>
      <c r="F107" s="5">
        <v>7</v>
      </c>
      <c r="G107" s="5">
        <v>42</v>
      </c>
      <c r="H107" s="5" t="s">
        <v>14</v>
      </c>
      <c r="I107" s="5">
        <v>9</v>
      </c>
      <c r="J107" s="5">
        <f>Table1[[#This Row],[ quantity_sold]]*Table1[[#This Row],[ sales_price]]</f>
        <v>17765</v>
      </c>
      <c r="K107" s="5" t="str">
        <f>TEXT(Table1[[#This Row],[date]],"yyy")</f>
        <v>2020</v>
      </c>
      <c r="L107" s="5" t="str">
        <f>TEXT(Table1[[#This Row],[date]],"mmm")</f>
        <v>Oct</v>
      </c>
    </row>
    <row r="108" spans="1:12" x14ac:dyDescent="0.25">
      <c r="A108" s="6">
        <v>44238</v>
      </c>
      <c r="B108" s="5">
        <v>17</v>
      </c>
      <c r="C108" s="5">
        <v>323</v>
      </c>
      <c r="D108" s="5">
        <v>55</v>
      </c>
      <c r="E108" s="5" t="s">
        <v>12</v>
      </c>
      <c r="F108" s="5">
        <v>8</v>
      </c>
      <c r="G108" s="5">
        <v>23</v>
      </c>
      <c r="H108" s="5" t="s">
        <v>14</v>
      </c>
      <c r="I108" s="5">
        <v>5</v>
      </c>
      <c r="J108" s="5">
        <f>Table1[[#This Row],[ quantity_sold]]*Table1[[#This Row],[ sales_price]]</f>
        <v>17765</v>
      </c>
      <c r="K108" s="5" t="str">
        <f>TEXT(Table1[[#This Row],[date]],"yyy")</f>
        <v>2021</v>
      </c>
      <c r="L108" s="5" t="str">
        <f>TEXT(Table1[[#This Row],[date]],"mmm")</f>
        <v>Feb</v>
      </c>
    </row>
    <row r="109" spans="1:12" x14ac:dyDescent="0.25">
      <c r="A109" s="6">
        <v>44364</v>
      </c>
      <c r="B109" s="5">
        <v>51</v>
      </c>
      <c r="C109" s="5">
        <v>323</v>
      </c>
      <c r="D109" s="5">
        <v>55</v>
      </c>
      <c r="E109" s="5" t="s">
        <v>12</v>
      </c>
      <c r="F109" s="5">
        <v>9</v>
      </c>
      <c r="G109" s="5">
        <v>23</v>
      </c>
      <c r="H109" s="5" t="s">
        <v>11</v>
      </c>
      <c r="I109" s="5">
        <v>4</v>
      </c>
      <c r="J109" s="5">
        <f>Table1[[#This Row],[ quantity_sold]]*Table1[[#This Row],[ sales_price]]</f>
        <v>17765</v>
      </c>
      <c r="K109" s="5" t="str">
        <f>TEXT(Table1[[#This Row],[date]],"yyy")</f>
        <v>2021</v>
      </c>
      <c r="L109" s="5" t="str">
        <f>TEXT(Table1[[#This Row],[date]],"mmm")</f>
        <v>Jun</v>
      </c>
    </row>
    <row r="110" spans="1:12" x14ac:dyDescent="0.25">
      <c r="A110" s="6">
        <v>44490</v>
      </c>
      <c r="B110" s="5">
        <v>33</v>
      </c>
      <c r="C110" s="5">
        <v>323</v>
      </c>
      <c r="D110" s="5">
        <v>55</v>
      </c>
      <c r="E110" s="5" t="s">
        <v>12</v>
      </c>
      <c r="F110" s="5">
        <v>10</v>
      </c>
      <c r="G110" s="5">
        <v>65</v>
      </c>
      <c r="H110" s="5" t="s">
        <v>14</v>
      </c>
      <c r="I110" s="5">
        <v>2</v>
      </c>
      <c r="J110" s="5">
        <f>Table1[[#This Row],[ quantity_sold]]*Table1[[#This Row],[ sales_price]]</f>
        <v>17765</v>
      </c>
      <c r="K110" s="5" t="str">
        <f>TEXT(Table1[[#This Row],[date]],"yyy")</f>
        <v>2021</v>
      </c>
      <c r="L110" s="5" t="str">
        <f>TEXT(Table1[[#This Row],[date]],"mmm")</f>
        <v>Oct</v>
      </c>
    </row>
    <row r="111" spans="1:12" x14ac:dyDescent="0.25">
      <c r="A111" s="6">
        <v>44616</v>
      </c>
      <c r="B111" s="5">
        <v>32</v>
      </c>
      <c r="C111" s="5">
        <v>323</v>
      </c>
      <c r="D111" s="5">
        <v>55</v>
      </c>
      <c r="E111" s="5" t="s">
        <v>12</v>
      </c>
      <c r="F111" s="5">
        <v>11</v>
      </c>
      <c r="G111" s="5">
        <v>55</v>
      </c>
      <c r="H111" s="5" t="s">
        <v>11</v>
      </c>
      <c r="I111" s="5">
        <v>8</v>
      </c>
      <c r="J111" s="5">
        <f>Table1[[#This Row],[ quantity_sold]]*Table1[[#This Row],[ sales_price]]</f>
        <v>17765</v>
      </c>
      <c r="K111" s="5" t="str">
        <f>TEXT(Table1[[#This Row],[date]],"yyy")</f>
        <v>2022</v>
      </c>
      <c r="L111" s="5" t="str">
        <f>TEXT(Table1[[#This Row],[date]],"mmm")</f>
        <v>Feb</v>
      </c>
    </row>
    <row r="112" spans="1:12" x14ac:dyDescent="0.25">
      <c r="A112" s="6">
        <v>44742</v>
      </c>
      <c r="B112" s="5">
        <v>17</v>
      </c>
      <c r="C112" s="5">
        <v>323</v>
      </c>
      <c r="D112" s="5">
        <v>55</v>
      </c>
      <c r="E112" s="5" t="s">
        <v>12</v>
      </c>
      <c r="F112" s="5">
        <v>12</v>
      </c>
      <c r="G112" s="5">
        <v>60</v>
      </c>
      <c r="H112" s="5" t="s">
        <v>11</v>
      </c>
      <c r="I112" s="5">
        <v>8</v>
      </c>
      <c r="J112" s="5">
        <f>Table1[[#This Row],[ quantity_sold]]*Table1[[#This Row],[ sales_price]]</f>
        <v>17765</v>
      </c>
      <c r="K112" s="5" t="str">
        <f>TEXT(Table1[[#This Row],[date]],"yyy")</f>
        <v>2022</v>
      </c>
      <c r="L112" s="5" t="str">
        <f>TEXT(Table1[[#This Row],[date]],"mmm")</f>
        <v>Jun</v>
      </c>
    </row>
    <row r="113" spans="1:12" x14ac:dyDescent="0.25">
      <c r="A113" s="6">
        <v>44868</v>
      </c>
      <c r="B113" s="5">
        <v>51</v>
      </c>
      <c r="C113" s="5">
        <v>323</v>
      </c>
      <c r="D113" s="5">
        <v>55</v>
      </c>
      <c r="E113" s="5" t="s">
        <v>12</v>
      </c>
      <c r="F113" s="5">
        <v>13</v>
      </c>
      <c r="G113" s="5">
        <v>49</v>
      </c>
      <c r="H113" s="5" t="s">
        <v>14</v>
      </c>
      <c r="I113" s="5">
        <v>8</v>
      </c>
      <c r="J113" s="5">
        <f>Table1[[#This Row],[ quantity_sold]]*Table1[[#This Row],[ sales_price]]</f>
        <v>17765</v>
      </c>
      <c r="K113" s="5" t="str">
        <f>TEXT(Table1[[#This Row],[date]],"yyy")</f>
        <v>2022</v>
      </c>
      <c r="L113" s="5" t="str">
        <f>TEXT(Table1[[#This Row],[date]],"mmm")</f>
        <v>Nov</v>
      </c>
    </row>
    <row r="114" spans="1:12" x14ac:dyDescent="0.25">
      <c r="A114" s="6">
        <v>43863</v>
      </c>
      <c r="B114" s="5">
        <v>22</v>
      </c>
      <c r="C114" s="5">
        <v>643</v>
      </c>
      <c r="D114" s="5">
        <v>26</v>
      </c>
      <c r="E114" s="5" t="s">
        <v>16</v>
      </c>
      <c r="F114" s="5">
        <v>8</v>
      </c>
      <c r="G114" s="5">
        <v>23</v>
      </c>
      <c r="H114" s="5" t="s">
        <v>14</v>
      </c>
      <c r="I114" s="5">
        <v>7</v>
      </c>
      <c r="J114" s="5">
        <f>Table1[[#This Row],[ quantity_sold]]*Table1[[#This Row],[ sales_price]]</f>
        <v>16718</v>
      </c>
      <c r="K114" s="5" t="str">
        <f>TEXT(Table1[[#This Row],[date]],"yyy")</f>
        <v>2020</v>
      </c>
      <c r="L114" s="5" t="str">
        <f>TEXT(Table1[[#This Row],[date]],"mmm")</f>
        <v>Feb</v>
      </c>
    </row>
    <row r="115" spans="1:12" x14ac:dyDescent="0.25">
      <c r="A115" s="6">
        <v>43989</v>
      </c>
      <c r="B115" s="5">
        <v>13</v>
      </c>
      <c r="C115" s="5">
        <v>643</v>
      </c>
      <c r="D115" s="5">
        <v>26</v>
      </c>
      <c r="E115" s="5" t="s">
        <v>16</v>
      </c>
      <c r="F115" s="5">
        <v>9</v>
      </c>
      <c r="G115" s="5">
        <v>23</v>
      </c>
      <c r="H115" s="5" t="s">
        <v>11</v>
      </c>
      <c r="I115" s="5">
        <v>5</v>
      </c>
      <c r="J115" s="5">
        <f>Table1[[#This Row],[ quantity_sold]]*Table1[[#This Row],[ sales_price]]</f>
        <v>16718</v>
      </c>
      <c r="K115" s="5" t="str">
        <f>TEXT(Table1[[#This Row],[date]],"yyy")</f>
        <v>2020</v>
      </c>
      <c r="L115" s="5" t="str">
        <f>TEXT(Table1[[#This Row],[date]],"mmm")</f>
        <v>Jun</v>
      </c>
    </row>
    <row r="116" spans="1:12" x14ac:dyDescent="0.25">
      <c r="A116" s="6">
        <v>44115</v>
      </c>
      <c r="B116" s="5">
        <v>26</v>
      </c>
      <c r="C116" s="5">
        <v>643</v>
      </c>
      <c r="D116" s="5">
        <v>26</v>
      </c>
      <c r="E116" s="5" t="s">
        <v>16</v>
      </c>
      <c r="F116" s="5">
        <v>10</v>
      </c>
      <c r="G116" s="5">
        <v>65</v>
      </c>
      <c r="H116" s="5" t="s">
        <v>14</v>
      </c>
      <c r="I116" s="5">
        <v>2</v>
      </c>
      <c r="J116" s="5">
        <f>Table1[[#This Row],[ quantity_sold]]*Table1[[#This Row],[ sales_price]]</f>
        <v>16718</v>
      </c>
      <c r="K116" s="5" t="str">
        <f>TEXT(Table1[[#This Row],[date]],"yyy")</f>
        <v>2020</v>
      </c>
      <c r="L116" s="5" t="str">
        <f>TEXT(Table1[[#This Row],[date]],"mmm")</f>
        <v>Oct</v>
      </c>
    </row>
    <row r="117" spans="1:12" x14ac:dyDescent="0.25">
      <c r="A117" s="6">
        <v>44241</v>
      </c>
      <c r="B117" s="5">
        <v>11</v>
      </c>
      <c r="C117" s="5">
        <v>643</v>
      </c>
      <c r="D117" s="5">
        <v>26</v>
      </c>
      <c r="E117" s="5" t="s">
        <v>16</v>
      </c>
      <c r="F117" s="5">
        <v>11</v>
      </c>
      <c r="G117" s="5">
        <v>55</v>
      </c>
      <c r="H117" s="5" t="s">
        <v>11</v>
      </c>
      <c r="I117" s="5">
        <v>7</v>
      </c>
      <c r="J117" s="5">
        <f>Table1[[#This Row],[ quantity_sold]]*Table1[[#This Row],[ sales_price]]</f>
        <v>16718</v>
      </c>
      <c r="K117" s="5" t="str">
        <f>TEXT(Table1[[#This Row],[date]],"yyy")</f>
        <v>2021</v>
      </c>
      <c r="L117" s="5" t="str">
        <f>TEXT(Table1[[#This Row],[date]],"mmm")</f>
        <v>Feb</v>
      </c>
    </row>
    <row r="118" spans="1:12" x14ac:dyDescent="0.25">
      <c r="A118" s="6">
        <v>44367</v>
      </c>
      <c r="B118" s="5">
        <v>22</v>
      </c>
      <c r="C118" s="5">
        <v>643</v>
      </c>
      <c r="D118" s="5">
        <v>26</v>
      </c>
      <c r="E118" s="5" t="s">
        <v>16</v>
      </c>
      <c r="F118" s="5">
        <v>12</v>
      </c>
      <c r="G118" s="5">
        <v>60</v>
      </c>
      <c r="H118" s="5" t="s">
        <v>11</v>
      </c>
      <c r="I118" s="5">
        <v>2</v>
      </c>
      <c r="J118" s="5">
        <f>Table1[[#This Row],[ quantity_sold]]*Table1[[#This Row],[ sales_price]]</f>
        <v>16718</v>
      </c>
      <c r="K118" s="5" t="str">
        <f>TEXT(Table1[[#This Row],[date]],"yyy")</f>
        <v>2021</v>
      </c>
      <c r="L118" s="5" t="str">
        <f>TEXT(Table1[[#This Row],[date]],"mmm")</f>
        <v>Jun</v>
      </c>
    </row>
    <row r="119" spans="1:12" x14ac:dyDescent="0.25">
      <c r="A119" s="6">
        <v>44493</v>
      </c>
      <c r="B119" s="5">
        <v>13</v>
      </c>
      <c r="C119" s="5">
        <v>643</v>
      </c>
      <c r="D119" s="5">
        <v>26</v>
      </c>
      <c r="E119" s="5" t="s">
        <v>16</v>
      </c>
      <c r="F119" s="5">
        <v>13</v>
      </c>
      <c r="G119" s="5">
        <v>49</v>
      </c>
      <c r="H119" s="5" t="s">
        <v>14</v>
      </c>
      <c r="I119" s="5">
        <v>6</v>
      </c>
      <c r="J119" s="5">
        <f>Table1[[#This Row],[ quantity_sold]]*Table1[[#This Row],[ sales_price]]</f>
        <v>16718</v>
      </c>
      <c r="K119" s="5" t="str">
        <f>TEXT(Table1[[#This Row],[date]],"yyy")</f>
        <v>2021</v>
      </c>
      <c r="L119" s="5" t="str">
        <f>TEXT(Table1[[#This Row],[date]],"mmm")</f>
        <v>Oct</v>
      </c>
    </row>
    <row r="120" spans="1:12" x14ac:dyDescent="0.25">
      <c r="A120" s="6">
        <v>44619</v>
      </c>
      <c r="B120" s="5">
        <v>26</v>
      </c>
      <c r="C120" s="5">
        <v>643</v>
      </c>
      <c r="D120" s="5">
        <v>26</v>
      </c>
      <c r="E120" s="5" t="s">
        <v>16</v>
      </c>
      <c r="F120" s="5">
        <v>14</v>
      </c>
      <c r="G120" s="5">
        <v>29</v>
      </c>
      <c r="H120" s="5" t="s">
        <v>11</v>
      </c>
      <c r="I120" s="5">
        <v>1</v>
      </c>
      <c r="J120" s="5">
        <f>Table1[[#This Row],[ quantity_sold]]*Table1[[#This Row],[ sales_price]]</f>
        <v>16718</v>
      </c>
      <c r="K120" s="5" t="str">
        <f>TEXT(Table1[[#This Row],[date]],"yyy")</f>
        <v>2022</v>
      </c>
      <c r="L120" s="5" t="str">
        <f>TEXT(Table1[[#This Row],[date]],"mmm")</f>
        <v>Feb</v>
      </c>
    </row>
    <row r="121" spans="1:12" x14ac:dyDescent="0.25">
      <c r="A121" s="6">
        <v>44745</v>
      </c>
      <c r="B121" s="5">
        <v>11</v>
      </c>
      <c r="C121" s="5">
        <v>643</v>
      </c>
      <c r="D121" s="5">
        <v>26</v>
      </c>
      <c r="E121" s="5" t="s">
        <v>16</v>
      </c>
      <c r="F121" s="5">
        <v>15</v>
      </c>
      <c r="G121" s="5">
        <v>36</v>
      </c>
      <c r="H121" s="5" t="s">
        <v>11</v>
      </c>
      <c r="I121" s="5">
        <v>4</v>
      </c>
      <c r="J121" s="5">
        <f>Table1[[#This Row],[ quantity_sold]]*Table1[[#This Row],[ sales_price]]</f>
        <v>16718</v>
      </c>
      <c r="K121" s="5" t="str">
        <f>TEXT(Table1[[#This Row],[date]],"yyy")</f>
        <v>2022</v>
      </c>
      <c r="L121" s="5" t="str">
        <f>TEXT(Table1[[#This Row],[date]],"mmm")</f>
        <v>Jul</v>
      </c>
    </row>
    <row r="122" spans="1:12" x14ac:dyDescent="0.25">
      <c r="A122" s="6">
        <v>44871</v>
      </c>
      <c r="B122" s="5">
        <v>22</v>
      </c>
      <c r="C122" s="5">
        <v>643</v>
      </c>
      <c r="D122" s="5">
        <v>26</v>
      </c>
      <c r="E122" s="5" t="s">
        <v>16</v>
      </c>
      <c r="F122" s="5">
        <v>16</v>
      </c>
      <c r="G122" s="5">
        <v>37</v>
      </c>
      <c r="H122" s="5" t="s">
        <v>11</v>
      </c>
      <c r="I122" s="5">
        <v>3</v>
      </c>
      <c r="J122" s="5">
        <f>Table1[[#This Row],[ quantity_sold]]*Table1[[#This Row],[ sales_price]]</f>
        <v>16718</v>
      </c>
      <c r="K122" s="5" t="str">
        <f>TEXT(Table1[[#This Row],[date]],"yyy")</f>
        <v>2022</v>
      </c>
      <c r="L122" s="5" t="str">
        <f>TEXT(Table1[[#This Row],[date]],"mmm")</f>
        <v>Nov</v>
      </c>
    </row>
    <row r="123" spans="1:12" x14ac:dyDescent="0.25">
      <c r="A123" s="6">
        <v>43861</v>
      </c>
      <c r="B123" s="5">
        <v>13</v>
      </c>
      <c r="C123" s="5">
        <v>223</v>
      </c>
      <c r="D123" s="5">
        <v>74</v>
      </c>
      <c r="E123" s="5" t="s">
        <v>13</v>
      </c>
      <c r="F123" s="5">
        <v>6</v>
      </c>
      <c r="G123" s="5">
        <v>37</v>
      </c>
      <c r="H123" s="5" t="s">
        <v>11</v>
      </c>
      <c r="I123" s="5">
        <v>2</v>
      </c>
      <c r="J123" s="5">
        <f>Table1[[#This Row],[ quantity_sold]]*Table1[[#This Row],[ sales_price]]</f>
        <v>16502</v>
      </c>
      <c r="K123" s="5" t="str">
        <f>TEXT(Table1[[#This Row],[date]],"yyy")</f>
        <v>2020</v>
      </c>
      <c r="L123" s="5" t="str">
        <f>TEXT(Table1[[#This Row],[date]],"mmm")</f>
        <v>Jan</v>
      </c>
    </row>
    <row r="124" spans="1:12" x14ac:dyDescent="0.25">
      <c r="A124" s="6">
        <v>43987</v>
      </c>
      <c r="B124" s="5">
        <v>26</v>
      </c>
      <c r="C124" s="5">
        <v>223</v>
      </c>
      <c r="D124" s="5">
        <v>74</v>
      </c>
      <c r="E124" s="5" t="s">
        <v>13</v>
      </c>
      <c r="F124" s="5">
        <v>7</v>
      </c>
      <c r="G124" s="5">
        <v>42</v>
      </c>
      <c r="H124" s="5" t="s">
        <v>14</v>
      </c>
      <c r="I124" s="5">
        <v>6</v>
      </c>
      <c r="J124" s="5">
        <f>Table1[[#This Row],[ quantity_sold]]*Table1[[#This Row],[ sales_price]]</f>
        <v>16502</v>
      </c>
      <c r="K124" s="5" t="str">
        <f>TEXT(Table1[[#This Row],[date]],"yyy")</f>
        <v>2020</v>
      </c>
      <c r="L124" s="5" t="str">
        <f>TEXT(Table1[[#This Row],[date]],"mmm")</f>
        <v>Jun</v>
      </c>
    </row>
    <row r="125" spans="1:12" x14ac:dyDescent="0.25">
      <c r="A125" s="6">
        <v>44113</v>
      </c>
      <c r="B125" s="5">
        <v>11</v>
      </c>
      <c r="C125" s="5">
        <v>223</v>
      </c>
      <c r="D125" s="5">
        <v>74</v>
      </c>
      <c r="E125" s="5" t="s">
        <v>13</v>
      </c>
      <c r="F125" s="5">
        <v>8</v>
      </c>
      <c r="G125" s="5">
        <v>23</v>
      </c>
      <c r="H125" s="5" t="s">
        <v>14</v>
      </c>
      <c r="I125" s="5">
        <v>1</v>
      </c>
      <c r="J125" s="5">
        <f>Table1[[#This Row],[ quantity_sold]]*Table1[[#This Row],[ sales_price]]</f>
        <v>16502</v>
      </c>
      <c r="K125" s="5" t="str">
        <f>TEXT(Table1[[#This Row],[date]],"yyy")</f>
        <v>2020</v>
      </c>
      <c r="L125" s="5" t="str">
        <f>TEXT(Table1[[#This Row],[date]],"mmm")</f>
        <v>Oct</v>
      </c>
    </row>
    <row r="126" spans="1:12" x14ac:dyDescent="0.25">
      <c r="A126" s="6">
        <v>44239</v>
      </c>
      <c r="B126" s="5">
        <v>22</v>
      </c>
      <c r="C126" s="5">
        <v>223</v>
      </c>
      <c r="D126" s="5">
        <v>74</v>
      </c>
      <c r="E126" s="5" t="s">
        <v>13</v>
      </c>
      <c r="F126" s="5">
        <v>9</v>
      </c>
      <c r="G126" s="5">
        <v>23</v>
      </c>
      <c r="H126" s="5" t="s">
        <v>11</v>
      </c>
      <c r="I126" s="5">
        <v>4</v>
      </c>
      <c r="J126" s="5">
        <f>Table1[[#This Row],[ quantity_sold]]*Table1[[#This Row],[ sales_price]]</f>
        <v>16502</v>
      </c>
      <c r="K126" s="5" t="str">
        <f>TEXT(Table1[[#This Row],[date]],"yyy")</f>
        <v>2021</v>
      </c>
      <c r="L126" s="5" t="str">
        <f>TEXT(Table1[[#This Row],[date]],"mmm")</f>
        <v>Feb</v>
      </c>
    </row>
    <row r="127" spans="1:12" x14ac:dyDescent="0.25">
      <c r="A127" s="6">
        <v>44365</v>
      </c>
      <c r="B127" s="5">
        <v>13</v>
      </c>
      <c r="C127" s="5">
        <v>223</v>
      </c>
      <c r="D127" s="5">
        <v>74</v>
      </c>
      <c r="E127" s="5" t="s">
        <v>13</v>
      </c>
      <c r="F127" s="5">
        <v>10</v>
      </c>
      <c r="G127" s="5">
        <v>65</v>
      </c>
      <c r="H127" s="5" t="s">
        <v>14</v>
      </c>
      <c r="I127" s="5">
        <v>3</v>
      </c>
      <c r="J127" s="5">
        <f>Table1[[#This Row],[ quantity_sold]]*Table1[[#This Row],[ sales_price]]</f>
        <v>16502</v>
      </c>
      <c r="K127" s="5" t="str">
        <f>TEXT(Table1[[#This Row],[date]],"yyy")</f>
        <v>2021</v>
      </c>
      <c r="L127" s="5" t="str">
        <f>TEXT(Table1[[#This Row],[date]],"mmm")</f>
        <v>Jun</v>
      </c>
    </row>
    <row r="128" spans="1:12" x14ac:dyDescent="0.25">
      <c r="A128" s="6">
        <v>44491</v>
      </c>
      <c r="B128" s="5">
        <v>26</v>
      </c>
      <c r="C128" s="5">
        <v>223</v>
      </c>
      <c r="D128" s="5">
        <v>74</v>
      </c>
      <c r="E128" s="5" t="s">
        <v>13</v>
      </c>
      <c r="F128" s="5">
        <v>11</v>
      </c>
      <c r="G128" s="5">
        <v>55</v>
      </c>
      <c r="H128" s="5" t="s">
        <v>11</v>
      </c>
      <c r="I128" s="5">
        <v>1</v>
      </c>
      <c r="J128" s="5">
        <f>Table1[[#This Row],[ quantity_sold]]*Table1[[#This Row],[ sales_price]]</f>
        <v>16502</v>
      </c>
      <c r="K128" s="5" t="str">
        <f>TEXT(Table1[[#This Row],[date]],"yyy")</f>
        <v>2021</v>
      </c>
      <c r="L128" s="5" t="str">
        <f>TEXT(Table1[[#This Row],[date]],"mmm")</f>
        <v>Oct</v>
      </c>
    </row>
    <row r="129" spans="1:12" x14ac:dyDescent="0.25">
      <c r="A129" s="6">
        <v>44617</v>
      </c>
      <c r="B129" s="5">
        <v>11</v>
      </c>
      <c r="C129" s="5">
        <v>223</v>
      </c>
      <c r="D129" s="5">
        <v>74</v>
      </c>
      <c r="E129" s="5" t="s">
        <v>13</v>
      </c>
      <c r="F129" s="5">
        <v>12</v>
      </c>
      <c r="G129" s="5">
        <v>60</v>
      </c>
      <c r="H129" s="5" t="s">
        <v>11</v>
      </c>
      <c r="I129" s="5">
        <v>4</v>
      </c>
      <c r="J129" s="5">
        <f>Table1[[#This Row],[ quantity_sold]]*Table1[[#This Row],[ sales_price]]</f>
        <v>16502</v>
      </c>
      <c r="K129" s="5" t="str">
        <f>TEXT(Table1[[#This Row],[date]],"yyy")</f>
        <v>2022</v>
      </c>
      <c r="L129" s="5" t="str">
        <f>TEXT(Table1[[#This Row],[date]],"mmm")</f>
        <v>Feb</v>
      </c>
    </row>
    <row r="130" spans="1:12" x14ac:dyDescent="0.25">
      <c r="A130" s="6">
        <v>44743</v>
      </c>
      <c r="B130" s="5">
        <v>22</v>
      </c>
      <c r="C130" s="5">
        <v>223</v>
      </c>
      <c r="D130" s="5">
        <v>74</v>
      </c>
      <c r="E130" s="5" t="s">
        <v>13</v>
      </c>
      <c r="F130" s="5">
        <v>13</v>
      </c>
      <c r="G130" s="5">
        <v>49</v>
      </c>
      <c r="H130" s="5" t="s">
        <v>14</v>
      </c>
      <c r="I130" s="5">
        <v>7</v>
      </c>
      <c r="J130" s="5">
        <f>Table1[[#This Row],[ quantity_sold]]*Table1[[#This Row],[ sales_price]]</f>
        <v>16502</v>
      </c>
      <c r="K130" s="5" t="str">
        <f>TEXT(Table1[[#This Row],[date]],"yyy")</f>
        <v>2022</v>
      </c>
      <c r="L130" s="5" t="str">
        <f>TEXT(Table1[[#This Row],[date]],"mmm")</f>
        <v>Jul</v>
      </c>
    </row>
    <row r="131" spans="1:12" x14ac:dyDescent="0.25">
      <c r="A131" s="6">
        <v>44869</v>
      </c>
      <c r="B131" s="5">
        <v>13</v>
      </c>
      <c r="C131" s="5">
        <v>223</v>
      </c>
      <c r="D131" s="5">
        <v>74</v>
      </c>
      <c r="E131" s="5" t="s">
        <v>13</v>
      </c>
      <c r="F131" s="5">
        <v>14</v>
      </c>
      <c r="G131" s="5">
        <v>29</v>
      </c>
      <c r="H131" s="5" t="s">
        <v>11</v>
      </c>
      <c r="I131" s="5">
        <v>5</v>
      </c>
      <c r="J131" s="5">
        <f>Table1[[#This Row],[ quantity_sold]]*Table1[[#This Row],[ sales_price]]</f>
        <v>16502</v>
      </c>
      <c r="K131" s="5" t="str">
        <f>TEXT(Table1[[#This Row],[date]],"yyy")</f>
        <v>2022</v>
      </c>
      <c r="L131" s="5" t="str">
        <f>TEXT(Table1[[#This Row],[date]],"mmm")</f>
        <v>Nov</v>
      </c>
    </row>
    <row r="132" spans="1:12" x14ac:dyDescent="0.25">
      <c r="A132" s="6">
        <v>43846</v>
      </c>
      <c r="B132" s="5">
        <v>17</v>
      </c>
      <c r="C132" s="5">
        <v>323</v>
      </c>
      <c r="D132" s="5">
        <v>51</v>
      </c>
      <c r="E132" s="5" t="s">
        <v>12</v>
      </c>
      <c r="F132" s="5">
        <v>16</v>
      </c>
      <c r="G132" s="5">
        <v>37</v>
      </c>
      <c r="H132" s="5" t="s">
        <v>11</v>
      </c>
      <c r="I132" s="5">
        <v>8</v>
      </c>
      <c r="J132" s="5">
        <f>Table1[[#This Row],[ quantity_sold]]*Table1[[#This Row],[ sales_price]]</f>
        <v>16473</v>
      </c>
      <c r="K132" s="5" t="str">
        <f>TEXT(Table1[[#This Row],[date]],"yyy")</f>
        <v>2020</v>
      </c>
      <c r="L132" s="5" t="str">
        <f>TEXT(Table1[[#This Row],[date]],"mmm")</f>
        <v>Jan</v>
      </c>
    </row>
    <row r="133" spans="1:12" x14ac:dyDescent="0.25">
      <c r="A133" s="6">
        <v>43972</v>
      </c>
      <c r="B133" s="5">
        <v>51</v>
      </c>
      <c r="C133" s="5">
        <v>323</v>
      </c>
      <c r="D133" s="5">
        <v>51</v>
      </c>
      <c r="E133" s="5" t="s">
        <v>12</v>
      </c>
      <c r="F133" s="5">
        <v>17</v>
      </c>
      <c r="G133" s="5">
        <v>25</v>
      </c>
      <c r="H133" s="5" t="s">
        <v>11</v>
      </c>
      <c r="I133" s="5">
        <v>8</v>
      </c>
      <c r="J133" s="5">
        <f>Table1[[#This Row],[ quantity_sold]]*Table1[[#This Row],[ sales_price]]</f>
        <v>16473</v>
      </c>
      <c r="K133" s="5" t="str">
        <f>TEXT(Table1[[#This Row],[date]],"yyy")</f>
        <v>2020</v>
      </c>
      <c r="L133" s="5" t="str">
        <f>TEXT(Table1[[#This Row],[date]],"mmm")</f>
        <v>May</v>
      </c>
    </row>
    <row r="134" spans="1:12" x14ac:dyDescent="0.25">
      <c r="A134" s="6">
        <v>44098</v>
      </c>
      <c r="B134" s="5">
        <v>33</v>
      </c>
      <c r="C134" s="5">
        <v>323</v>
      </c>
      <c r="D134" s="5">
        <v>51</v>
      </c>
      <c r="E134" s="5" t="s">
        <v>12</v>
      </c>
      <c r="F134" s="5">
        <v>18</v>
      </c>
      <c r="G134" s="5">
        <v>33</v>
      </c>
      <c r="H134" s="5" t="s">
        <v>11</v>
      </c>
      <c r="I134" s="5">
        <v>8</v>
      </c>
      <c r="J134" s="5">
        <f>Table1[[#This Row],[ quantity_sold]]*Table1[[#This Row],[ sales_price]]</f>
        <v>16473</v>
      </c>
      <c r="K134" s="5" t="str">
        <f>TEXT(Table1[[#This Row],[date]],"yyy")</f>
        <v>2020</v>
      </c>
      <c r="L134" s="5" t="str">
        <f>TEXT(Table1[[#This Row],[date]],"mmm")</f>
        <v>Sep</v>
      </c>
    </row>
    <row r="135" spans="1:12" x14ac:dyDescent="0.25">
      <c r="A135" s="6">
        <v>44224</v>
      </c>
      <c r="B135" s="5">
        <v>32</v>
      </c>
      <c r="C135" s="5">
        <v>323</v>
      </c>
      <c r="D135" s="5">
        <v>51</v>
      </c>
      <c r="E135" s="5" t="s">
        <v>12</v>
      </c>
      <c r="F135" s="5">
        <v>19</v>
      </c>
      <c r="G135" s="5">
        <v>52</v>
      </c>
      <c r="H135" s="5" t="s">
        <v>14</v>
      </c>
      <c r="I135" s="5">
        <v>1</v>
      </c>
      <c r="J135" s="5">
        <f>Table1[[#This Row],[ quantity_sold]]*Table1[[#This Row],[ sales_price]]</f>
        <v>16473</v>
      </c>
      <c r="K135" s="5" t="str">
        <f>TEXT(Table1[[#This Row],[date]],"yyy")</f>
        <v>2021</v>
      </c>
      <c r="L135" s="5" t="str">
        <f>TEXT(Table1[[#This Row],[date]],"mmm")</f>
        <v>Jan</v>
      </c>
    </row>
    <row r="136" spans="1:12" x14ac:dyDescent="0.25">
      <c r="A136" s="6">
        <v>44350</v>
      </c>
      <c r="B136" s="5">
        <v>17</v>
      </c>
      <c r="C136" s="5">
        <v>323</v>
      </c>
      <c r="D136" s="5">
        <v>51</v>
      </c>
      <c r="E136" s="5" t="s">
        <v>12</v>
      </c>
      <c r="F136" s="5">
        <v>20</v>
      </c>
      <c r="G136" s="5">
        <v>23</v>
      </c>
      <c r="H136" s="5" t="s">
        <v>14</v>
      </c>
      <c r="I136" s="5">
        <v>7</v>
      </c>
      <c r="J136" s="5">
        <f>Table1[[#This Row],[ quantity_sold]]*Table1[[#This Row],[ sales_price]]</f>
        <v>16473</v>
      </c>
      <c r="K136" s="5" t="str">
        <f>TEXT(Table1[[#This Row],[date]],"yyy")</f>
        <v>2021</v>
      </c>
      <c r="L136" s="5" t="str">
        <f>TEXT(Table1[[#This Row],[date]],"mmm")</f>
        <v>Jun</v>
      </c>
    </row>
    <row r="137" spans="1:12" x14ac:dyDescent="0.25">
      <c r="A137" s="6">
        <v>44476</v>
      </c>
      <c r="B137" s="5">
        <v>51</v>
      </c>
      <c r="C137" s="5">
        <v>323</v>
      </c>
      <c r="D137" s="5">
        <v>51</v>
      </c>
      <c r="E137" s="5" t="s">
        <v>12</v>
      </c>
      <c r="F137" s="5">
        <v>21</v>
      </c>
      <c r="G137" s="5">
        <v>65</v>
      </c>
      <c r="H137" s="5" t="s">
        <v>14</v>
      </c>
      <c r="I137" s="5">
        <v>3</v>
      </c>
      <c r="J137" s="5">
        <f>Table1[[#This Row],[ quantity_sold]]*Table1[[#This Row],[ sales_price]]</f>
        <v>16473</v>
      </c>
      <c r="K137" s="5" t="str">
        <f>TEXT(Table1[[#This Row],[date]],"yyy")</f>
        <v>2021</v>
      </c>
      <c r="L137" s="5" t="str">
        <f>TEXT(Table1[[#This Row],[date]],"mmm")</f>
        <v>Oct</v>
      </c>
    </row>
    <row r="138" spans="1:12" x14ac:dyDescent="0.25">
      <c r="A138" s="6">
        <v>44602</v>
      </c>
      <c r="B138" s="5">
        <v>33</v>
      </c>
      <c r="C138" s="5">
        <v>323</v>
      </c>
      <c r="D138" s="5">
        <v>51</v>
      </c>
      <c r="E138" s="5" t="s">
        <v>12</v>
      </c>
      <c r="F138" s="5">
        <v>22</v>
      </c>
      <c r="G138" s="5">
        <v>55</v>
      </c>
      <c r="H138" s="5" t="s">
        <v>14</v>
      </c>
      <c r="I138" s="5">
        <v>5</v>
      </c>
      <c r="J138" s="5">
        <f>Table1[[#This Row],[ quantity_sold]]*Table1[[#This Row],[ sales_price]]</f>
        <v>16473</v>
      </c>
      <c r="K138" s="5" t="str">
        <f>TEXT(Table1[[#This Row],[date]],"yyy")</f>
        <v>2022</v>
      </c>
      <c r="L138" s="5" t="str">
        <f>TEXT(Table1[[#This Row],[date]],"mmm")</f>
        <v>Feb</v>
      </c>
    </row>
    <row r="139" spans="1:12" x14ac:dyDescent="0.25">
      <c r="A139" s="6">
        <v>44728</v>
      </c>
      <c r="B139" s="5">
        <v>32</v>
      </c>
      <c r="C139" s="5">
        <v>323</v>
      </c>
      <c r="D139" s="5">
        <v>51</v>
      </c>
      <c r="E139" s="5" t="s">
        <v>12</v>
      </c>
      <c r="F139" s="5">
        <v>23</v>
      </c>
      <c r="G139" s="5">
        <v>60</v>
      </c>
      <c r="H139" s="5" t="s">
        <v>11</v>
      </c>
      <c r="I139" s="5">
        <v>9</v>
      </c>
      <c r="J139" s="5">
        <f>Table1[[#This Row],[ quantity_sold]]*Table1[[#This Row],[ sales_price]]</f>
        <v>16473</v>
      </c>
      <c r="K139" s="5" t="str">
        <f>TEXT(Table1[[#This Row],[date]],"yyy")</f>
        <v>2022</v>
      </c>
      <c r="L139" s="5" t="str">
        <f>TEXT(Table1[[#This Row],[date]],"mmm")</f>
        <v>Jun</v>
      </c>
    </row>
    <row r="140" spans="1:12" x14ac:dyDescent="0.25">
      <c r="A140" s="6">
        <v>44854</v>
      </c>
      <c r="B140" s="5">
        <v>17</v>
      </c>
      <c r="C140" s="5">
        <v>323</v>
      </c>
      <c r="D140" s="5">
        <v>51</v>
      </c>
      <c r="E140" s="5" t="s">
        <v>12</v>
      </c>
      <c r="F140" s="5">
        <v>24</v>
      </c>
      <c r="G140" s="5">
        <v>29</v>
      </c>
      <c r="H140" s="5" t="s">
        <v>11</v>
      </c>
      <c r="I140" s="5">
        <v>5</v>
      </c>
      <c r="J140" s="5">
        <f>Table1[[#This Row],[ quantity_sold]]*Table1[[#This Row],[ sales_price]]</f>
        <v>16473</v>
      </c>
      <c r="K140" s="5" t="str">
        <f>TEXT(Table1[[#This Row],[date]],"yyy")</f>
        <v>2022</v>
      </c>
      <c r="L140" s="5" t="str">
        <f>TEXT(Table1[[#This Row],[date]],"mmm")</f>
        <v>Oct</v>
      </c>
    </row>
    <row r="141" spans="1:12" x14ac:dyDescent="0.25">
      <c r="A141" s="6">
        <v>43930</v>
      </c>
      <c r="B141" s="5">
        <v>33</v>
      </c>
      <c r="C141" s="5">
        <v>323</v>
      </c>
      <c r="D141" s="5">
        <v>44</v>
      </c>
      <c r="E141" s="5" t="s">
        <v>12</v>
      </c>
      <c r="F141" s="5">
        <v>25</v>
      </c>
      <c r="G141" s="5">
        <v>36</v>
      </c>
      <c r="H141" s="5" t="s">
        <v>11</v>
      </c>
      <c r="I141" s="5">
        <v>5</v>
      </c>
      <c r="J141" s="5">
        <f>Table1[[#This Row],[ quantity_sold]]*Table1[[#This Row],[ sales_price]]</f>
        <v>14212</v>
      </c>
      <c r="K141" s="5" t="str">
        <f>TEXT(Table1[[#This Row],[date]],"yyy")</f>
        <v>2020</v>
      </c>
      <c r="L141" s="5" t="str">
        <f>TEXT(Table1[[#This Row],[date]],"mmm")</f>
        <v>Apr</v>
      </c>
    </row>
    <row r="142" spans="1:12" x14ac:dyDescent="0.25">
      <c r="A142" s="6">
        <v>44056</v>
      </c>
      <c r="B142" s="5">
        <v>32</v>
      </c>
      <c r="C142" s="5">
        <v>323</v>
      </c>
      <c r="D142" s="5">
        <v>44</v>
      </c>
      <c r="E142" s="5" t="s">
        <v>12</v>
      </c>
      <c r="F142" s="5">
        <v>1</v>
      </c>
      <c r="G142" s="5">
        <v>25</v>
      </c>
      <c r="H142" s="5" t="s">
        <v>11</v>
      </c>
      <c r="I142" s="5">
        <v>4</v>
      </c>
      <c r="J142" s="5">
        <f>Table1[[#This Row],[ quantity_sold]]*Table1[[#This Row],[ sales_price]]</f>
        <v>14212</v>
      </c>
      <c r="K142" s="5" t="str">
        <f>TEXT(Table1[[#This Row],[date]],"yyy")</f>
        <v>2020</v>
      </c>
      <c r="L142" s="5" t="str">
        <f>TEXT(Table1[[#This Row],[date]],"mmm")</f>
        <v>Aug</v>
      </c>
    </row>
    <row r="143" spans="1:12" x14ac:dyDescent="0.25">
      <c r="A143" s="6">
        <v>44182</v>
      </c>
      <c r="B143" s="5">
        <v>17</v>
      </c>
      <c r="C143" s="5">
        <v>323</v>
      </c>
      <c r="D143" s="5">
        <v>44</v>
      </c>
      <c r="E143" s="5" t="s">
        <v>12</v>
      </c>
      <c r="F143" s="5">
        <v>2</v>
      </c>
      <c r="G143" s="5">
        <v>33</v>
      </c>
      <c r="H143" s="5" t="s">
        <v>11</v>
      </c>
      <c r="I143" s="5">
        <v>2</v>
      </c>
      <c r="J143" s="5">
        <f>Table1[[#This Row],[ quantity_sold]]*Table1[[#This Row],[ sales_price]]</f>
        <v>14212</v>
      </c>
      <c r="K143" s="5" t="str">
        <f>TEXT(Table1[[#This Row],[date]],"yyy")</f>
        <v>2020</v>
      </c>
      <c r="L143" s="5" t="str">
        <f>TEXT(Table1[[#This Row],[date]],"mmm")</f>
        <v>Dec</v>
      </c>
    </row>
    <row r="144" spans="1:12" x14ac:dyDescent="0.25">
      <c r="A144" s="6">
        <v>44308</v>
      </c>
      <c r="B144" s="5">
        <v>51</v>
      </c>
      <c r="C144" s="5">
        <v>323</v>
      </c>
      <c r="D144" s="5">
        <v>44</v>
      </c>
      <c r="E144" s="5" t="s">
        <v>12</v>
      </c>
      <c r="F144" s="5">
        <v>3</v>
      </c>
      <c r="G144" s="5">
        <v>52</v>
      </c>
      <c r="H144" s="5" t="s">
        <v>14</v>
      </c>
      <c r="I144" s="5">
        <v>8</v>
      </c>
      <c r="J144" s="5">
        <f>Table1[[#This Row],[ quantity_sold]]*Table1[[#This Row],[ sales_price]]</f>
        <v>14212</v>
      </c>
      <c r="K144" s="5" t="str">
        <f>TEXT(Table1[[#This Row],[date]],"yyy")</f>
        <v>2021</v>
      </c>
      <c r="L144" s="5" t="str">
        <f>TEXT(Table1[[#This Row],[date]],"mmm")</f>
        <v>Apr</v>
      </c>
    </row>
    <row r="145" spans="1:12" x14ac:dyDescent="0.25">
      <c r="A145" s="6">
        <v>44434</v>
      </c>
      <c r="B145" s="5">
        <v>33</v>
      </c>
      <c r="C145" s="5">
        <v>323</v>
      </c>
      <c r="D145" s="5">
        <v>44</v>
      </c>
      <c r="E145" s="5" t="s">
        <v>12</v>
      </c>
      <c r="F145" s="5">
        <v>4</v>
      </c>
      <c r="G145" s="5">
        <v>29</v>
      </c>
      <c r="H145" s="5" t="s">
        <v>11</v>
      </c>
      <c r="I145" s="5">
        <v>8</v>
      </c>
      <c r="J145" s="5">
        <f>Table1[[#This Row],[ quantity_sold]]*Table1[[#This Row],[ sales_price]]</f>
        <v>14212</v>
      </c>
      <c r="K145" s="5" t="str">
        <f>TEXT(Table1[[#This Row],[date]],"yyy")</f>
        <v>2021</v>
      </c>
      <c r="L145" s="5" t="str">
        <f>TEXT(Table1[[#This Row],[date]],"mmm")</f>
        <v>Aug</v>
      </c>
    </row>
    <row r="146" spans="1:12" x14ac:dyDescent="0.25">
      <c r="A146" s="6">
        <v>44560</v>
      </c>
      <c r="B146" s="5">
        <v>32</v>
      </c>
      <c r="C146" s="5">
        <v>323</v>
      </c>
      <c r="D146" s="5">
        <v>44</v>
      </c>
      <c r="E146" s="5" t="s">
        <v>12</v>
      </c>
      <c r="F146" s="5">
        <v>5</v>
      </c>
      <c r="G146" s="5">
        <v>36</v>
      </c>
      <c r="H146" s="5" t="s">
        <v>11</v>
      </c>
      <c r="I146" s="5">
        <v>8</v>
      </c>
      <c r="J146" s="5">
        <f>Table1[[#This Row],[ quantity_sold]]*Table1[[#This Row],[ sales_price]]</f>
        <v>14212</v>
      </c>
      <c r="K146" s="5" t="str">
        <f>TEXT(Table1[[#This Row],[date]],"yyy")</f>
        <v>2021</v>
      </c>
      <c r="L146" s="5" t="str">
        <f>TEXT(Table1[[#This Row],[date]],"mmm")</f>
        <v>Dec</v>
      </c>
    </row>
    <row r="147" spans="1:12" x14ac:dyDescent="0.25">
      <c r="A147" s="6">
        <v>44686</v>
      </c>
      <c r="B147" s="5">
        <v>17</v>
      </c>
      <c r="C147" s="5">
        <v>323</v>
      </c>
      <c r="D147" s="5">
        <v>44</v>
      </c>
      <c r="E147" s="5" t="s">
        <v>12</v>
      </c>
      <c r="F147" s="5">
        <v>6</v>
      </c>
      <c r="G147" s="5">
        <v>37</v>
      </c>
      <c r="H147" s="5" t="s">
        <v>11</v>
      </c>
      <c r="I147" s="5">
        <v>1</v>
      </c>
      <c r="J147" s="5">
        <f>Table1[[#This Row],[ quantity_sold]]*Table1[[#This Row],[ sales_price]]</f>
        <v>14212</v>
      </c>
      <c r="K147" s="5" t="str">
        <f>TEXT(Table1[[#This Row],[date]],"yyy")</f>
        <v>2022</v>
      </c>
      <c r="L147" s="5" t="str">
        <f>TEXT(Table1[[#This Row],[date]],"mmm")</f>
        <v>May</v>
      </c>
    </row>
    <row r="148" spans="1:12" x14ac:dyDescent="0.25">
      <c r="A148" s="6">
        <v>44812</v>
      </c>
      <c r="B148" s="5">
        <v>51</v>
      </c>
      <c r="C148" s="5">
        <v>323</v>
      </c>
      <c r="D148" s="5">
        <v>44</v>
      </c>
      <c r="E148" s="5" t="s">
        <v>12</v>
      </c>
      <c r="F148" s="5">
        <v>7</v>
      </c>
      <c r="G148" s="5">
        <v>42</v>
      </c>
      <c r="H148" s="5" t="s">
        <v>14</v>
      </c>
      <c r="I148" s="5">
        <v>7</v>
      </c>
      <c r="J148" s="5">
        <f>Table1[[#This Row],[ quantity_sold]]*Table1[[#This Row],[ sales_price]]</f>
        <v>14212</v>
      </c>
      <c r="K148" s="5" t="str">
        <f>TEXT(Table1[[#This Row],[date]],"yyy")</f>
        <v>2022</v>
      </c>
      <c r="L148" s="5" t="str">
        <f>TEXT(Table1[[#This Row],[date]],"mmm")</f>
        <v>Sep</v>
      </c>
    </row>
    <row r="149" spans="1:12" x14ac:dyDescent="0.25">
      <c r="A149" s="6">
        <v>43857</v>
      </c>
      <c r="B149" s="5">
        <v>11</v>
      </c>
      <c r="C149" s="5">
        <v>323</v>
      </c>
      <c r="D149" s="5">
        <v>43</v>
      </c>
      <c r="E149" s="5" t="s">
        <v>15</v>
      </c>
      <c r="F149" s="5">
        <v>2</v>
      </c>
      <c r="G149" s="5">
        <v>33</v>
      </c>
      <c r="H149" s="5" t="s">
        <v>11</v>
      </c>
      <c r="I149" s="5">
        <v>5</v>
      </c>
      <c r="J149" s="5">
        <f>Table1[[#This Row],[ quantity_sold]]*Table1[[#This Row],[ sales_price]]</f>
        <v>13889</v>
      </c>
      <c r="K149" s="5" t="str">
        <f>TEXT(Table1[[#This Row],[date]],"yyy")</f>
        <v>2020</v>
      </c>
      <c r="L149" s="5" t="str">
        <f>TEXT(Table1[[#This Row],[date]],"mmm")</f>
        <v>Jan</v>
      </c>
    </row>
    <row r="150" spans="1:12" x14ac:dyDescent="0.25">
      <c r="A150" s="6">
        <v>43916</v>
      </c>
      <c r="B150" s="5">
        <v>51</v>
      </c>
      <c r="C150" s="5">
        <v>323</v>
      </c>
      <c r="D150" s="5">
        <v>39</v>
      </c>
      <c r="E150" s="5" t="s">
        <v>12</v>
      </c>
      <c r="F150" s="5">
        <v>11</v>
      </c>
      <c r="G150" s="5">
        <v>55</v>
      </c>
      <c r="H150" s="5" t="s">
        <v>11</v>
      </c>
      <c r="I150" s="5">
        <v>1</v>
      </c>
      <c r="J150" s="5">
        <f>Table1[[#This Row],[ quantity_sold]]*Table1[[#This Row],[ sales_price]]</f>
        <v>12597</v>
      </c>
      <c r="K150" s="5" t="str">
        <f>TEXT(Table1[[#This Row],[date]],"yyy")</f>
        <v>2020</v>
      </c>
      <c r="L150" s="5" t="str">
        <f>TEXT(Table1[[#This Row],[date]],"mmm")</f>
        <v>Mar</v>
      </c>
    </row>
    <row r="151" spans="1:12" x14ac:dyDescent="0.25">
      <c r="A151" s="6">
        <v>44042</v>
      </c>
      <c r="B151" s="5">
        <v>33</v>
      </c>
      <c r="C151" s="5">
        <v>323</v>
      </c>
      <c r="D151" s="5">
        <v>39</v>
      </c>
      <c r="E151" s="5" t="s">
        <v>12</v>
      </c>
      <c r="F151" s="5">
        <v>12</v>
      </c>
      <c r="G151" s="5">
        <v>60</v>
      </c>
      <c r="H151" s="5" t="s">
        <v>11</v>
      </c>
      <c r="I151" s="5">
        <v>7</v>
      </c>
      <c r="J151" s="5">
        <f>Table1[[#This Row],[ quantity_sold]]*Table1[[#This Row],[ sales_price]]</f>
        <v>12597</v>
      </c>
      <c r="K151" s="5" t="str">
        <f>TEXT(Table1[[#This Row],[date]],"yyy")</f>
        <v>2020</v>
      </c>
      <c r="L151" s="5" t="str">
        <f>TEXT(Table1[[#This Row],[date]],"mmm")</f>
        <v>Jul</v>
      </c>
    </row>
    <row r="152" spans="1:12" x14ac:dyDescent="0.25">
      <c r="A152" s="6">
        <v>44168</v>
      </c>
      <c r="B152" s="5">
        <v>32</v>
      </c>
      <c r="C152" s="5">
        <v>323</v>
      </c>
      <c r="D152" s="5">
        <v>39</v>
      </c>
      <c r="E152" s="5" t="s">
        <v>12</v>
      </c>
      <c r="F152" s="5">
        <v>13</v>
      </c>
      <c r="G152" s="5">
        <v>49</v>
      </c>
      <c r="H152" s="5" t="s">
        <v>14</v>
      </c>
      <c r="I152" s="5">
        <v>3</v>
      </c>
      <c r="J152" s="5">
        <f>Table1[[#This Row],[ quantity_sold]]*Table1[[#This Row],[ sales_price]]</f>
        <v>12597</v>
      </c>
      <c r="K152" s="5" t="str">
        <f>TEXT(Table1[[#This Row],[date]],"yyy")</f>
        <v>2020</v>
      </c>
      <c r="L152" s="5" t="str">
        <f>TEXT(Table1[[#This Row],[date]],"mmm")</f>
        <v>Dec</v>
      </c>
    </row>
    <row r="153" spans="1:12" x14ac:dyDescent="0.25">
      <c r="A153" s="6">
        <v>44294</v>
      </c>
      <c r="B153" s="5">
        <v>17</v>
      </c>
      <c r="C153" s="5">
        <v>323</v>
      </c>
      <c r="D153" s="5">
        <v>39</v>
      </c>
      <c r="E153" s="5" t="s">
        <v>12</v>
      </c>
      <c r="F153" s="5">
        <v>14</v>
      </c>
      <c r="G153" s="5">
        <v>29</v>
      </c>
      <c r="H153" s="5" t="s">
        <v>11</v>
      </c>
      <c r="I153" s="5">
        <v>5</v>
      </c>
      <c r="J153" s="5">
        <f>Table1[[#This Row],[ quantity_sold]]*Table1[[#This Row],[ sales_price]]</f>
        <v>12597</v>
      </c>
      <c r="K153" s="5" t="str">
        <f>TEXT(Table1[[#This Row],[date]],"yyy")</f>
        <v>2021</v>
      </c>
      <c r="L153" s="5" t="str">
        <f>TEXT(Table1[[#This Row],[date]],"mmm")</f>
        <v>Apr</v>
      </c>
    </row>
    <row r="154" spans="1:12" x14ac:dyDescent="0.25">
      <c r="A154" s="6">
        <v>44420</v>
      </c>
      <c r="B154" s="5">
        <v>51</v>
      </c>
      <c r="C154" s="5">
        <v>323</v>
      </c>
      <c r="D154" s="5">
        <v>39</v>
      </c>
      <c r="E154" s="5" t="s">
        <v>12</v>
      </c>
      <c r="F154" s="5">
        <v>15</v>
      </c>
      <c r="G154" s="5">
        <v>36</v>
      </c>
      <c r="H154" s="5" t="s">
        <v>11</v>
      </c>
      <c r="I154" s="5">
        <v>9</v>
      </c>
      <c r="J154" s="5">
        <f>Table1[[#This Row],[ quantity_sold]]*Table1[[#This Row],[ sales_price]]</f>
        <v>12597</v>
      </c>
      <c r="K154" s="5" t="str">
        <f>TEXT(Table1[[#This Row],[date]],"yyy")</f>
        <v>2021</v>
      </c>
      <c r="L154" s="5" t="str">
        <f>TEXT(Table1[[#This Row],[date]],"mmm")</f>
        <v>Aug</v>
      </c>
    </row>
    <row r="155" spans="1:12" x14ac:dyDescent="0.25">
      <c r="A155" s="6">
        <v>44546</v>
      </c>
      <c r="B155" s="5">
        <v>33</v>
      </c>
      <c r="C155" s="5">
        <v>323</v>
      </c>
      <c r="D155" s="5">
        <v>39</v>
      </c>
      <c r="E155" s="5" t="s">
        <v>12</v>
      </c>
      <c r="F155" s="5">
        <v>16</v>
      </c>
      <c r="G155" s="5">
        <v>37</v>
      </c>
      <c r="H155" s="5" t="s">
        <v>11</v>
      </c>
      <c r="I155" s="5">
        <v>5</v>
      </c>
      <c r="J155" s="5">
        <f>Table1[[#This Row],[ quantity_sold]]*Table1[[#This Row],[ sales_price]]</f>
        <v>12597</v>
      </c>
      <c r="K155" s="5" t="str">
        <f>TEXT(Table1[[#This Row],[date]],"yyy")</f>
        <v>2021</v>
      </c>
      <c r="L155" s="5" t="str">
        <f>TEXT(Table1[[#This Row],[date]],"mmm")</f>
        <v>Dec</v>
      </c>
    </row>
    <row r="156" spans="1:12" x14ac:dyDescent="0.25">
      <c r="A156" s="6">
        <v>44672</v>
      </c>
      <c r="B156" s="5">
        <v>32</v>
      </c>
      <c r="C156" s="5">
        <v>323</v>
      </c>
      <c r="D156" s="5">
        <v>39</v>
      </c>
      <c r="E156" s="5" t="s">
        <v>12</v>
      </c>
      <c r="F156" s="5">
        <v>17</v>
      </c>
      <c r="G156" s="5">
        <v>25</v>
      </c>
      <c r="H156" s="5" t="s">
        <v>11</v>
      </c>
      <c r="I156" s="5">
        <v>4</v>
      </c>
      <c r="J156" s="5">
        <f>Table1[[#This Row],[ quantity_sold]]*Table1[[#This Row],[ sales_price]]</f>
        <v>12597</v>
      </c>
      <c r="K156" s="5" t="str">
        <f>TEXT(Table1[[#This Row],[date]],"yyy")</f>
        <v>2022</v>
      </c>
      <c r="L156" s="5" t="str">
        <f>TEXT(Table1[[#This Row],[date]],"mmm")</f>
        <v>Apr</v>
      </c>
    </row>
    <row r="157" spans="1:12" x14ac:dyDescent="0.25">
      <c r="A157" s="6">
        <v>44798</v>
      </c>
      <c r="B157" s="5">
        <v>17</v>
      </c>
      <c r="C157" s="5">
        <v>323</v>
      </c>
      <c r="D157" s="5">
        <v>39</v>
      </c>
      <c r="E157" s="5" t="s">
        <v>12</v>
      </c>
      <c r="F157" s="5">
        <v>18</v>
      </c>
      <c r="G157" s="5">
        <v>33</v>
      </c>
      <c r="H157" s="5" t="s">
        <v>11</v>
      </c>
      <c r="I157" s="5">
        <v>2</v>
      </c>
      <c r="J157" s="5">
        <f>Table1[[#This Row],[ quantity_sold]]*Table1[[#This Row],[ sales_price]]</f>
        <v>12597</v>
      </c>
      <c r="K157" s="5" t="str">
        <f>TEXT(Table1[[#This Row],[date]],"yyy")</f>
        <v>2022</v>
      </c>
      <c r="L157" s="5" t="str">
        <f>TEXT(Table1[[#This Row],[date]],"mmm")</f>
        <v>Aug</v>
      </c>
    </row>
    <row r="158" spans="1:12" x14ac:dyDescent="0.25">
      <c r="A158" s="6">
        <v>44924</v>
      </c>
      <c r="B158" s="5">
        <v>51</v>
      </c>
      <c r="C158" s="5">
        <v>323</v>
      </c>
      <c r="D158" s="5">
        <v>39</v>
      </c>
      <c r="E158" s="5" t="s">
        <v>12</v>
      </c>
      <c r="F158" s="5">
        <v>19</v>
      </c>
      <c r="G158" s="5">
        <v>52</v>
      </c>
      <c r="H158" s="5" t="s">
        <v>14</v>
      </c>
      <c r="I158" s="5">
        <v>8</v>
      </c>
      <c r="J158" s="5">
        <f>Table1[[#This Row],[ quantity_sold]]*Table1[[#This Row],[ sales_price]]</f>
        <v>12597</v>
      </c>
      <c r="K158" s="5" t="str">
        <f>TEXT(Table1[[#This Row],[date]],"yyy")</f>
        <v>2022</v>
      </c>
      <c r="L158" s="5" t="str">
        <f>TEXT(Table1[[#This Row],[date]],"mmm")</f>
        <v>Dec</v>
      </c>
    </row>
    <row r="159" spans="1:12" x14ac:dyDescent="0.25">
      <c r="A159" s="6">
        <v>43833</v>
      </c>
      <c r="B159" s="5">
        <v>11</v>
      </c>
      <c r="C159" s="5">
        <v>223</v>
      </c>
      <c r="D159" s="5">
        <v>55</v>
      </c>
      <c r="E159" s="5" t="s">
        <v>13</v>
      </c>
      <c r="F159" s="5">
        <v>3</v>
      </c>
      <c r="G159" s="5">
        <v>52</v>
      </c>
      <c r="H159" s="5" t="s">
        <v>14</v>
      </c>
      <c r="I159" s="5">
        <v>6</v>
      </c>
      <c r="J159" s="5">
        <f>Table1[[#This Row],[ quantity_sold]]*Table1[[#This Row],[ sales_price]]</f>
        <v>12265</v>
      </c>
      <c r="K159" s="5" t="str">
        <f>TEXT(Table1[[#This Row],[date]],"yyy")</f>
        <v>2020</v>
      </c>
      <c r="L159" s="5" t="str">
        <f>TEXT(Table1[[#This Row],[date]],"mmm")</f>
        <v>Jan</v>
      </c>
    </row>
    <row r="160" spans="1:12" x14ac:dyDescent="0.25">
      <c r="A160" s="6">
        <v>43856</v>
      </c>
      <c r="B160" s="5">
        <v>32</v>
      </c>
      <c r="C160" s="5">
        <v>55</v>
      </c>
      <c r="D160" s="5">
        <v>223</v>
      </c>
      <c r="E160" s="5" t="s">
        <v>10</v>
      </c>
      <c r="F160" s="5">
        <v>1</v>
      </c>
      <c r="G160" s="5">
        <v>25</v>
      </c>
      <c r="H160" s="5" t="s">
        <v>11</v>
      </c>
      <c r="I160" s="5">
        <v>8</v>
      </c>
      <c r="J160" s="5">
        <f>Table1[[#This Row],[ quantity_sold]]*Table1[[#This Row],[ sales_price]]</f>
        <v>12265</v>
      </c>
      <c r="K160" s="5" t="str">
        <f>TEXT(Table1[[#This Row],[date]],"yyy")</f>
        <v>2020</v>
      </c>
      <c r="L160" s="5" t="str">
        <f>TEXT(Table1[[#This Row],[date]],"mmm")</f>
        <v>Jan</v>
      </c>
    </row>
    <row r="161" spans="1:12" x14ac:dyDescent="0.25">
      <c r="A161" s="6">
        <v>43959</v>
      </c>
      <c r="B161" s="5">
        <v>22</v>
      </c>
      <c r="C161" s="5">
        <v>223</v>
      </c>
      <c r="D161" s="5">
        <v>55</v>
      </c>
      <c r="E161" s="5" t="s">
        <v>13</v>
      </c>
      <c r="F161" s="5">
        <v>4</v>
      </c>
      <c r="G161" s="5">
        <v>29</v>
      </c>
      <c r="H161" s="5" t="s">
        <v>11</v>
      </c>
      <c r="I161" s="5">
        <v>1</v>
      </c>
      <c r="J161" s="5">
        <f>Table1[[#This Row],[ quantity_sold]]*Table1[[#This Row],[ sales_price]]</f>
        <v>12265</v>
      </c>
      <c r="K161" s="5" t="str">
        <f>TEXT(Table1[[#This Row],[date]],"yyy")</f>
        <v>2020</v>
      </c>
      <c r="L161" s="5" t="str">
        <f>TEXT(Table1[[#This Row],[date]],"mmm")</f>
        <v>May</v>
      </c>
    </row>
    <row r="162" spans="1:12" x14ac:dyDescent="0.25">
      <c r="A162" s="6">
        <v>43982</v>
      </c>
      <c r="B162" s="5">
        <v>17</v>
      </c>
      <c r="C162" s="5">
        <v>55</v>
      </c>
      <c r="D162" s="5">
        <v>223</v>
      </c>
      <c r="E162" s="5" t="s">
        <v>15</v>
      </c>
      <c r="F162" s="5">
        <v>2</v>
      </c>
      <c r="G162" s="5">
        <v>33</v>
      </c>
      <c r="H162" s="5" t="s">
        <v>11</v>
      </c>
      <c r="I162" s="5">
        <v>1</v>
      </c>
      <c r="J162" s="5">
        <f>Table1[[#This Row],[ quantity_sold]]*Table1[[#This Row],[ sales_price]]</f>
        <v>12265</v>
      </c>
      <c r="K162" s="5" t="str">
        <f>TEXT(Table1[[#This Row],[date]],"yyy")</f>
        <v>2020</v>
      </c>
      <c r="L162" s="5" t="str">
        <f>TEXT(Table1[[#This Row],[date]],"mmm")</f>
        <v>May</v>
      </c>
    </row>
    <row r="163" spans="1:12" x14ac:dyDescent="0.25">
      <c r="A163" s="6">
        <v>44085</v>
      </c>
      <c r="B163" s="5">
        <v>13</v>
      </c>
      <c r="C163" s="5">
        <v>223</v>
      </c>
      <c r="D163" s="5">
        <v>55</v>
      </c>
      <c r="E163" s="5" t="s">
        <v>13</v>
      </c>
      <c r="F163" s="5">
        <v>5</v>
      </c>
      <c r="G163" s="5">
        <v>36</v>
      </c>
      <c r="H163" s="5" t="s">
        <v>11</v>
      </c>
      <c r="I163" s="5">
        <v>4</v>
      </c>
      <c r="J163" s="5">
        <f>Table1[[#This Row],[ quantity_sold]]*Table1[[#This Row],[ sales_price]]</f>
        <v>12265</v>
      </c>
      <c r="K163" s="5" t="str">
        <f>TEXT(Table1[[#This Row],[date]],"yyy")</f>
        <v>2020</v>
      </c>
      <c r="L163" s="5" t="str">
        <f>TEXT(Table1[[#This Row],[date]],"mmm")</f>
        <v>Sep</v>
      </c>
    </row>
    <row r="164" spans="1:12" x14ac:dyDescent="0.25">
      <c r="A164" s="6">
        <v>44108</v>
      </c>
      <c r="B164" s="5">
        <v>51</v>
      </c>
      <c r="C164" s="5">
        <v>55</v>
      </c>
      <c r="D164" s="5">
        <v>223</v>
      </c>
      <c r="E164" s="5" t="s">
        <v>10</v>
      </c>
      <c r="F164" s="5">
        <v>3</v>
      </c>
      <c r="G164" s="5">
        <v>52</v>
      </c>
      <c r="H164" s="5" t="s">
        <v>14</v>
      </c>
      <c r="I164" s="5">
        <v>7</v>
      </c>
      <c r="J164" s="5">
        <f>Table1[[#This Row],[ quantity_sold]]*Table1[[#This Row],[ sales_price]]</f>
        <v>12265</v>
      </c>
      <c r="K164" s="5" t="str">
        <f>TEXT(Table1[[#This Row],[date]],"yyy")</f>
        <v>2020</v>
      </c>
      <c r="L164" s="5" t="str">
        <f>TEXT(Table1[[#This Row],[date]],"mmm")</f>
        <v>Oct</v>
      </c>
    </row>
    <row r="165" spans="1:12" x14ac:dyDescent="0.25">
      <c r="A165" s="6">
        <v>44211</v>
      </c>
      <c r="B165" s="5">
        <v>26</v>
      </c>
      <c r="C165" s="5">
        <v>223</v>
      </c>
      <c r="D165" s="5">
        <v>55</v>
      </c>
      <c r="E165" s="5" t="s">
        <v>13</v>
      </c>
      <c r="F165" s="5">
        <v>6</v>
      </c>
      <c r="G165" s="5">
        <v>37</v>
      </c>
      <c r="H165" s="5" t="s">
        <v>11</v>
      </c>
      <c r="I165" s="5">
        <v>3</v>
      </c>
      <c r="J165" s="5">
        <f>Table1[[#This Row],[ quantity_sold]]*Table1[[#This Row],[ sales_price]]</f>
        <v>12265</v>
      </c>
      <c r="K165" s="5" t="str">
        <f>TEXT(Table1[[#This Row],[date]],"yyy")</f>
        <v>2021</v>
      </c>
      <c r="L165" s="5" t="str">
        <f>TEXT(Table1[[#This Row],[date]],"mmm")</f>
        <v>Jan</v>
      </c>
    </row>
    <row r="166" spans="1:12" x14ac:dyDescent="0.25">
      <c r="A166" s="6">
        <v>44234</v>
      </c>
      <c r="B166" s="5">
        <v>33</v>
      </c>
      <c r="C166" s="5">
        <v>55</v>
      </c>
      <c r="D166" s="5">
        <v>223</v>
      </c>
      <c r="E166" s="5" t="s">
        <v>15</v>
      </c>
      <c r="F166" s="5">
        <v>4</v>
      </c>
      <c r="G166" s="5">
        <v>29</v>
      </c>
      <c r="H166" s="5" t="s">
        <v>11</v>
      </c>
      <c r="I166" s="5">
        <v>3</v>
      </c>
      <c r="J166" s="5">
        <f>Table1[[#This Row],[ quantity_sold]]*Table1[[#This Row],[ sales_price]]</f>
        <v>12265</v>
      </c>
      <c r="K166" s="5" t="str">
        <f>TEXT(Table1[[#This Row],[date]],"yyy")</f>
        <v>2021</v>
      </c>
      <c r="L166" s="5" t="str">
        <f>TEXT(Table1[[#This Row],[date]],"mmm")</f>
        <v>Feb</v>
      </c>
    </row>
    <row r="167" spans="1:12" x14ac:dyDescent="0.25">
      <c r="A167" s="6">
        <v>44337</v>
      </c>
      <c r="B167" s="5">
        <v>11</v>
      </c>
      <c r="C167" s="5">
        <v>223</v>
      </c>
      <c r="D167" s="5">
        <v>55</v>
      </c>
      <c r="E167" s="5" t="s">
        <v>13</v>
      </c>
      <c r="F167" s="5">
        <v>7</v>
      </c>
      <c r="G167" s="5">
        <v>42</v>
      </c>
      <c r="H167" s="5" t="s">
        <v>14</v>
      </c>
      <c r="I167" s="5">
        <v>1</v>
      </c>
      <c r="J167" s="5">
        <f>Table1[[#This Row],[ quantity_sold]]*Table1[[#This Row],[ sales_price]]</f>
        <v>12265</v>
      </c>
      <c r="K167" s="5" t="str">
        <f>TEXT(Table1[[#This Row],[date]],"yyy")</f>
        <v>2021</v>
      </c>
      <c r="L167" s="5" t="str">
        <f>TEXT(Table1[[#This Row],[date]],"mmm")</f>
        <v>May</v>
      </c>
    </row>
    <row r="168" spans="1:12" x14ac:dyDescent="0.25">
      <c r="A168" s="6">
        <v>44360</v>
      </c>
      <c r="B168" s="5">
        <v>32</v>
      </c>
      <c r="C168" s="5">
        <v>55</v>
      </c>
      <c r="D168" s="5">
        <v>223</v>
      </c>
      <c r="E168" s="5" t="s">
        <v>10</v>
      </c>
      <c r="F168" s="5">
        <v>5</v>
      </c>
      <c r="G168" s="5">
        <v>36</v>
      </c>
      <c r="H168" s="5" t="s">
        <v>11</v>
      </c>
      <c r="I168" s="5">
        <v>5</v>
      </c>
      <c r="J168" s="5">
        <f>Table1[[#This Row],[ quantity_sold]]*Table1[[#This Row],[ sales_price]]</f>
        <v>12265</v>
      </c>
      <c r="K168" s="5" t="str">
        <f>TEXT(Table1[[#This Row],[date]],"yyy")</f>
        <v>2021</v>
      </c>
      <c r="L168" s="5" t="str">
        <f>TEXT(Table1[[#This Row],[date]],"mmm")</f>
        <v>Jun</v>
      </c>
    </row>
    <row r="169" spans="1:12" x14ac:dyDescent="0.25">
      <c r="A169" s="6">
        <v>44463</v>
      </c>
      <c r="B169" s="5">
        <v>22</v>
      </c>
      <c r="C169" s="5">
        <v>223</v>
      </c>
      <c r="D169" s="5">
        <v>55</v>
      </c>
      <c r="E169" s="5" t="s">
        <v>13</v>
      </c>
      <c r="F169" s="5">
        <v>8</v>
      </c>
      <c r="G169" s="5">
        <v>23</v>
      </c>
      <c r="H169" s="5" t="s">
        <v>14</v>
      </c>
      <c r="I169" s="5">
        <v>4</v>
      </c>
      <c r="J169" s="5">
        <f>Table1[[#This Row],[ quantity_sold]]*Table1[[#This Row],[ sales_price]]</f>
        <v>12265</v>
      </c>
      <c r="K169" s="5" t="str">
        <f>TEXT(Table1[[#This Row],[date]],"yyy")</f>
        <v>2021</v>
      </c>
      <c r="L169" s="5" t="str">
        <f>TEXT(Table1[[#This Row],[date]],"mmm")</f>
        <v>Sep</v>
      </c>
    </row>
    <row r="170" spans="1:12" x14ac:dyDescent="0.25">
      <c r="A170" s="6">
        <v>44486</v>
      </c>
      <c r="B170" s="5">
        <v>17</v>
      </c>
      <c r="C170" s="5">
        <v>55</v>
      </c>
      <c r="D170" s="5">
        <v>223</v>
      </c>
      <c r="E170" s="5" t="s">
        <v>15</v>
      </c>
      <c r="F170" s="5">
        <v>6</v>
      </c>
      <c r="G170" s="5">
        <v>37</v>
      </c>
      <c r="H170" s="5" t="s">
        <v>11</v>
      </c>
      <c r="I170" s="5">
        <v>9</v>
      </c>
      <c r="J170" s="5">
        <f>Table1[[#This Row],[ quantity_sold]]*Table1[[#This Row],[ sales_price]]</f>
        <v>12265</v>
      </c>
      <c r="K170" s="5" t="str">
        <f>TEXT(Table1[[#This Row],[date]],"yyy")</f>
        <v>2021</v>
      </c>
      <c r="L170" s="5" t="str">
        <f>TEXT(Table1[[#This Row],[date]],"mmm")</f>
        <v>Oct</v>
      </c>
    </row>
    <row r="171" spans="1:12" x14ac:dyDescent="0.25">
      <c r="A171" s="6">
        <v>44589</v>
      </c>
      <c r="B171" s="5">
        <v>13</v>
      </c>
      <c r="C171" s="5">
        <v>223</v>
      </c>
      <c r="D171" s="5">
        <v>55</v>
      </c>
      <c r="E171" s="5" t="s">
        <v>13</v>
      </c>
      <c r="F171" s="5">
        <v>9</v>
      </c>
      <c r="G171" s="5">
        <v>23</v>
      </c>
      <c r="H171" s="5" t="s">
        <v>11</v>
      </c>
      <c r="I171" s="5">
        <v>7</v>
      </c>
      <c r="J171" s="5">
        <f>Table1[[#This Row],[ quantity_sold]]*Table1[[#This Row],[ sales_price]]</f>
        <v>12265</v>
      </c>
      <c r="K171" s="5" t="str">
        <f>TEXT(Table1[[#This Row],[date]],"yyy")</f>
        <v>2022</v>
      </c>
      <c r="L171" s="5" t="str">
        <f>TEXT(Table1[[#This Row],[date]],"mmm")</f>
        <v>Jan</v>
      </c>
    </row>
    <row r="172" spans="1:12" x14ac:dyDescent="0.25">
      <c r="A172" s="6">
        <v>44612</v>
      </c>
      <c r="B172" s="5">
        <v>51</v>
      </c>
      <c r="C172" s="5">
        <v>55</v>
      </c>
      <c r="D172" s="5">
        <v>223</v>
      </c>
      <c r="E172" s="5" t="s">
        <v>10</v>
      </c>
      <c r="F172" s="5">
        <v>7</v>
      </c>
      <c r="G172" s="5">
        <v>42</v>
      </c>
      <c r="H172" s="5" t="s">
        <v>14</v>
      </c>
      <c r="I172" s="5">
        <v>5</v>
      </c>
      <c r="J172" s="5">
        <f>Table1[[#This Row],[ quantity_sold]]*Table1[[#This Row],[ sales_price]]</f>
        <v>12265</v>
      </c>
      <c r="K172" s="5" t="str">
        <f>TEXT(Table1[[#This Row],[date]],"yyy")</f>
        <v>2022</v>
      </c>
      <c r="L172" s="5" t="str">
        <f>TEXT(Table1[[#This Row],[date]],"mmm")</f>
        <v>Feb</v>
      </c>
    </row>
    <row r="173" spans="1:12" x14ac:dyDescent="0.25">
      <c r="A173" s="6">
        <v>44715</v>
      </c>
      <c r="B173" s="5">
        <v>26</v>
      </c>
      <c r="C173" s="5">
        <v>223</v>
      </c>
      <c r="D173" s="5">
        <v>55</v>
      </c>
      <c r="E173" s="5" t="s">
        <v>13</v>
      </c>
      <c r="F173" s="5">
        <v>10</v>
      </c>
      <c r="G173" s="5">
        <v>65</v>
      </c>
      <c r="H173" s="5" t="s">
        <v>14</v>
      </c>
      <c r="I173" s="5">
        <v>5</v>
      </c>
      <c r="J173" s="5">
        <f>Table1[[#This Row],[ quantity_sold]]*Table1[[#This Row],[ sales_price]]</f>
        <v>12265</v>
      </c>
      <c r="K173" s="5" t="str">
        <f>TEXT(Table1[[#This Row],[date]],"yyy")</f>
        <v>2022</v>
      </c>
      <c r="L173" s="5" t="str">
        <f>TEXT(Table1[[#This Row],[date]],"mmm")</f>
        <v>Jun</v>
      </c>
    </row>
    <row r="174" spans="1:12" x14ac:dyDescent="0.25">
      <c r="A174" s="6">
        <v>44738</v>
      </c>
      <c r="B174" s="5">
        <v>33</v>
      </c>
      <c r="C174" s="5">
        <v>55</v>
      </c>
      <c r="D174" s="5">
        <v>223</v>
      </c>
      <c r="E174" s="5" t="s">
        <v>15</v>
      </c>
      <c r="F174" s="5">
        <v>8</v>
      </c>
      <c r="G174" s="5">
        <v>23</v>
      </c>
      <c r="H174" s="5" t="s">
        <v>14</v>
      </c>
      <c r="I174" s="5">
        <v>4</v>
      </c>
      <c r="J174" s="5">
        <f>Table1[[#This Row],[ quantity_sold]]*Table1[[#This Row],[ sales_price]]</f>
        <v>12265</v>
      </c>
      <c r="K174" s="5" t="str">
        <f>TEXT(Table1[[#This Row],[date]],"yyy")</f>
        <v>2022</v>
      </c>
      <c r="L174" s="5" t="str">
        <f>TEXT(Table1[[#This Row],[date]],"mmm")</f>
        <v>Jun</v>
      </c>
    </row>
    <row r="175" spans="1:12" x14ac:dyDescent="0.25">
      <c r="A175" s="6">
        <v>44841</v>
      </c>
      <c r="B175" s="5">
        <v>11</v>
      </c>
      <c r="C175" s="5">
        <v>223</v>
      </c>
      <c r="D175" s="5">
        <v>55</v>
      </c>
      <c r="E175" s="5" t="s">
        <v>13</v>
      </c>
      <c r="F175" s="5">
        <v>11</v>
      </c>
      <c r="G175" s="5">
        <v>55</v>
      </c>
      <c r="H175" s="5" t="s">
        <v>11</v>
      </c>
      <c r="I175" s="5">
        <v>2</v>
      </c>
      <c r="J175" s="5">
        <f>Table1[[#This Row],[ quantity_sold]]*Table1[[#This Row],[ sales_price]]</f>
        <v>12265</v>
      </c>
      <c r="K175" s="5" t="str">
        <f>TEXT(Table1[[#This Row],[date]],"yyy")</f>
        <v>2022</v>
      </c>
      <c r="L175" s="5" t="str">
        <f>TEXT(Table1[[#This Row],[date]],"mmm")</f>
        <v>Oct</v>
      </c>
    </row>
    <row r="176" spans="1:12" x14ac:dyDescent="0.25">
      <c r="A176" s="6">
        <v>44864</v>
      </c>
      <c r="B176" s="5">
        <v>32</v>
      </c>
      <c r="C176" s="5">
        <v>55</v>
      </c>
      <c r="D176" s="5">
        <v>223</v>
      </c>
      <c r="E176" s="5" t="s">
        <v>10</v>
      </c>
      <c r="F176" s="5">
        <v>9</v>
      </c>
      <c r="G176" s="5">
        <v>23</v>
      </c>
      <c r="H176" s="5" t="s">
        <v>11</v>
      </c>
      <c r="I176" s="5">
        <v>2</v>
      </c>
      <c r="J176" s="5">
        <f>Table1[[#This Row],[ quantity_sold]]*Table1[[#This Row],[ sales_price]]</f>
        <v>12265</v>
      </c>
      <c r="K176" s="5" t="str">
        <f>TEXT(Table1[[#This Row],[date]],"yyy")</f>
        <v>2022</v>
      </c>
      <c r="L176" s="5" t="str">
        <f>TEXT(Table1[[#This Row],[date]],"mmm")</f>
        <v>Oct</v>
      </c>
    </row>
    <row r="177" spans="1:12" x14ac:dyDescent="0.25">
      <c r="A177" s="6">
        <v>43838</v>
      </c>
      <c r="B177" s="5">
        <v>17</v>
      </c>
      <c r="C177" s="5">
        <v>51</v>
      </c>
      <c r="D177" s="5">
        <v>223</v>
      </c>
      <c r="E177" s="5" t="s">
        <v>16</v>
      </c>
      <c r="F177" s="5">
        <v>8</v>
      </c>
      <c r="G177" s="5">
        <v>23</v>
      </c>
      <c r="H177" s="5" t="s">
        <v>14</v>
      </c>
      <c r="I177" s="5">
        <v>3</v>
      </c>
      <c r="J177" s="5">
        <f>Table1[[#This Row],[ quantity_sold]]*Table1[[#This Row],[ sales_price]]</f>
        <v>11373</v>
      </c>
      <c r="K177" s="5" t="str">
        <f>TEXT(Table1[[#This Row],[date]],"yyy")</f>
        <v>2020</v>
      </c>
      <c r="L177" s="5" t="str">
        <f>TEXT(Table1[[#This Row],[date]],"mmm")</f>
        <v>Jan</v>
      </c>
    </row>
    <row r="178" spans="1:12" x14ac:dyDescent="0.25">
      <c r="A178" s="6">
        <v>43964</v>
      </c>
      <c r="B178" s="5">
        <v>51</v>
      </c>
      <c r="C178" s="5">
        <v>51</v>
      </c>
      <c r="D178" s="5">
        <v>223</v>
      </c>
      <c r="E178" s="5" t="s">
        <v>15</v>
      </c>
      <c r="F178" s="5">
        <v>9</v>
      </c>
      <c r="G178" s="5">
        <v>23</v>
      </c>
      <c r="H178" s="5" t="s">
        <v>11</v>
      </c>
      <c r="I178" s="5">
        <v>5</v>
      </c>
      <c r="J178" s="5">
        <f>Table1[[#This Row],[ quantity_sold]]*Table1[[#This Row],[ sales_price]]</f>
        <v>11373</v>
      </c>
      <c r="K178" s="5" t="str">
        <f>TEXT(Table1[[#This Row],[date]],"yyy")</f>
        <v>2020</v>
      </c>
      <c r="L178" s="5" t="str">
        <f>TEXT(Table1[[#This Row],[date]],"mmm")</f>
        <v>May</v>
      </c>
    </row>
    <row r="179" spans="1:12" x14ac:dyDescent="0.25">
      <c r="A179" s="6">
        <v>44090</v>
      </c>
      <c r="B179" s="5">
        <v>33</v>
      </c>
      <c r="C179" s="5">
        <v>51</v>
      </c>
      <c r="D179" s="5">
        <v>223</v>
      </c>
      <c r="E179" s="5" t="s">
        <v>16</v>
      </c>
      <c r="F179" s="5">
        <v>10</v>
      </c>
      <c r="G179" s="5">
        <v>65</v>
      </c>
      <c r="H179" s="5" t="s">
        <v>14</v>
      </c>
      <c r="I179" s="5">
        <v>9</v>
      </c>
      <c r="J179" s="5">
        <f>Table1[[#This Row],[ quantity_sold]]*Table1[[#This Row],[ sales_price]]</f>
        <v>11373</v>
      </c>
      <c r="K179" s="5" t="str">
        <f>TEXT(Table1[[#This Row],[date]],"yyy")</f>
        <v>2020</v>
      </c>
      <c r="L179" s="5" t="str">
        <f>TEXT(Table1[[#This Row],[date]],"mmm")</f>
        <v>Sep</v>
      </c>
    </row>
    <row r="180" spans="1:12" x14ac:dyDescent="0.25">
      <c r="A180" s="6">
        <v>44216</v>
      </c>
      <c r="B180" s="5">
        <v>32</v>
      </c>
      <c r="C180" s="5">
        <v>51</v>
      </c>
      <c r="D180" s="5">
        <v>223</v>
      </c>
      <c r="E180" s="5" t="s">
        <v>15</v>
      </c>
      <c r="F180" s="5">
        <v>11</v>
      </c>
      <c r="G180" s="5">
        <v>55</v>
      </c>
      <c r="H180" s="5" t="s">
        <v>11</v>
      </c>
      <c r="I180" s="5">
        <v>5</v>
      </c>
      <c r="J180" s="5">
        <f>Table1[[#This Row],[ quantity_sold]]*Table1[[#This Row],[ sales_price]]</f>
        <v>11373</v>
      </c>
      <c r="K180" s="5" t="str">
        <f>TEXT(Table1[[#This Row],[date]],"yyy")</f>
        <v>2021</v>
      </c>
      <c r="L180" s="5" t="str">
        <f>TEXT(Table1[[#This Row],[date]],"mmm")</f>
        <v>Jan</v>
      </c>
    </row>
    <row r="181" spans="1:12" x14ac:dyDescent="0.25">
      <c r="A181" s="6">
        <v>44342</v>
      </c>
      <c r="B181" s="5">
        <v>17</v>
      </c>
      <c r="C181" s="5">
        <v>51</v>
      </c>
      <c r="D181" s="5">
        <v>223</v>
      </c>
      <c r="E181" s="5" t="s">
        <v>16</v>
      </c>
      <c r="F181" s="5">
        <v>12</v>
      </c>
      <c r="G181" s="5">
        <v>60</v>
      </c>
      <c r="H181" s="5" t="s">
        <v>11</v>
      </c>
      <c r="I181" s="5">
        <v>4</v>
      </c>
      <c r="J181" s="5">
        <f>Table1[[#This Row],[ quantity_sold]]*Table1[[#This Row],[ sales_price]]</f>
        <v>11373</v>
      </c>
      <c r="K181" s="5" t="str">
        <f>TEXT(Table1[[#This Row],[date]],"yyy")</f>
        <v>2021</v>
      </c>
      <c r="L181" s="5" t="str">
        <f>TEXT(Table1[[#This Row],[date]],"mmm")</f>
        <v>May</v>
      </c>
    </row>
    <row r="182" spans="1:12" x14ac:dyDescent="0.25">
      <c r="A182" s="6">
        <v>44468</v>
      </c>
      <c r="B182" s="5">
        <v>51</v>
      </c>
      <c r="C182" s="5">
        <v>51</v>
      </c>
      <c r="D182" s="5">
        <v>223</v>
      </c>
      <c r="E182" s="5" t="s">
        <v>15</v>
      </c>
      <c r="F182" s="5">
        <v>13</v>
      </c>
      <c r="G182" s="5">
        <v>49</v>
      </c>
      <c r="H182" s="5" t="s">
        <v>14</v>
      </c>
      <c r="I182" s="5">
        <v>2</v>
      </c>
      <c r="J182" s="5">
        <f>Table1[[#This Row],[ quantity_sold]]*Table1[[#This Row],[ sales_price]]</f>
        <v>11373</v>
      </c>
      <c r="K182" s="5" t="str">
        <f>TEXT(Table1[[#This Row],[date]],"yyy")</f>
        <v>2021</v>
      </c>
      <c r="L182" s="5" t="str">
        <f>TEXT(Table1[[#This Row],[date]],"mmm")</f>
        <v>Sep</v>
      </c>
    </row>
    <row r="183" spans="1:12" x14ac:dyDescent="0.25">
      <c r="A183" s="6">
        <v>44594</v>
      </c>
      <c r="B183" s="5">
        <v>33</v>
      </c>
      <c r="C183" s="5">
        <v>51</v>
      </c>
      <c r="D183" s="5">
        <v>223</v>
      </c>
      <c r="E183" s="5" t="s">
        <v>16</v>
      </c>
      <c r="F183" s="5">
        <v>14</v>
      </c>
      <c r="G183" s="5">
        <v>29</v>
      </c>
      <c r="H183" s="5" t="s">
        <v>11</v>
      </c>
      <c r="I183" s="5">
        <v>8</v>
      </c>
      <c r="J183" s="5">
        <f>Table1[[#This Row],[ quantity_sold]]*Table1[[#This Row],[ sales_price]]</f>
        <v>11373</v>
      </c>
      <c r="K183" s="5" t="str">
        <f>TEXT(Table1[[#This Row],[date]],"yyy")</f>
        <v>2022</v>
      </c>
      <c r="L183" s="5" t="str">
        <f>TEXT(Table1[[#This Row],[date]],"mmm")</f>
        <v>Feb</v>
      </c>
    </row>
    <row r="184" spans="1:12" x14ac:dyDescent="0.25">
      <c r="A184" s="6">
        <v>44720</v>
      </c>
      <c r="B184" s="5">
        <v>32</v>
      </c>
      <c r="C184" s="5">
        <v>51</v>
      </c>
      <c r="D184" s="5">
        <v>223</v>
      </c>
      <c r="E184" s="5" t="s">
        <v>15</v>
      </c>
      <c r="F184" s="5">
        <v>15</v>
      </c>
      <c r="G184" s="5">
        <v>36</v>
      </c>
      <c r="H184" s="5" t="s">
        <v>11</v>
      </c>
      <c r="I184" s="5">
        <v>8</v>
      </c>
      <c r="J184" s="5">
        <f>Table1[[#This Row],[ quantity_sold]]*Table1[[#This Row],[ sales_price]]</f>
        <v>11373</v>
      </c>
      <c r="K184" s="5" t="str">
        <f>TEXT(Table1[[#This Row],[date]],"yyy")</f>
        <v>2022</v>
      </c>
      <c r="L184" s="5" t="str">
        <f>TEXT(Table1[[#This Row],[date]],"mmm")</f>
        <v>Jun</v>
      </c>
    </row>
    <row r="185" spans="1:12" x14ac:dyDescent="0.25">
      <c r="A185" s="6">
        <v>44846</v>
      </c>
      <c r="B185" s="5">
        <v>17</v>
      </c>
      <c r="C185" s="5">
        <v>51</v>
      </c>
      <c r="D185" s="5">
        <v>223</v>
      </c>
      <c r="E185" s="5" t="s">
        <v>16</v>
      </c>
      <c r="F185" s="5">
        <v>16</v>
      </c>
      <c r="G185" s="5">
        <v>37</v>
      </c>
      <c r="H185" s="5" t="s">
        <v>11</v>
      </c>
      <c r="I185" s="5">
        <v>8</v>
      </c>
      <c r="J185" s="5">
        <f>Table1[[#This Row],[ quantity_sold]]*Table1[[#This Row],[ sales_price]]</f>
        <v>11373</v>
      </c>
      <c r="K185" s="5" t="str">
        <f>TEXT(Table1[[#This Row],[date]],"yyy")</f>
        <v>2022</v>
      </c>
      <c r="L185" s="5" t="str">
        <f>TEXT(Table1[[#This Row],[date]],"mmm")</f>
        <v>Oct</v>
      </c>
    </row>
    <row r="186" spans="1:12" x14ac:dyDescent="0.25">
      <c r="A186" s="6">
        <v>43903</v>
      </c>
      <c r="B186" s="5">
        <v>22</v>
      </c>
      <c r="C186" s="5">
        <v>223</v>
      </c>
      <c r="D186" s="5">
        <v>44</v>
      </c>
      <c r="E186" s="5" t="s">
        <v>13</v>
      </c>
      <c r="F186" s="5">
        <v>23</v>
      </c>
      <c r="G186" s="5">
        <v>60</v>
      </c>
      <c r="H186" s="5" t="s">
        <v>11</v>
      </c>
      <c r="I186" s="5">
        <v>3</v>
      </c>
      <c r="J186" s="5">
        <f>Table1[[#This Row],[ quantity_sold]]*Table1[[#This Row],[ sales_price]]</f>
        <v>9812</v>
      </c>
      <c r="K186" s="5" t="str">
        <f>TEXT(Table1[[#This Row],[date]],"yyy")</f>
        <v>2020</v>
      </c>
      <c r="L186" s="5" t="str">
        <f>TEXT(Table1[[#This Row],[date]],"mmm")</f>
        <v>Mar</v>
      </c>
    </row>
    <row r="187" spans="1:12" x14ac:dyDescent="0.25">
      <c r="A187" s="6">
        <v>43910</v>
      </c>
      <c r="B187" s="5">
        <v>17</v>
      </c>
      <c r="C187" s="5">
        <v>44</v>
      </c>
      <c r="D187" s="5">
        <v>223</v>
      </c>
      <c r="E187" s="5" t="s">
        <v>10</v>
      </c>
      <c r="F187" s="5">
        <v>5</v>
      </c>
      <c r="G187" s="5">
        <v>36</v>
      </c>
      <c r="H187" s="5" t="s">
        <v>11</v>
      </c>
      <c r="I187" s="5">
        <v>7</v>
      </c>
      <c r="J187" s="5">
        <f>Table1[[#This Row],[ quantity_sold]]*Table1[[#This Row],[ sales_price]]</f>
        <v>9812</v>
      </c>
      <c r="K187" s="5" t="str">
        <f>TEXT(Table1[[#This Row],[date]],"yyy")</f>
        <v>2020</v>
      </c>
      <c r="L187" s="5" t="str">
        <f>TEXT(Table1[[#This Row],[date]],"mmm")</f>
        <v>Mar</v>
      </c>
    </row>
    <row r="188" spans="1:12" x14ac:dyDescent="0.25">
      <c r="A188" s="6">
        <v>44029</v>
      </c>
      <c r="B188" s="5">
        <v>13</v>
      </c>
      <c r="C188" s="5">
        <v>223</v>
      </c>
      <c r="D188" s="5">
        <v>44</v>
      </c>
      <c r="E188" s="5" t="s">
        <v>13</v>
      </c>
      <c r="F188" s="5">
        <v>24</v>
      </c>
      <c r="G188" s="5">
        <v>29</v>
      </c>
      <c r="H188" s="5" t="s">
        <v>11</v>
      </c>
      <c r="I188" s="5">
        <v>1</v>
      </c>
      <c r="J188" s="5">
        <f>Table1[[#This Row],[ quantity_sold]]*Table1[[#This Row],[ sales_price]]</f>
        <v>9812</v>
      </c>
      <c r="K188" s="5" t="str">
        <f>TEXT(Table1[[#This Row],[date]],"yyy")</f>
        <v>2020</v>
      </c>
      <c r="L188" s="5" t="str">
        <f>TEXT(Table1[[#This Row],[date]],"mmm")</f>
        <v>Jul</v>
      </c>
    </row>
    <row r="189" spans="1:12" x14ac:dyDescent="0.25">
      <c r="A189" s="6">
        <v>44036</v>
      </c>
      <c r="B189" s="5">
        <v>51</v>
      </c>
      <c r="C189" s="5">
        <v>44</v>
      </c>
      <c r="D189" s="5">
        <v>223</v>
      </c>
      <c r="E189" s="5" t="s">
        <v>12</v>
      </c>
      <c r="F189" s="5">
        <v>6</v>
      </c>
      <c r="G189" s="5">
        <v>37</v>
      </c>
      <c r="H189" s="5" t="s">
        <v>11</v>
      </c>
      <c r="I189" s="5">
        <v>3</v>
      </c>
      <c r="J189" s="5">
        <f>Table1[[#This Row],[ quantity_sold]]*Table1[[#This Row],[ sales_price]]</f>
        <v>9812</v>
      </c>
      <c r="K189" s="5" t="str">
        <f>TEXT(Table1[[#This Row],[date]],"yyy")</f>
        <v>2020</v>
      </c>
      <c r="L189" s="5" t="str">
        <f>TEXT(Table1[[#This Row],[date]],"mmm")</f>
        <v>Jul</v>
      </c>
    </row>
    <row r="190" spans="1:12" x14ac:dyDescent="0.25">
      <c r="A190" s="6">
        <v>44155</v>
      </c>
      <c r="B190" s="5">
        <v>26</v>
      </c>
      <c r="C190" s="5">
        <v>223</v>
      </c>
      <c r="D190" s="5">
        <v>44</v>
      </c>
      <c r="E190" s="5" t="s">
        <v>13</v>
      </c>
      <c r="F190" s="5">
        <v>25</v>
      </c>
      <c r="G190" s="5">
        <v>36</v>
      </c>
      <c r="H190" s="5" t="s">
        <v>11</v>
      </c>
      <c r="I190" s="5">
        <v>4</v>
      </c>
      <c r="J190" s="5">
        <f>Table1[[#This Row],[ quantity_sold]]*Table1[[#This Row],[ sales_price]]</f>
        <v>9812</v>
      </c>
      <c r="K190" s="5" t="str">
        <f>TEXT(Table1[[#This Row],[date]],"yyy")</f>
        <v>2020</v>
      </c>
      <c r="L190" s="5" t="str">
        <f>TEXT(Table1[[#This Row],[date]],"mmm")</f>
        <v>Nov</v>
      </c>
    </row>
    <row r="191" spans="1:12" x14ac:dyDescent="0.25">
      <c r="A191" s="6">
        <v>44162</v>
      </c>
      <c r="B191" s="5">
        <v>33</v>
      </c>
      <c r="C191" s="5">
        <v>44</v>
      </c>
      <c r="D191" s="5">
        <v>223</v>
      </c>
      <c r="E191" s="5" t="s">
        <v>10</v>
      </c>
      <c r="F191" s="5">
        <v>7</v>
      </c>
      <c r="G191" s="5">
        <v>42</v>
      </c>
      <c r="H191" s="5" t="s">
        <v>14</v>
      </c>
      <c r="I191" s="5">
        <v>5</v>
      </c>
      <c r="J191" s="5">
        <f>Table1[[#This Row],[ quantity_sold]]*Table1[[#This Row],[ sales_price]]</f>
        <v>9812</v>
      </c>
      <c r="K191" s="5" t="str">
        <f>TEXT(Table1[[#This Row],[date]],"yyy")</f>
        <v>2020</v>
      </c>
      <c r="L191" s="5" t="str">
        <f>TEXT(Table1[[#This Row],[date]],"mmm")</f>
        <v>Nov</v>
      </c>
    </row>
    <row r="192" spans="1:12" x14ac:dyDescent="0.25">
      <c r="A192" s="6">
        <v>44281</v>
      </c>
      <c r="B192" s="5">
        <v>11</v>
      </c>
      <c r="C192" s="5">
        <v>223</v>
      </c>
      <c r="D192" s="5">
        <v>44</v>
      </c>
      <c r="E192" s="5" t="s">
        <v>13</v>
      </c>
      <c r="F192" s="5">
        <v>1</v>
      </c>
      <c r="G192" s="5">
        <v>25</v>
      </c>
      <c r="H192" s="5" t="s">
        <v>11</v>
      </c>
      <c r="I192" s="5">
        <v>7</v>
      </c>
      <c r="J192" s="5">
        <f>Table1[[#This Row],[ quantity_sold]]*Table1[[#This Row],[ sales_price]]</f>
        <v>9812</v>
      </c>
      <c r="K192" s="5" t="str">
        <f>TEXT(Table1[[#This Row],[date]],"yyy")</f>
        <v>2021</v>
      </c>
      <c r="L192" s="5" t="str">
        <f>TEXT(Table1[[#This Row],[date]],"mmm")</f>
        <v>Mar</v>
      </c>
    </row>
    <row r="193" spans="1:12" x14ac:dyDescent="0.25">
      <c r="A193" s="6">
        <v>44288</v>
      </c>
      <c r="B193" s="5">
        <v>32</v>
      </c>
      <c r="C193" s="5">
        <v>44</v>
      </c>
      <c r="D193" s="5">
        <v>223</v>
      </c>
      <c r="E193" s="5" t="s">
        <v>12</v>
      </c>
      <c r="F193" s="5">
        <v>8</v>
      </c>
      <c r="G193" s="5">
        <v>23</v>
      </c>
      <c r="H193" s="5" t="s">
        <v>14</v>
      </c>
      <c r="I193" s="5">
        <v>9</v>
      </c>
      <c r="J193" s="5">
        <f>Table1[[#This Row],[ quantity_sold]]*Table1[[#This Row],[ sales_price]]</f>
        <v>9812</v>
      </c>
      <c r="K193" s="5" t="str">
        <f>TEXT(Table1[[#This Row],[date]],"yyy")</f>
        <v>2021</v>
      </c>
      <c r="L193" s="5" t="str">
        <f>TEXT(Table1[[#This Row],[date]],"mmm")</f>
        <v>Apr</v>
      </c>
    </row>
    <row r="194" spans="1:12" x14ac:dyDescent="0.25">
      <c r="A194" s="6">
        <v>44407</v>
      </c>
      <c r="B194" s="5">
        <v>22</v>
      </c>
      <c r="C194" s="5">
        <v>223</v>
      </c>
      <c r="D194" s="5">
        <v>44</v>
      </c>
      <c r="E194" s="5" t="s">
        <v>13</v>
      </c>
      <c r="F194" s="5">
        <v>2</v>
      </c>
      <c r="G194" s="5">
        <v>33</v>
      </c>
      <c r="H194" s="5" t="s">
        <v>11</v>
      </c>
      <c r="I194" s="5">
        <v>5</v>
      </c>
      <c r="J194" s="5">
        <f>Table1[[#This Row],[ quantity_sold]]*Table1[[#This Row],[ sales_price]]</f>
        <v>9812</v>
      </c>
      <c r="K194" s="5" t="str">
        <f>TEXT(Table1[[#This Row],[date]],"yyy")</f>
        <v>2021</v>
      </c>
      <c r="L194" s="5" t="str">
        <f>TEXT(Table1[[#This Row],[date]],"mmm")</f>
        <v>Jul</v>
      </c>
    </row>
    <row r="195" spans="1:12" x14ac:dyDescent="0.25">
      <c r="A195" s="6">
        <v>44414</v>
      </c>
      <c r="B195" s="5">
        <v>17</v>
      </c>
      <c r="C195" s="5">
        <v>44</v>
      </c>
      <c r="D195" s="5">
        <v>223</v>
      </c>
      <c r="E195" s="5" t="s">
        <v>10</v>
      </c>
      <c r="F195" s="5">
        <v>9</v>
      </c>
      <c r="G195" s="5">
        <v>23</v>
      </c>
      <c r="H195" s="5" t="s">
        <v>11</v>
      </c>
      <c r="I195" s="5">
        <v>5</v>
      </c>
      <c r="J195" s="5">
        <f>Table1[[#This Row],[ quantity_sold]]*Table1[[#This Row],[ sales_price]]</f>
        <v>9812</v>
      </c>
      <c r="K195" s="5" t="str">
        <f>TEXT(Table1[[#This Row],[date]],"yyy")</f>
        <v>2021</v>
      </c>
      <c r="L195" s="5" t="str">
        <f>TEXT(Table1[[#This Row],[date]],"mmm")</f>
        <v>Aug</v>
      </c>
    </row>
    <row r="196" spans="1:12" x14ac:dyDescent="0.25">
      <c r="A196" s="6">
        <v>44533</v>
      </c>
      <c r="B196" s="5">
        <v>13</v>
      </c>
      <c r="C196" s="5">
        <v>223</v>
      </c>
      <c r="D196" s="5">
        <v>44</v>
      </c>
      <c r="E196" s="5" t="s">
        <v>13</v>
      </c>
      <c r="F196" s="5">
        <v>3</v>
      </c>
      <c r="G196" s="5">
        <v>52</v>
      </c>
      <c r="H196" s="5" t="s">
        <v>14</v>
      </c>
      <c r="I196" s="5">
        <v>2</v>
      </c>
      <c r="J196" s="5">
        <f>Table1[[#This Row],[ quantity_sold]]*Table1[[#This Row],[ sales_price]]</f>
        <v>9812</v>
      </c>
      <c r="K196" s="5" t="str">
        <f>TEXT(Table1[[#This Row],[date]],"yyy")</f>
        <v>2021</v>
      </c>
      <c r="L196" s="5" t="str">
        <f>TEXT(Table1[[#This Row],[date]],"mmm")</f>
        <v>Dec</v>
      </c>
    </row>
    <row r="197" spans="1:12" x14ac:dyDescent="0.25">
      <c r="A197" s="6">
        <v>44540</v>
      </c>
      <c r="B197" s="5">
        <v>51</v>
      </c>
      <c r="C197" s="5">
        <v>44</v>
      </c>
      <c r="D197" s="5">
        <v>223</v>
      </c>
      <c r="E197" s="5" t="s">
        <v>12</v>
      </c>
      <c r="F197" s="5">
        <v>10</v>
      </c>
      <c r="G197" s="5">
        <v>65</v>
      </c>
      <c r="H197" s="5" t="s">
        <v>14</v>
      </c>
      <c r="I197" s="5">
        <v>4</v>
      </c>
      <c r="J197" s="5">
        <f>Table1[[#This Row],[ quantity_sold]]*Table1[[#This Row],[ sales_price]]</f>
        <v>9812</v>
      </c>
      <c r="K197" s="5" t="str">
        <f>TEXT(Table1[[#This Row],[date]],"yyy")</f>
        <v>2021</v>
      </c>
      <c r="L197" s="5" t="str">
        <f>TEXT(Table1[[#This Row],[date]],"mmm")</f>
        <v>Dec</v>
      </c>
    </row>
    <row r="198" spans="1:12" x14ac:dyDescent="0.25">
      <c r="A198" s="6">
        <v>44659</v>
      </c>
      <c r="B198" s="5">
        <v>26</v>
      </c>
      <c r="C198" s="5">
        <v>223</v>
      </c>
      <c r="D198" s="5">
        <v>44</v>
      </c>
      <c r="E198" s="5" t="s">
        <v>13</v>
      </c>
      <c r="F198" s="5">
        <v>4</v>
      </c>
      <c r="G198" s="5">
        <v>29</v>
      </c>
      <c r="H198" s="5" t="s">
        <v>11</v>
      </c>
      <c r="I198" s="5">
        <v>7</v>
      </c>
      <c r="J198" s="5">
        <f>Table1[[#This Row],[ quantity_sold]]*Table1[[#This Row],[ sales_price]]</f>
        <v>9812</v>
      </c>
      <c r="K198" s="5" t="str">
        <f>TEXT(Table1[[#This Row],[date]],"yyy")</f>
        <v>2022</v>
      </c>
      <c r="L198" s="5" t="str">
        <f>TEXT(Table1[[#This Row],[date]],"mmm")</f>
        <v>Apr</v>
      </c>
    </row>
    <row r="199" spans="1:12" x14ac:dyDescent="0.25">
      <c r="A199" s="6">
        <v>44666</v>
      </c>
      <c r="B199" s="5">
        <v>33</v>
      </c>
      <c r="C199" s="5">
        <v>44</v>
      </c>
      <c r="D199" s="5">
        <v>223</v>
      </c>
      <c r="E199" s="5" t="s">
        <v>10</v>
      </c>
      <c r="F199" s="5">
        <v>11</v>
      </c>
      <c r="G199" s="5">
        <v>55</v>
      </c>
      <c r="H199" s="5" t="s">
        <v>11</v>
      </c>
      <c r="I199" s="5">
        <v>2</v>
      </c>
      <c r="J199" s="5">
        <f>Table1[[#This Row],[ quantity_sold]]*Table1[[#This Row],[ sales_price]]</f>
        <v>9812</v>
      </c>
      <c r="K199" s="5" t="str">
        <f>TEXT(Table1[[#This Row],[date]],"yyy")</f>
        <v>2022</v>
      </c>
      <c r="L199" s="5" t="str">
        <f>TEXT(Table1[[#This Row],[date]],"mmm")</f>
        <v>Apr</v>
      </c>
    </row>
    <row r="200" spans="1:12" x14ac:dyDescent="0.25">
      <c r="A200" s="6">
        <v>44785</v>
      </c>
      <c r="B200" s="5">
        <v>11</v>
      </c>
      <c r="C200" s="5">
        <v>223</v>
      </c>
      <c r="D200" s="5">
        <v>44</v>
      </c>
      <c r="E200" s="5" t="s">
        <v>13</v>
      </c>
      <c r="F200" s="5">
        <v>5</v>
      </c>
      <c r="G200" s="5">
        <v>36</v>
      </c>
      <c r="H200" s="5" t="s">
        <v>11</v>
      </c>
      <c r="I200" s="5">
        <v>2</v>
      </c>
      <c r="J200" s="5">
        <f>Table1[[#This Row],[ quantity_sold]]*Table1[[#This Row],[ sales_price]]</f>
        <v>9812</v>
      </c>
      <c r="K200" s="5" t="str">
        <f>TEXT(Table1[[#This Row],[date]],"yyy")</f>
        <v>2022</v>
      </c>
      <c r="L200" s="5" t="str">
        <f>TEXT(Table1[[#This Row],[date]],"mmm")</f>
        <v>Aug</v>
      </c>
    </row>
    <row r="201" spans="1:12" x14ac:dyDescent="0.25">
      <c r="A201" s="6">
        <v>44792</v>
      </c>
      <c r="B201" s="5">
        <v>32</v>
      </c>
      <c r="C201" s="5">
        <v>44</v>
      </c>
      <c r="D201" s="5">
        <v>223</v>
      </c>
      <c r="E201" s="5" t="s">
        <v>12</v>
      </c>
      <c r="F201" s="5">
        <v>12</v>
      </c>
      <c r="G201" s="5">
        <v>60</v>
      </c>
      <c r="H201" s="5" t="s">
        <v>11</v>
      </c>
      <c r="I201" s="5">
        <v>8</v>
      </c>
      <c r="J201" s="5">
        <f>Table1[[#This Row],[ quantity_sold]]*Table1[[#This Row],[ sales_price]]</f>
        <v>9812</v>
      </c>
      <c r="K201" s="5" t="str">
        <f>TEXT(Table1[[#This Row],[date]],"yyy")</f>
        <v>2022</v>
      </c>
      <c r="L201" s="5" t="str">
        <f>TEXT(Table1[[#This Row],[date]],"mmm")</f>
        <v>Aug</v>
      </c>
    </row>
    <row r="202" spans="1:12" x14ac:dyDescent="0.25">
      <c r="A202" s="6">
        <v>44911</v>
      </c>
      <c r="B202" s="5">
        <v>22</v>
      </c>
      <c r="C202" s="5">
        <v>223</v>
      </c>
      <c r="D202" s="5">
        <v>44</v>
      </c>
      <c r="E202" s="5" t="s">
        <v>13</v>
      </c>
      <c r="F202" s="5">
        <v>6</v>
      </c>
      <c r="G202" s="5">
        <v>37</v>
      </c>
      <c r="H202" s="5" t="s">
        <v>11</v>
      </c>
      <c r="I202" s="5">
        <v>6</v>
      </c>
      <c r="J202" s="5">
        <f>Table1[[#This Row],[ quantity_sold]]*Table1[[#This Row],[ sales_price]]</f>
        <v>9812</v>
      </c>
      <c r="K202" s="5" t="str">
        <f>TEXT(Table1[[#This Row],[date]],"yyy")</f>
        <v>2022</v>
      </c>
      <c r="L202" s="5" t="str">
        <f>TEXT(Table1[[#This Row],[date]],"mmm")</f>
        <v>Dec</v>
      </c>
    </row>
    <row r="203" spans="1:12" x14ac:dyDescent="0.25">
      <c r="A203" s="6">
        <v>44918</v>
      </c>
      <c r="B203" s="5">
        <v>17</v>
      </c>
      <c r="C203" s="5">
        <v>44</v>
      </c>
      <c r="D203" s="5">
        <v>223</v>
      </c>
      <c r="E203" s="5" t="s">
        <v>10</v>
      </c>
      <c r="F203" s="5">
        <v>13</v>
      </c>
      <c r="G203" s="5">
        <v>49</v>
      </c>
      <c r="H203" s="5" t="s">
        <v>14</v>
      </c>
      <c r="I203" s="5">
        <v>8</v>
      </c>
      <c r="J203" s="5">
        <f>Table1[[#This Row],[ quantity_sold]]*Table1[[#This Row],[ sales_price]]</f>
        <v>9812</v>
      </c>
      <c r="K203" s="5" t="str">
        <f>TEXT(Table1[[#This Row],[date]],"yyy")</f>
        <v>2022</v>
      </c>
      <c r="L203" s="5" t="str">
        <f>TEXT(Table1[[#This Row],[date]],"mmm")</f>
        <v>Dec</v>
      </c>
    </row>
    <row r="204" spans="1:12" x14ac:dyDescent="0.25">
      <c r="A204" s="6">
        <v>43875</v>
      </c>
      <c r="B204" s="5">
        <v>26</v>
      </c>
      <c r="C204" s="5">
        <v>223</v>
      </c>
      <c r="D204" s="5">
        <v>43</v>
      </c>
      <c r="E204" s="5" t="s">
        <v>13</v>
      </c>
      <c r="F204" s="5">
        <v>20</v>
      </c>
      <c r="G204" s="5">
        <v>23</v>
      </c>
      <c r="H204" s="5" t="s">
        <v>14</v>
      </c>
      <c r="I204" s="5">
        <v>1</v>
      </c>
      <c r="J204" s="5">
        <f>Table1[[#This Row],[ quantity_sold]]*Table1[[#This Row],[ sales_price]]</f>
        <v>9589</v>
      </c>
      <c r="K204" s="5" t="str">
        <f>TEXT(Table1[[#This Row],[date]],"yyy")</f>
        <v>2020</v>
      </c>
      <c r="L204" s="5" t="str">
        <f>TEXT(Table1[[#This Row],[date]],"mmm")</f>
        <v>Feb</v>
      </c>
    </row>
    <row r="205" spans="1:12" x14ac:dyDescent="0.25">
      <c r="A205" s="6">
        <v>43946</v>
      </c>
      <c r="B205" s="5">
        <v>33</v>
      </c>
      <c r="C205" s="5">
        <v>43</v>
      </c>
      <c r="D205" s="5">
        <v>223</v>
      </c>
      <c r="E205" s="5" t="s">
        <v>15</v>
      </c>
      <c r="F205" s="5">
        <v>16</v>
      </c>
      <c r="G205" s="5">
        <v>37</v>
      </c>
      <c r="H205" s="5" t="s">
        <v>11</v>
      </c>
      <c r="I205" s="5">
        <v>4</v>
      </c>
      <c r="J205" s="5">
        <f>Table1[[#This Row],[ quantity_sold]]*Table1[[#This Row],[ sales_price]]</f>
        <v>9589</v>
      </c>
      <c r="K205" s="5" t="str">
        <f>TEXT(Table1[[#This Row],[date]],"yyy")</f>
        <v>2020</v>
      </c>
      <c r="L205" s="5" t="str">
        <f>TEXT(Table1[[#This Row],[date]],"mmm")</f>
        <v>Apr</v>
      </c>
    </row>
    <row r="206" spans="1:12" x14ac:dyDescent="0.25">
      <c r="A206" s="6">
        <v>44001</v>
      </c>
      <c r="B206" s="5">
        <v>11</v>
      </c>
      <c r="C206" s="5">
        <v>223</v>
      </c>
      <c r="D206" s="5">
        <v>43</v>
      </c>
      <c r="E206" s="5" t="s">
        <v>13</v>
      </c>
      <c r="F206" s="5">
        <v>21</v>
      </c>
      <c r="G206" s="5">
        <v>65</v>
      </c>
      <c r="H206" s="5" t="s">
        <v>14</v>
      </c>
      <c r="I206" s="5">
        <v>4</v>
      </c>
      <c r="J206" s="5">
        <f>Table1[[#This Row],[ quantity_sold]]*Table1[[#This Row],[ sales_price]]</f>
        <v>9589</v>
      </c>
      <c r="K206" s="5" t="str">
        <f>TEXT(Table1[[#This Row],[date]],"yyy")</f>
        <v>2020</v>
      </c>
      <c r="L206" s="5" t="str">
        <f>TEXT(Table1[[#This Row],[date]],"mmm")</f>
        <v>Jun</v>
      </c>
    </row>
    <row r="207" spans="1:12" x14ac:dyDescent="0.25">
      <c r="A207" s="6">
        <v>44072</v>
      </c>
      <c r="B207" s="5">
        <v>32</v>
      </c>
      <c r="C207" s="5">
        <v>43</v>
      </c>
      <c r="D207" s="5">
        <v>223</v>
      </c>
      <c r="E207" s="5" t="s">
        <v>15</v>
      </c>
      <c r="F207" s="5">
        <v>17</v>
      </c>
      <c r="G207" s="5">
        <v>25</v>
      </c>
      <c r="H207" s="5" t="s">
        <v>11</v>
      </c>
      <c r="I207" s="5">
        <v>2</v>
      </c>
      <c r="J207" s="5">
        <f>Table1[[#This Row],[ quantity_sold]]*Table1[[#This Row],[ sales_price]]</f>
        <v>9589</v>
      </c>
      <c r="K207" s="5" t="str">
        <f>TEXT(Table1[[#This Row],[date]],"yyy")</f>
        <v>2020</v>
      </c>
      <c r="L207" s="5" t="str">
        <f>TEXT(Table1[[#This Row],[date]],"mmm")</f>
        <v>Aug</v>
      </c>
    </row>
    <row r="208" spans="1:12" x14ac:dyDescent="0.25">
      <c r="A208" s="6">
        <v>44127</v>
      </c>
      <c r="B208" s="5">
        <v>22</v>
      </c>
      <c r="C208" s="5">
        <v>223</v>
      </c>
      <c r="D208" s="5">
        <v>43</v>
      </c>
      <c r="E208" s="5" t="s">
        <v>13</v>
      </c>
      <c r="F208" s="5">
        <v>22</v>
      </c>
      <c r="G208" s="5">
        <v>55</v>
      </c>
      <c r="H208" s="5" t="s">
        <v>14</v>
      </c>
      <c r="I208" s="5">
        <v>7</v>
      </c>
      <c r="J208" s="5">
        <f>Table1[[#This Row],[ quantity_sold]]*Table1[[#This Row],[ sales_price]]</f>
        <v>9589</v>
      </c>
      <c r="K208" s="5" t="str">
        <f>TEXT(Table1[[#This Row],[date]],"yyy")</f>
        <v>2020</v>
      </c>
      <c r="L208" s="5" t="str">
        <f>TEXT(Table1[[#This Row],[date]],"mmm")</f>
        <v>Oct</v>
      </c>
    </row>
    <row r="209" spans="1:12" x14ac:dyDescent="0.25">
      <c r="A209" s="6">
        <v>44198</v>
      </c>
      <c r="B209" s="5">
        <v>17</v>
      </c>
      <c r="C209" s="5">
        <v>43</v>
      </c>
      <c r="D209" s="5">
        <v>223</v>
      </c>
      <c r="E209" s="5" t="s">
        <v>15</v>
      </c>
      <c r="F209" s="5">
        <v>18</v>
      </c>
      <c r="G209" s="5">
        <v>33</v>
      </c>
      <c r="H209" s="5" t="s">
        <v>11</v>
      </c>
      <c r="I209" s="5">
        <v>8</v>
      </c>
      <c r="J209" s="5">
        <f>Table1[[#This Row],[ quantity_sold]]*Table1[[#This Row],[ sales_price]]</f>
        <v>9589</v>
      </c>
      <c r="K209" s="5" t="str">
        <f>TEXT(Table1[[#This Row],[date]],"yyy")</f>
        <v>2021</v>
      </c>
      <c r="L209" s="5" t="str">
        <f>TEXT(Table1[[#This Row],[date]],"mmm")</f>
        <v>Jan</v>
      </c>
    </row>
    <row r="210" spans="1:12" x14ac:dyDescent="0.25">
      <c r="A210" s="6">
        <v>44253</v>
      </c>
      <c r="B210" s="5">
        <v>13</v>
      </c>
      <c r="C210" s="5">
        <v>223</v>
      </c>
      <c r="D210" s="5">
        <v>43</v>
      </c>
      <c r="E210" s="5" t="s">
        <v>13</v>
      </c>
      <c r="F210" s="5">
        <v>23</v>
      </c>
      <c r="G210" s="5">
        <v>60</v>
      </c>
      <c r="H210" s="5" t="s">
        <v>11</v>
      </c>
      <c r="I210" s="5">
        <v>5</v>
      </c>
      <c r="J210" s="5">
        <f>Table1[[#This Row],[ quantity_sold]]*Table1[[#This Row],[ sales_price]]</f>
        <v>9589</v>
      </c>
      <c r="K210" s="5" t="str">
        <f>TEXT(Table1[[#This Row],[date]],"yyy")</f>
        <v>2021</v>
      </c>
      <c r="L210" s="5" t="str">
        <f>TEXT(Table1[[#This Row],[date]],"mmm")</f>
        <v>Feb</v>
      </c>
    </row>
    <row r="211" spans="1:12" x14ac:dyDescent="0.25">
      <c r="A211" s="6">
        <v>44324</v>
      </c>
      <c r="B211" s="5">
        <v>51</v>
      </c>
      <c r="C211" s="5">
        <v>43</v>
      </c>
      <c r="D211" s="5">
        <v>223</v>
      </c>
      <c r="E211" s="5" t="s">
        <v>15</v>
      </c>
      <c r="F211" s="5">
        <v>19</v>
      </c>
      <c r="G211" s="5">
        <v>52</v>
      </c>
      <c r="H211" s="5" t="s">
        <v>14</v>
      </c>
      <c r="I211" s="5">
        <v>8</v>
      </c>
      <c r="J211" s="5">
        <f>Table1[[#This Row],[ quantity_sold]]*Table1[[#This Row],[ sales_price]]</f>
        <v>9589</v>
      </c>
      <c r="K211" s="5" t="str">
        <f>TEXT(Table1[[#This Row],[date]],"yyy")</f>
        <v>2021</v>
      </c>
      <c r="L211" s="5" t="str">
        <f>TEXT(Table1[[#This Row],[date]],"mmm")</f>
        <v>May</v>
      </c>
    </row>
    <row r="212" spans="1:12" x14ac:dyDescent="0.25">
      <c r="A212" s="6">
        <v>44379</v>
      </c>
      <c r="B212" s="5">
        <v>26</v>
      </c>
      <c r="C212" s="5">
        <v>223</v>
      </c>
      <c r="D212" s="5">
        <v>43</v>
      </c>
      <c r="E212" s="5" t="s">
        <v>13</v>
      </c>
      <c r="F212" s="5">
        <v>24</v>
      </c>
      <c r="G212" s="5">
        <v>29</v>
      </c>
      <c r="H212" s="5" t="s">
        <v>11</v>
      </c>
      <c r="I212" s="5">
        <v>2</v>
      </c>
      <c r="J212" s="5">
        <f>Table1[[#This Row],[ quantity_sold]]*Table1[[#This Row],[ sales_price]]</f>
        <v>9589</v>
      </c>
      <c r="K212" s="5" t="str">
        <f>TEXT(Table1[[#This Row],[date]],"yyy")</f>
        <v>2021</v>
      </c>
      <c r="L212" s="5" t="str">
        <f>TEXT(Table1[[#This Row],[date]],"mmm")</f>
        <v>Jul</v>
      </c>
    </row>
    <row r="213" spans="1:12" x14ac:dyDescent="0.25">
      <c r="A213" s="6">
        <v>44450</v>
      </c>
      <c r="B213" s="5">
        <v>33</v>
      </c>
      <c r="C213" s="5">
        <v>43</v>
      </c>
      <c r="D213" s="5">
        <v>223</v>
      </c>
      <c r="E213" s="5" t="s">
        <v>15</v>
      </c>
      <c r="F213" s="5">
        <v>20</v>
      </c>
      <c r="G213" s="5">
        <v>23</v>
      </c>
      <c r="H213" s="5" t="s">
        <v>14</v>
      </c>
      <c r="I213" s="5">
        <v>8</v>
      </c>
      <c r="J213" s="5">
        <f>Table1[[#This Row],[ quantity_sold]]*Table1[[#This Row],[ sales_price]]</f>
        <v>9589</v>
      </c>
      <c r="K213" s="5" t="str">
        <f>TEXT(Table1[[#This Row],[date]],"yyy")</f>
        <v>2021</v>
      </c>
      <c r="L213" s="5" t="str">
        <f>TEXT(Table1[[#This Row],[date]],"mmm")</f>
        <v>Sep</v>
      </c>
    </row>
    <row r="214" spans="1:12" x14ac:dyDescent="0.25">
      <c r="A214" s="6">
        <v>44505</v>
      </c>
      <c r="B214" s="5">
        <v>11</v>
      </c>
      <c r="C214" s="5">
        <v>223</v>
      </c>
      <c r="D214" s="5">
        <v>43</v>
      </c>
      <c r="E214" s="5" t="s">
        <v>13</v>
      </c>
      <c r="F214" s="5">
        <v>25</v>
      </c>
      <c r="G214" s="5">
        <v>36</v>
      </c>
      <c r="H214" s="5" t="s">
        <v>11</v>
      </c>
      <c r="I214" s="5">
        <v>7</v>
      </c>
      <c r="J214" s="5">
        <f>Table1[[#This Row],[ quantity_sold]]*Table1[[#This Row],[ sales_price]]</f>
        <v>9589</v>
      </c>
      <c r="K214" s="5" t="str">
        <f>TEXT(Table1[[#This Row],[date]],"yyy")</f>
        <v>2021</v>
      </c>
      <c r="L214" s="5" t="str">
        <f>TEXT(Table1[[#This Row],[date]],"mmm")</f>
        <v>Nov</v>
      </c>
    </row>
    <row r="215" spans="1:12" x14ac:dyDescent="0.25">
      <c r="A215" s="6">
        <v>44576</v>
      </c>
      <c r="B215" s="5">
        <v>32</v>
      </c>
      <c r="C215" s="5">
        <v>43</v>
      </c>
      <c r="D215" s="5">
        <v>223</v>
      </c>
      <c r="E215" s="5" t="s">
        <v>15</v>
      </c>
      <c r="F215" s="5">
        <v>21</v>
      </c>
      <c r="G215" s="5">
        <v>65</v>
      </c>
      <c r="H215" s="5" t="s">
        <v>14</v>
      </c>
      <c r="I215" s="5">
        <v>1</v>
      </c>
      <c r="J215" s="5">
        <f>Table1[[#This Row],[ quantity_sold]]*Table1[[#This Row],[ sales_price]]</f>
        <v>9589</v>
      </c>
      <c r="K215" s="5" t="str">
        <f>TEXT(Table1[[#This Row],[date]],"yyy")</f>
        <v>2022</v>
      </c>
      <c r="L215" s="5" t="str">
        <f>TEXT(Table1[[#This Row],[date]],"mmm")</f>
        <v>Jan</v>
      </c>
    </row>
    <row r="216" spans="1:12" x14ac:dyDescent="0.25">
      <c r="A216" s="6">
        <v>44631</v>
      </c>
      <c r="B216" s="5">
        <v>22</v>
      </c>
      <c r="C216" s="5">
        <v>223</v>
      </c>
      <c r="D216" s="5">
        <v>43</v>
      </c>
      <c r="E216" s="5" t="s">
        <v>13</v>
      </c>
      <c r="F216" s="5">
        <v>1</v>
      </c>
      <c r="G216" s="5">
        <v>25</v>
      </c>
      <c r="H216" s="5" t="s">
        <v>11</v>
      </c>
      <c r="I216" s="5">
        <v>2</v>
      </c>
      <c r="J216" s="5">
        <f>Table1[[#This Row],[ quantity_sold]]*Table1[[#This Row],[ sales_price]]</f>
        <v>9589</v>
      </c>
      <c r="K216" s="5" t="str">
        <f>TEXT(Table1[[#This Row],[date]],"yyy")</f>
        <v>2022</v>
      </c>
      <c r="L216" s="5" t="str">
        <f>TEXT(Table1[[#This Row],[date]],"mmm")</f>
        <v>Mar</v>
      </c>
    </row>
    <row r="217" spans="1:12" x14ac:dyDescent="0.25">
      <c r="A217" s="6">
        <v>44702</v>
      </c>
      <c r="B217" s="5">
        <v>17</v>
      </c>
      <c r="C217" s="5">
        <v>43</v>
      </c>
      <c r="D217" s="5">
        <v>223</v>
      </c>
      <c r="E217" s="5" t="s">
        <v>15</v>
      </c>
      <c r="F217" s="5">
        <v>22</v>
      </c>
      <c r="G217" s="5">
        <v>55</v>
      </c>
      <c r="H217" s="5" t="s">
        <v>14</v>
      </c>
      <c r="I217" s="5">
        <v>7</v>
      </c>
      <c r="J217" s="5">
        <f>Table1[[#This Row],[ quantity_sold]]*Table1[[#This Row],[ sales_price]]</f>
        <v>9589</v>
      </c>
      <c r="K217" s="5" t="str">
        <f>TEXT(Table1[[#This Row],[date]],"yyy")</f>
        <v>2022</v>
      </c>
      <c r="L217" s="5" t="str">
        <f>TEXT(Table1[[#This Row],[date]],"mmm")</f>
        <v>May</v>
      </c>
    </row>
    <row r="218" spans="1:12" x14ac:dyDescent="0.25">
      <c r="A218" s="6">
        <v>44757</v>
      </c>
      <c r="B218" s="5">
        <v>13</v>
      </c>
      <c r="C218" s="5">
        <v>223</v>
      </c>
      <c r="D218" s="5">
        <v>43</v>
      </c>
      <c r="E218" s="5" t="s">
        <v>13</v>
      </c>
      <c r="F218" s="5">
        <v>2</v>
      </c>
      <c r="G218" s="5">
        <v>33</v>
      </c>
      <c r="H218" s="5" t="s">
        <v>11</v>
      </c>
      <c r="I218" s="5">
        <v>6</v>
      </c>
      <c r="J218" s="5">
        <f>Table1[[#This Row],[ quantity_sold]]*Table1[[#This Row],[ sales_price]]</f>
        <v>9589</v>
      </c>
      <c r="K218" s="5" t="str">
        <f>TEXT(Table1[[#This Row],[date]],"yyy")</f>
        <v>2022</v>
      </c>
      <c r="L218" s="5" t="str">
        <f>TEXT(Table1[[#This Row],[date]],"mmm")</f>
        <v>Jul</v>
      </c>
    </row>
    <row r="219" spans="1:12" x14ac:dyDescent="0.25">
      <c r="A219" s="6">
        <v>44828</v>
      </c>
      <c r="B219" s="5">
        <v>51</v>
      </c>
      <c r="C219" s="5">
        <v>43</v>
      </c>
      <c r="D219" s="5">
        <v>223</v>
      </c>
      <c r="E219" s="5" t="s">
        <v>15</v>
      </c>
      <c r="F219" s="5">
        <v>23</v>
      </c>
      <c r="G219" s="5">
        <v>60</v>
      </c>
      <c r="H219" s="5" t="s">
        <v>11</v>
      </c>
      <c r="I219" s="5">
        <v>3</v>
      </c>
      <c r="J219" s="5">
        <f>Table1[[#This Row],[ quantity_sold]]*Table1[[#This Row],[ sales_price]]</f>
        <v>9589</v>
      </c>
      <c r="K219" s="5" t="str">
        <f>TEXT(Table1[[#This Row],[date]],"yyy")</f>
        <v>2022</v>
      </c>
      <c r="L219" s="5" t="str">
        <f>TEXT(Table1[[#This Row],[date]],"mmm")</f>
        <v>Sep</v>
      </c>
    </row>
    <row r="220" spans="1:12" x14ac:dyDescent="0.25">
      <c r="A220" s="6">
        <v>44883</v>
      </c>
      <c r="B220" s="5">
        <v>26</v>
      </c>
      <c r="C220" s="5">
        <v>223</v>
      </c>
      <c r="D220" s="5">
        <v>43</v>
      </c>
      <c r="E220" s="5" t="s">
        <v>13</v>
      </c>
      <c r="F220" s="5">
        <v>3</v>
      </c>
      <c r="G220" s="5">
        <v>52</v>
      </c>
      <c r="H220" s="5" t="s">
        <v>14</v>
      </c>
      <c r="I220" s="5">
        <v>1</v>
      </c>
      <c r="J220" s="5">
        <f>Table1[[#This Row],[ quantity_sold]]*Table1[[#This Row],[ sales_price]]</f>
        <v>9589</v>
      </c>
      <c r="K220" s="5" t="str">
        <f>TEXT(Table1[[#This Row],[date]],"yyy")</f>
        <v>2022</v>
      </c>
      <c r="L220" s="5" t="str">
        <f>TEXT(Table1[[#This Row],[date]],"mmm")</f>
        <v>Nov</v>
      </c>
    </row>
    <row r="221" spans="1:12" x14ac:dyDescent="0.25">
      <c r="A221" s="6">
        <v>43889</v>
      </c>
      <c r="B221" s="5">
        <v>11</v>
      </c>
      <c r="C221" s="5">
        <v>223</v>
      </c>
      <c r="D221" s="5">
        <v>39</v>
      </c>
      <c r="E221" s="5" t="s">
        <v>13</v>
      </c>
      <c r="F221" s="5">
        <v>9</v>
      </c>
      <c r="G221" s="5">
        <v>23</v>
      </c>
      <c r="H221" s="5" t="s">
        <v>11</v>
      </c>
      <c r="I221" s="5">
        <v>7</v>
      </c>
      <c r="J221" s="5">
        <f>Table1[[#This Row],[ quantity_sold]]*Table1[[#This Row],[ sales_price]]</f>
        <v>8697</v>
      </c>
      <c r="K221" s="5" t="str">
        <f>TEXT(Table1[[#This Row],[date]],"yyy")</f>
        <v>2020</v>
      </c>
      <c r="L221" s="5" t="str">
        <f>TEXT(Table1[[#This Row],[date]],"mmm")</f>
        <v>Feb</v>
      </c>
    </row>
    <row r="222" spans="1:12" x14ac:dyDescent="0.25">
      <c r="A222" s="6">
        <v>43928</v>
      </c>
      <c r="B222" s="5">
        <v>32</v>
      </c>
      <c r="C222" s="5">
        <v>39</v>
      </c>
      <c r="D222" s="5">
        <v>223</v>
      </c>
      <c r="E222" s="5" t="s">
        <v>12</v>
      </c>
      <c r="F222" s="5">
        <v>23</v>
      </c>
      <c r="G222" s="5">
        <v>60</v>
      </c>
      <c r="H222" s="5" t="s">
        <v>11</v>
      </c>
      <c r="I222" s="5">
        <v>8</v>
      </c>
      <c r="J222" s="5">
        <f>Table1[[#This Row],[ quantity_sold]]*Table1[[#This Row],[ sales_price]]</f>
        <v>8697</v>
      </c>
      <c r="K222" s="5" t="str">
        <f>TEXT(Table1[[#This Row],[date]],"yyy")</f>
        <v>2020</v>
      </c>
      <c r="L222" s="5" t="str">
        <f>TEXT(Table1[[#This Row],[date]],"mmm")</f>
        <v>Apr</v>
      </c>
    </row>
    <row r="223" spans="1:12" x14ac:dyDescent="0.25">
      <c r="A223" s="6">
        <v>44015</v>
      </c>
      <c r="B223" s="5">
        <v>22</v>
      </c>
      <c r="C223" s="5">
        <v>223</v>
      </c>
      <c r="D223" s="5">
        <v>39</v>
      </c>
      <c r="E223" s="5" t="s">
        <v>13</v>
      </c>
      <c r="F223" s="5">
        <v>10</v>
      </c>
      <c r="G223" s="5">
        <v>65</v>
      </c>
      <c r="H223" s="5" t="s">
        <v>14</v>
      </c>
      <c r="I223" s="5">
        <v>2</v>
      </c>
      <c r="J223" s="5">
        <f>Table1[[#This Row],[ quantity_sold]]*Table1[[#This Row],[ sales_price]]</f>
        <v>8697</v>
      </c>
      <c r="K223" s="5" t="str">
        <f>TEXT(Table1[[#This Row],[date]],"yyy")</f>
        <v>2020</v>
      </c>
      <c r="L223" s="5" t="str">
        <f>TEXT(Table1[[#This Row],[date]],"mmm")</f>
        <v>Jul</v>
      </c>
    </row>
    <row r="224" spans="1:12" x14ac:dyDescent="0.25">
      <c r="A224" s="6">
        <v>44054</v>
      </c>
      <c r="B224" s="5">
        <v>17</v>
      </c>
      <c r="C224" s="5">
        <v>39</v>
      </c>
      <c r="D224" s="5">
        <v>223</v>
      </c>
      <c r="E224" s="5" t="s">
        <v>10</v>
      </c>
      <c r="F224" s="5">
        <v>24</v>
      </c>
      <c r="G224" s="5">
        <v>29</v>
      </c>
      <c r="H224" s="5" t="s">
        <v>11</v>
      </c>
      <c r="I224" s="5">
        <v>8</v>
      </c>
      <c r="J224" s="5">
        <f>Table1[[#This Row],[ quantity_sold]]*Table1[[#This Row],[ sales_price]]</f>
        <v>8697</v>
      </c>
      <c r="K224" s="5" t="str">
        <f>TEXT(Table1[[#This Row],[date]],"yyy")</f>
        <v>2020</v>
      </c>
      <c r="L224" s="5" t="str">
        <f>TEXT(Table1[[#This Row],[date]],"mmm")</f>
        <v>Aug</v>
      </c>
    </row>
    <row r="225" spans="1:12" x14ac:dyDescent="0.25">
      <c r="A225" s="6">
        <v>44141</v>
      </c>
      <c r="B225" s="5">
        <v>13</v>
      </c>
      <c r="C225" s="5">
        <v>223</v>
      </c>
      <c r="D225" s="5">
        <v>39</v>
      </c>
      <c r="E225" s="5" t="s">
        <v>13</v>
      </c>
      <c r="F225" s="5">
        <v>11</v>
      </c>
      <c r="G225" s="5">
        <v>55</v>
      </c>
      <c r="H225" s="5" t="s">
        <v>11</v>
      </c>
      <c r="I225" s="5">
        <v>6</v>
      </c>
      <c r="J225" s="5">
        <f>Table1[[#This Row],[ quantity_sold]]*Table1[[#This Row],[ sales_price]]</f>
        <v>8697</v>
      </c>
      <c r="K225" s="5" t="str">
        <f>TEXT(Table1[[#This Row],[date]],"yyy")</f>
        <v>2020</v>
      </c>
      <c r="L225" s="5" t="str">
        <f>TEXT(Table1[[#This Row],[date]],"mmm")</f>
        <v>Nov</v>
      </c>
    </row>
    <row r="226" spans="1:12" x14ac:dyDescent="0.25">
      <c r="A226" s="6">
        <v>44180</v>
      </c>
      <c r="B226" s="5">
        <v>51</v>
      </c>
      <c r="C226" s="5">
        <v>39</v>
      </c>
      <c r="D226" s="5">
        <v>223</v>
      </c>
      <c r="E226" s="5" t="s">
        <v>12</v>
      </c>
      <c r="F226" s="5">
        <v>25</v>
      </c>
      <c r="G226" s="5">
        <v>36</v>
      </c>
      <c r="H226" s="5" t="s">
        <v>11</v>
      </c>
      <c r="I226" s="5">
        <v>1</v>
      </c>
      <c r="J226" s="5">
        <f>Table1[[#This Row],[ quantity_sold]]*Table1[[#This Row],[ sales_price]]</f>
        <v>8697</v>
      </c>
      <c r="K226" s="5" t="str">
        <f>TEXT(Table1[[#This Row],[date]],"yyy")</f>
        <v>2020</v>
      </c>
      <c r="L226" s="5" t="str">
        <f>TEXT(Table1[[#This Row],[date]],"mmm")</f>
        <v>Dec</v>
      </c>
    </row>
    <row r="227" spans="1:12" x14ac:dyDescent="0.25">
      <c r="A227" s="6">
        <v>44267</v>
      </c>
      <c r="B227" s="5">
        <v>26</v>
      </c>
      <c r="C227" s="5">
        <v>223</v>
      </c>
      <c r="D227" s="5">
        <v>39</v>
      </c>
      <c r="E227" s="5" t="s">
        <v>13</v>
      </c>
      <c r="F227" s="5">
        <v>12</v>
      </c>
      <c r="G227" s="5">
        <v>60</v>
      </c>
      <c r="H227" s="5" t="s">
        <v>11</v>
      </c>
      <c r="I227" s="5">
        <v>1</v>
      </c>
      <c r="J227" s="5">
        <f>Table1[[#This Row],[ quantity_sold]]*Table1[[#This Row],[ sales_price]]</f>
        <v>8697</v>
      </c>
      <c r="K227" s="5" t="str">
        <f>TEXT(Table1[[#This Row],[date]],"yyy")</f>
        <v>2021</v>
      </c>
      <c r="L227" s="5" t="str">
        <f>TEXT(Table1[[#This Row],[date]],"mmm")</f>
        <v>Mar</v>
      </c>
    </row>
    <row r="228" spans="1:12" x14ac:dyDescent="0.25">
      <c r="A228" s="6">
        <v>44306</v>
      </c>
      <c r="B228" s="5">
        <v>33</v>
      </c>
      <c r="C228" s="5">
        <v>39</v>
      </c>
      <c r="D228" s="5">
        <v>223</v>
      </c>
      <c r="E228" s="5" t="s">
        <v>10</v>
      </c>
      <c r="F228" s="5">
        <v>1</v>
      </c>
      <c r="G228" s="5">
        <v>25</v>
      </c>
      <c r="H228" s="5" t="s">
        <v>11</v>
      </c>
      <c r="I228" s="5">
        <v>7</v>
      </c>
      <c r="J228" s="5">
        <f>Table1[[#This Row],[ quantity_sold]]*Table1[[#This Row],[ sales_price]]</f>
        <v>8697</v>
      </c>
      <c r="K228" s="5" t="str">
        <f>TEXT(Table1[[#This Row],[date]],"yyy")</f>
        <v>2021</v>
      </c>
      <c r="L228" s="5" t="str">
        <f>TEXT(Table1[[#This Row],[date]],"mmm")</f>
        <v>Apr</v>
      </c>
    </row>
    <row r="229" spans="1:12" x14ac:dyDescent="0.25">
      <c r="A229" s="6">
        <v>44393</v>
      </c>
      <c r="B229" s="5">
        <v>11</v>
      </c>
      <c r="C229" s="5">
        <v>223</v>
      </c>
      <c r="D229" s="5">
        <v>39</v>
      </c>
      <c r="E229" s="5" t="s">
        <v>13</v>
      </c>
      <c r="F229" s="5">
        <v>13</v>
      </c>
      <c r="G229" s="5">
        <v>49</v>
      </c>
      <c r="H229" s="5" t="s">
        <v>14</v>
      </c>
      <c r="I229" s="5">
        <v>4</v>
      </c>
      <c r="J229" s="5">
        <f>Table1[[#This Row],[ quantity_sold]]*Table1[[#This Row],[ sales_price]]</f>
        <v>8697</v>
      </c>
      <c r="K229" s="5" t="str">
        <f>TEXT(Table1[[#This Row],[date]],"yyy")</f>
        <v>2021</v>
      </c>
      <c r="L229" s="5" t="str">
        <f>TEXT(Table1[[#This Row],[date]],"mmm")</f>
        <v>Jul</v>
      </c>
    </row>
    <row r="230" spans="1:12" x14ac:dyDescent="0.25">
      <c r="A230" s="6">
        <v>44432</v>
      </c>
      <c r="B230" s="5">
        <v>32</v>
      </c>
      <c r="C230" s="5">
        <v>39</v>
      </c>
      <c r="D230" s="5">
        <v>223</v>
      </c>
      <c r="E230" s="5" t="s">
        <v>12</v>
      </c>
      <c r="F230" s="5">
        <v>2</v>
      </c>
      <c r="G230" s="5">
        <v>33</v>
      </c>
      <c r="H230" s="5" t="s">
        <v>11</v>
      </c>
      <c r="I230" s="5">
        <v>3</v>
      </c>
      <c r="J230" s="5">
        <f>Table1[[#This Row],[ quantity_sold]]*Table1[[#This Row],[ sales_price]]</f>
        <v>8697</v>
      </c>
      <c r="K230" s="5" t="str">
        <f>TEXT(Table1[[#This Row],[date]],"yyy")</f>
        <v>2021</v>
      </c>
      <c r="L230" s="5" t="str">
        <f>TEXT(Table1[[#This Row],[date]],"mmm")</f>
        <v>Aug</v>
      </c>
    </row>
    <row r="231" spans="1:12" x14ac:dyDescent="0.25">
      <c r="A231" s="6">
        <v>44519</v>
      </c>
      <c r="B231" s="5">
        <v>22</v>
      </c>
      <c r="C231" s="5">
        <v>223</v>
      </c>
      <c r="D231" s="5">
        <v>39</v>
      </c>
      <c r="E231" s="5" t="s">
        <v>13</v>
      </c>
      <c r="F231" s="5">
        <v>14</v>
      </c>
      <c r="G231" s="5">
        <v>29</v>
      </c>
      <c r="H231" s="5" t="s">
        <v>11</v>
      </c>
      <c r="I231" s="5">
        <v>3</v>
      </c>
      <c r="J231" s="5">
        <f>Table1[[#This Row],[ quantity_sold]]*Table1[[#This Row],[ sales_price]]</f>
        <v>8697</v>
      </c>
      <c r="K231" s="5" t="str">
        <f>TEXT(Table1[[#This Row],[date]],"yyy")</f>
        <v>2021</v>
      </c>
      <c r="L231" s="5" t="str">
        <f>TEXT(Table1[[#This Row],[date]],"mmm")</f>
        <v>Nov</v>
      </c>
    </row>
    <row r="232" spans="1:12" x14ac:dyDescent="0.25">
      <c r="A232" s="6">
        <v>44558</v>
      </c>
      <c r="B232" s="5">
        <v>17</v>
      </c>
      <c r="C232" s="5">
        <v>39</v>
      </c>
      <c r="D232" s="5">
        <v>223</v>
      </c>
      <c r="E232" s="5" t="s">
        <v>10</v>
      </c>
      <c r="F232" s="5">
        <v>3</v>
      </c>
      <c r="G232" s="5">
        <v>52</v>
      </c>
      <c r="H232" s="5" t="s">
        <v>14</v>
      </c>
      <c r="I232" s="5">
        <v>5</v>
      </c>
      <c r="J232" s="5">
        <f>Table1[[#This Row],[ quantity_sold]]*Table1[[#This Row],[ sales_price]]</f>
        <v>8697</v>
      </c>
      <c r="K232" s="5" t="str">
        <f>TEXT(Table1[[#This Row],[date]],"yyy")</f>
        <v>2021</v>
      </c>
      <c r="L232" s="5" t="str">
        <f>TEXT(Table1[[#This Row],[date]],"mmm")</f>
        <v>Dec</v>
      </c>
    </row>
    <row r="233" spans="1:12" x14ac:dyDescent="0.25">
      <c r="A233" s="6">
        <v>44645</v>
      </c>
      <c r="B233" s="5">
        <v>13</v>
      </c>
      <c r="C233" s="5">
        <v>223</v>
      </c>
      <c r="D233" s="5">
        <v>39</v>
      </c>
      <c r="E233" s="5" t="s">
        <v>13</v>
      </c>
      <c r="F233" s="5">
        <v>15</v>
      </c>
      <c r="G233" s="5">
        <v>36</v>
      </c>
      <c r="H233" s="5" t="s">
        <v>11</v>
      </c>
      <c r="I233" s="5">
        <v>1</v>
      </c>
      <c r="J233" s="5">
        <f>Table1[[#This Row],[ quantity_sold]]*Table1[[#This Row],[ sales_price]]</f>
        <v>8697</v>
      </c>
      <c r="K233" s="5" t="str">
        <f>TEXT(Table1[[#This Row],[date]],"yyy")</f>
        <v>2022</v>
      </c>
      <c r="L233" s="5" t="str">
        <f>TEXT(Table1[[#This Row],[date]],"mmm")</f>
        <v>Mar</v>
      </c>
    </row>
    <row r="234" spans="1:12" x14ac:dyDescent="0.25">
      <c r="A234" s="6">
        <v>44684</v>
      </c>
      <c r="B234" s="5">
        <v>51</v>
      </c>
      <c r="C234" s="5">
        <v>39</v>
      </c>
      <c r="D234" s="5">
        <v>223</v>
      </c>
      <c r="E234" s="5" t="s">
        <v>12</v>
      </c>
      <c r="F234" s="5">
        <v>4</v>
      </c>
      <c r="G234" s="5">
        <v>29</v>
      </c>
      <c r="H234" s="5" t="s">
        <v>11</v>
      </c>
      <c r="I234" s="5">
        <v>9</v>
      </c>
      <c r="J234" s="5">
        <f>Table1[[#This Row],[ quantity_sold]]*Table1[[#This Row],[ sales_price]]</f>
        <v>8697</v>
      </c>
      <c r="K234" s="5" t="str">
        <f>TEXT(Table1[[#This Row],[date]],"yyy")</f>
        <v>2022</v>
      </c>
      <c r="L234" s="5" t="str">
        <f>TEXT(Table1[[#This Row],[date]],"mmm")</f>
        <v>May</v>
      </c>
    </row>
    <row r="235" spans="1:12" x14ac:dyDescent="0.25">
      <c r="A235" s="6">
        <v>44771</v>
      </c>
      <c r="B235" s="5">
        <v>26</v>
      </c>
      <c r="C235" s="5">
        <v>223</v>
      </c>
      <c r="D235" s="5">
        <v>39</v>
      </c>
      <c r="E235" s="5" t="s">
        <v>13</v>
      </c>
      <c r="F235" s="5">
        <v>16</v>
      </c>
      <c r="G235" s="5">
        <v>37</v>
      </c>
      <c r="H235" s="5" t="s">
        <v>11</v>
      </c>
      <c r="I235" s="5">
        <v>4</v>
      </c>
      <c r="J235" s="5">
        <f>Table1[[#This Row],[ quantity_sold]]*Table1[[#This Row],[ sales_price]]</f>
        <v>8697</v>
      </c>
      <c r="K235" s="5" t="str">
        <f>TEXT(Table1[[#This Row],[date]],"yyy")</f>
        <v>2022</v>
      </c>
      <c r="L235" s="5" t="str">
        <f>TEXT(Table1[[#This Row],[date]],"mmm")</f>
        <v>Jul</v>
      </c>
    </row>
    <row r="236" spans="1:12" x14ac:dyDescent="0.25">
      <c r="A236" s="6">
        <v>44810</v>
      </c>
      <c r="B236" s="5">
        <v>33</v>
      </c>
      <c r="C236" s="5">
        <v>39</v>
      </c>
      <c r="D236" s="5">
        <v>223</v>
      </c>
      <c r="E236" s="5" t="s">
        <v>10</v>
      </c>
      <c r="F236" s="5">
        <v>5</v>
      </c>
      <c r="G236" s="5">
        <v>36</v>
      </c>
      <c r="H236" s="5" t="s">
        <v>11</v>
      </c>
      <c r="I236" s="5">
        <v>5</v>
      </c>
      <c r="J236" s="5">
        <f>Table1[[#This Row],[ quantity_sold]]*Table1[[#This Row],[ sales_price]]</f>
        <v>8697</v>
      </c>
      <c r="K236" s="5" t="str">
        <f>TEXT(Table1[[#This Row],[date]],"yyy")</f>
        <v>2022</v>
      </c>
      <c r="L236" s="5" t="str">
        <f>TEXT(Table1[[#This Row],[date]],"mmm")</f>
        <v>Sep</v>
      </c>
    </row>
    <row r="237" spans="1:12" x14ac:dyDescent="0.25">
      <c r="A237" s="6">
        <v>44897</v>
      </c>
      <c r="B237" s="5">
        <v>11</v>
      </c>
      <c r="C237" s="5">
        <v>223</v>
      </c>
      <c r="D237" s="5">
        <v>39</v>
      </c>
      <c r="E237" s="5" t="s">
        <v>13</v>
      </c>
      <c r="F237" s="5">
        <v>17</v>
      </c>
      <c r="G237" s="5">
        <v>25</v>
      </c>
      <c r="H237" s="5" t="s">
        <v>11</v>
      </c>
      <c r="I237" s="5">
        <v>7</v>
      </c>
      <c r="J237" s="5">
        <f>Table1[[#This Row],[ quantity_sold]]*Table1[[#This Row],[ sales_price]]</f>
        <v>8697</v>
      </c>
      <c r="K237" s="5" t="str">
        <f>TEXT(Table1[[#This Row],[date]],"yyy")</f>
        <v>2022</v>
      </c>
      <c r="L237" s="5" t="str">
        <f>TEXT(Table1[[#This Row],[date]],"mmm")</f>
        <v>Dec</v>
      </c>
    </row>
    <row r="238" spans="1:12" x14ac:dyDescent="0.25">
      <c r="A238" s="6">
        <v>43837</v>
      </c>
      <c r="B238" s="5">
        <v>26</v>
      </c>
      <c r="C238" s="5">
        <v>26</v>
      </c>
      <c r="D238" s="5">
        <v>323</v>
      </c>
      <c r="E238" s="5" t="s">
        <v>16</v>
      </c>
      <c r="F238" s="5">
        <v>7</v>
      </c>
      <c r="G238" s="5">
        <v>42</v>
      </c>
      <c r="H238" s="5" t="s">
        <v>14</v>
      </c>
      <c r="I238" s="5">
        <v>3</v>
      </c>
      <c r="J238" s="5">
        <f>Table1[[#This Row],[ quantity_sold]]*Table1[[#This Row],[ sales_price]]</f>
        <v>8398</v>
      </c>
      <c r="K238" s="5" t="str">
        <f>TEXT(Table1[[#This Row],[date]],"yyy")</f>
        <v>2020</v>
      </c>
      <c r="L238" s="5" t="str">
        <f>TEXT(Table1[[#This Row],[date]],"mmm")</f>
        <v>Jan</v>
      </c>
    </row>
    <row r="239" spans="1:12" x14ac:dyDescent="0.25">
      <c r="A239" s="6">
        <v>43963</v>
      </c>
      <c r="B239" s="5">
        <v>26</v>
      </c>
      <c r="C239" s="5">
        <v>26</v>
      </c>
      <c r="D239" s="5">
        <v>323</v>
      </c>
      <c r="E239" s="5" t="s">
        <v>15</v>
      </c>
      <c r="F239" s="5">
        <v>8</v>
      </c>
      <c r="G239" s="5">
        <v>23</v>
      </c>
      <c r="H239" s="5" t="s">
        <v>14</v>
      </c>
      <c r="I239" s="5">
        <v>1</v>
      </c>
      <c r="J239" s="5">
        <f>Table1[[#This Row],[ quantity_sold]]*Table1[[#This Row],[ sales_price]]</f>
        <v>8398</v>
      </c>
      <c r="K239" s="5" t="str">
        <f>TEXT(Table1[[#This Row],[date]],"yyy")</f>
        <v>2020</v>
      </c>
      <c r="L239" s="5" t="str">
        <f>TEXT(Table1[[#This Row],[date]],"mmm")</f>
        <v>May</v>
      </c>
    </row>
    <row r="240" spans="1:12" x14ac:dyDescent="0.25">
      <c r="A240" s="6">
        <v>44089</v>
      </c>
      <c r="B240" s="5">
        <v>11</v>
      </c>
      <c r="C240" s="5">
        <v>26</v>
      </c>
      <c r="D240" s="5">
        <v>323</v>
      </c>
      <c r="E240" s="5" t="s">
        <v>16</v>
      </c>
      <c r="F240" s="5">
        <v>9</v>
      </c>
      <c r="G240" s="5">
        <v>23</v>
      </c>
      <c r="H240" s="5" t="s">
        <v>11</v>
      </c>
      <c r="I240" s="5">
        <v>4</v>
      </c>
      <c r="J240" s="5">
        <f>Table1[[#This Row],[ quantity_sold]]*Table1[[#This Row],[ sales_price]]</f>
        <v>8398</v>
      </c>
      <c r="K240" s="5" t="str">
        <f>TEXT(Table1[[#This Row],[date]],"yyy")</f>
        <v>2020</v>
      </c>
      <c r="L240" s="5" t="str">
        <f>TEXT(Table1[[#This Row],[date]],"mmm")</f>
        <v>Sep</v>
      </c>
    </row>
    <row r="241" spans="1:12" x14ac:dyDescent="0.25">
      <c r="A241" s="6">
        <v>44215</v>
      </c>
      <c r="B241" s="5">
        <v>22</v>
      </c>
      <c r="C241" s="5">
        <v>26</v>
      </c>
      <c r="D241" s="5">
        <v>323</v>
      </c>
      <c r="E241" s="5" t="s">
        <v>15</v>
      </c>
      <c r="F241" s="5">
        <v>10</v>
      </c>
      <c r="G241" s="5">
        <v>65</v>
      </c>
      <c r="H241" s="5" t="s">
        <v>14</v>
      </c>
      <c r="I241" s="5">
        <v>7</v>
      </c>
      <c r="J241" s="5">
        <f>Table1[[#This Row],[ quantity_sold]]*Table1[[#This Row],[ sales_price]]</f>
        <v>8398</v>
      </c>
      <c r="K241" s="5" t="str">
        <f>TEXT(Table1[[#This Row],[date]],"yyy")</f>
        <v>2021</v>
      </c>
      <c r="L241" s="5" t="str">
        <f>TEXT(Table1[[#This Row],[date]],"mmm")</f>
        <v>Jan</v>
      </c>
    </row>
    <row r="242" spans="1:12" x14ac:dyDescent="0.25">
      <c r="A242" s="6">
        <v>44341</v>
      </c>
      <c r="B242" s="5">
        <v>13</v>
      </c>
      <c r="C242" s="5">
        <v>26</v>
      </c>
      <c r="D242" s="5">
        <v>323</v>
      </c>
      <c r="E242" s="5" t="s">
        <v>16</v>
      </c>
      <c r="F242" s="5">
        <v>11</v>
      </c>
      <c r="G242" s="5">
        <v>55</v>
      </c>
      <c r="H242" s="5" t="s">
        <v>11</v>
      </c>
      <c r="I242" s="5">
        <v>5</v>
      </c>
      <c r="J242" s="5">
        <f>Table1[[#This Row],[ quantity_sold]]*Table1[[#This Row],[ sales_price]]</f>
        <v>8398</v>
      </c>
      <c r="K242" s="5" t="str">
        <f>TEXT(Table1[[#This Row],[date]],"yyy")</f>
        <v>2021</v>
      </c>
      <c r="L242" s="5" t="str">
        <f>TEXT(Table1[[#This Row],[date]],"mmm")</f>
        <v>May</v>
      </c>
    </row>
    <row r="243" spans="1:12" x14ac:dyDescent="0.25">
      <c r="A243" s="6">
        <v>44467</v>
      </c>
      <c r="B243" s="5">
        <v>26</v>
      </c>
      <c r="C243" s="5">
        <v>26</v>
      </c>
      <c r="D243" s="5">
        <v>323</v>
      </c>
      <c r="E243" s="5" t="s">
        <v>15</v>
      </c>
      <c r="F243" s="5">
        <v>12</v>
      </c>
      <c r="G243" s="5">
        <v>60</v>
      </c>
      <c r="H243" s="5" t="s">
        <v>11</v>
      </c>
      <c r="I243" s="5">
        <v>2</v>
      </c>
      <c r="J243" s="5">
        <f>Table1[[#This Row],[ quantity_sold]]*Table1[[#This Row],[ sales_price]]</f>
        <v>8398</v>
      </c>
      <c r="K243" s="5" t="str">
        <f>TEXT(Table1[[#This Row],[date]],"yyy")</f>
        <v>2021</v>
      </c>
      <c r="L243" s="5" t="str">
        <f>TEXT(Table1[[#This Row],[date]],"mmm")</f>
        <v>Sep</v>
      </c>
    </row>
    <row r="244" spans="1:12" x14ac:dyDescent="0.25">
      <c r="A244" s="6">
        <v>44593</v>
      </c>
      <c r="B244" s="5">
        <v>11</v>
      </c>
      <c r="C244" s="5">
        <v>26</v>
      </c>
      <c r="D244" s="5">
        <v>323</v>
      </c>
      <c r="E244" s="5" t="s">
        <v>16</v>
      </c>
      <c r="F244" s="5">
        <v>13</v>
      </c>
      <c r="G244" s="5">
        <v>49</v>
      </c>
      <c r="H244" s="5" t="s">
        <v>14</v>
      </c>
      <c r="I244" s="5">
        <v>7</v>
      </c>
      <c r="J244" s="5">
        <f>Table1[[#This Row],[ quantity_sold]]*Table1[[#This Row],[ sales_price]]</f>
        <v>8398</v>
      </c>
      <c r="K244" s="5" t="str">
        <f>TEXT(Table1[[#This Row],[date]],"yyy")</f>
        <v>2022</v>
      </c>
      <c r="L244" s="5" t="str">
        <f>TEXT(Table1[[#This Row],[date]],"mmm")</f>
        <v>Feb</v>
      </c>
    </row>
    <row r="245" spans="1:12" x14ac:dyDescent="0.25">
      <c r="A245" s="6">
        <v>44719</v>
      </c>
      <c r="B245" s="5">
        <v>22</v>
      </c>
      <c r="C245" s="5">
        <v>26</v>
      </c>
      <c r="D245" s="5">
        <v>323</v>
      </c>
      <c r="E245" s="5" t="s">
        <v>15</v>
      </c>
      <c r="F245" s="5">
        <v>14</v>
      </c>
      <c r="G245" s="5">
        <v>29</v>
      </c>
      <c r="H245" s="5" t="s">
        <v>11</v>
      </c>
      <c r="I245" s="5">
        <v>2</v>
      </c>
      <c r="J245" s="5">
        <f>Table1[[#This Row],[ quantity_sold]]*Table1[[#This Row],[ sales_price]]</f>
        <v>8398</v>
      </c>
      <c r="K245" s="5" t="str">
        <f>TEXT(Table1[[#This Row],[date]],"yyy")</f>
        <v>2022</v>
      </c>
      <c r="L245" s="5" t="str">
        <f>TEXT(Table1[[#This Row],[date]],"mmm")</f>
        <v>Jun</v>
      </c>
    </row>
    <row r="246" spans="1:12" x14ac:dyDescent="0.25">
      <c r="A246" s="6">
        <v>44845</v>
      </c>
      <c r="B246" s="5">
        <v>13</v>
      </c>
      <c r="C246" s="5">
        <v>26</v>
      </c>
      <c r="D246" s="5">
        <v>323</v>
      </c>
      <c r="E246" s="5" t="s">
        <v>16</v>
      </c>
      <c r="F246" s="5">
        <v>15</v>
      </c>
      <c r="G246" s="5">
        <v>36</v>
      </c>
      <c r="H246" s="5" t="s">
        <v>11</v>
      </c>
      <c r="I246" s="5">
        <v>6</v>
      </c>
      <c r="J246" s="5">
        <f>Table1[[#This Row],[ quantity_sold]]*Table1[[#This Row],[ sales_price]]</f>
        <v>8398</v>
      </c>
      <c r="K246" s="5" t="str">
        <f>TEXT(Table1[[#This Row],[date]],"yyy")</f>
        <v>2022</v>
      </c>
      <c r="L246" s="5" t="str">
        <f>TEXT(Table1[[#This Row],[date]],"mmm")</f>
        <v>Oct</v>
      </c>
    </row>
    <row r="247" spans="1:12" x14ac:dyDescent="0.25">
      <c r="A247" s="6">
        <v>43919</v>
      </c>
      <c r="B247" s="5">
        <v>22</v>
      </c>
      <c r="C247" s="5">
        <v>643</v>
      </c>
      <c r="D247" s="5">
        <v>13</v>
      </c>
      <c r="E247" s="5" t="s">
        <v>16</v>
      </c>
      <c r="F247" s="5">
        <v>14</v>
      </c>
      <c r="G247" s="5">
        <v>29</v>
      </c>
      <c r="H247" s="5" t="s">
        <v>11</v>
      </c>
      <c r="I247" s="5">
        <v>1</v>
      </c>
      <c r="J247" s="5">
        <f>Table1[[#This Row],[ quantity_sold]]*Table1[[#This Row],[ sales_price]]</f>
        <v>8359</v>
      </c>
      <c r="K247" s="5" t="str">
        <f>TEXT(Table1[[#This Row],[date]],"yyy")</f>
        <v>2020</v>
      </c>
      <c r="L247" s="5" t="str">
        <f>TEXT(Table1[[#This Row],[date]],"mmm")</f>
        <v>Mar</v>
      </c>
    </row>
    <row r="248" spans="1:12" x14ac:dyDescent="0.25">
      <c r="A248" s="6">
        <v>44045</v>
      </c>
      <c r="B248" s="5">
        <v>13</v>
      </c>
      <c r="C248" s="5">
        <v>643</v>
      </c>
      <c r="D248" s="5">
        <v>13</v>
      </c>
      <c r="E248" s="5" t="s">
        <v>16</v>
      </c>
      <c r="F248" s="5">
        <v>15</v>
      </c>
      <c r="G248" s="5">
        <v>36</v>
      </c>
      <c r="H248" s="5" t="s">
        <v>11</v>
      </c>
      <c r="I248" s="5">
        <v>4</v>
      </c>
      <c r="J248" s="5">
        <f>Table1[[#This Row],[ quantity_sold]]*Table1[[#This Row],[ sales_price]]</f>
        <v>8359</v>
      </c>
      <c r="K248" s="5" t="str">
        <f>TEXT(Table1[[#This Row],[date]],"yyy")</f>
        <v>2020</v>
      </c>
      <c r="L248" s="5" t="str">
        <f>TEXT(Table1[[#This Row],[date]],"mmm")</f>
        <v>Aug</v>
      </c>
    </row>
    <row r="249" spans="1:12" x14ac:dyDescent="0.25">
      <c r="A249" s="6">
        <v>44171</v>
      </c>
      <c r="B249" s="5">
        <v>26</v>
      </c>
      <c r="C249" s="5">
        <v>643</v>
      </c>
      <c r="D249" s="5">
        <v>13</v>
      </c>
      <c r="E249" s="5" t="s">
        <v>16</v>
      </c>
      <c r="F249" s="5">
        <v>16</v>
      </c>
      <c r="G249" s="5">
        <v>37</v>
      </c>
      <c r="H249" s="5" t="s">
        <v>11</v>
      </c>
      <c r="I249" s="5">
        <v>7</v>
      </c>
      <c r="J249" s="5">
        <f>Table1[[#This Row],[ quantity_sold]]*Table1[[#This Row],[ sales_price]]</f>
        <v>8359</v>
      </c>
      <c r="K249" s="5" t="str">
        <f>TEXT(Table1[[#This Row],[date]],"yyy")</f>
        <v>2020</v>
      </c>
      <c r="L249" s="5" t="str">
        <f>TEXT(Table1[[#This Row],[date]],"mmm")</f>
        <v>Dec</v>
      </c>
    </row>
    <row r="250" spans="1:12" x14ac:dyDescent="0.25">
      <c r="A250" s="6">
        <v>44297</v>
      </c>
      <c r="B250" s="5">
        <v>11</v>
      </c>
      <c r="C250" s="5">
        <v>643</v>
      </c>
      <c r="D250" s="5">
        <v>13</v>
      </c>
      <c r="E250" s="5" t="s">
        <v>16</v>
      </c>
      <c r="F250" s="5">
        <v>17</v>
      </c>
      <c r="G250" s="5">
        <v>25</v>
      </c>
      <c r="H250" s="5" t="s">
        <v>11</v>
      </c>
      <c r="I250" s="5">
        <v>5</v>
      </c>
      <c r="J250" s="5">
        <f>Table1[[#This Row],[ quantity_sold]]*Table1[[#This Row],[ sales_price]]</f>
        <v>8359</v>
      </c>
      <c r="K250" s="5" t="str">
        <f>TEXT(Table1[[#This Row],[date]],"yyy")</f>
        <v>2021</v>
      </c>
      <c r="L250" s="5" t="str">
        <f>TEXT(Table1[[#This Row],[date]],"mmm")</f>
        <v>Apr</v>
      </c>
    </row>
    <row r="251" spans="1:12" x14ac:dyDescent="0.25">
      <c r="A251" s="6">
        <v>44423</v>
      </c>
      <c r="B251" s="5">
        <v>22</v>
      </c>
      <c r="C251" s="5">
        <v>643</v>
      </c>
      <c r="D251" s="5">
        <v>13</v>
      </c>
      <c r="E251" s="5" t="s">
        <v>16</v>
      </c>
      <c r="F251" s="5">
        <v>18</v>
      </c>
      <c r="G251" s="5">
        <v>33</v>
      </c>
      <c r="H251" s="5" t="s">
        <v>11</v>
      </c>
      <c r="I251" s="5">
        <v>2</v>
      </c>
      <c r="J251" s="5">
        <f>Table1[[#This Row],[ quantity_sold]]*Table1[[#This Row],[ sales_price]]</f>
        <v>8359</v>
      </c>
      <c r="K251" s="5" t="str">
        <f>TEXT(Table1[[#This Row],[date]],"yyy")</f>
        <v>2021</v>
      </c>
      <c r="L251" s="5" t="str">
        <f>TEXT(Table1[[#This Row],[date]],"mmm")</f>
        <v>Aug</v>
      </c>
    </row>
    <row r="252" spans="1:12" x14ac:dyDescent="0.25">
      <c r="A252" s="6">
        <v>44549</v>
      </c>
      <c r="B252" s="5">
        <v>13</v>
      </c>
      <c r="C252" s="5">
        <v>643</v>
      </c>
      <c r="D252" s="5">
        <v>13</v>
      </c>
      <c r="E252" s="5" t="s">
        <v>16</v>
      </c>
      <c r="F252" s="5">
        <v>19</v>
      </c>
      <c r="G252" s="5">
        <v>52</v>
      </c>
      <c r="H252" s="5" t="s">
        <v>14</v>
      </c>
      <c r="I252" s="5">
        <v>7</v>
      </c>
      <c r="J252" s="5">
        <f>Table1[[#This Row],[ quantity_sold]]*Table1[[#This Row],[ sales_price]]</f>
        <v>8359</v>
      </c>
      <c r="K252" s="5" t="str">
        <f>TEXT(Table1[[#This Row],[date]],"yyy")</f>
        <v>2021</v>
      </c>
      <c r="L252" s="5" t="str">
        <f>TEXT(Table1[[#This Row],[date]],"mmm")</f>
        <v>Dec</v>
      </c>
    </row>
    <row r="253" spans="1:12" x14ac:dyDescent="0.25">
      <c r="A253" s="6">
        <v>44675</v>
      </c>
      <c r="B253" s="5">
        <v>26</v>
      </c>
      <c r="C253" s="5">
        <v>643</v>
      </c>
      <c r="D253" s="5">
        <v>13</v>
      </c>
      <c r="E253" s="5" t="s">
        <v>16</v>
      </c>
      <c r="F253" s="5">
        <v>20</v>
      </c>
      <c r="G253" s="5">
        <v>23</v>
      </c>
      <c r="H253" s="5" t="s">
        <v>14</v>
      </c>
      <c r="I253" s="5">
        <v>2</v>
      </c>
      <c r="J253" s="5">
        <f>Table1[[#This Row],[ quantity_sold]]*Table1[[#This Row],[ sales_price]]</f>
        <v>8359</v>
      </c>
      <c r="K253" s="5" t="str">
        <f>TEXT(Table1[[#This Row],[date]],"yyy")</f>
        <v>2022</v>
      </c>
      <c r="L253" s="5" t="str">
        <f>TEXT(Table1[[#This Row],[date]],"mmm")</f>
        <v>Apr</v>
      </c>
    </row>
    <row r="254" spans="1:12" x14ac:dyDescent="0.25">
      <c r="A254" s="6">
        <v>44801</v>
      </c>
      <c r="B254" s="5">
        <v>11</v>
      </c>
      <c r="C254" s="5">
        <v>643</v>
      </c>
      <c r="D254" s="5">
        <v>13</v>
      </c>
      <c r="E254" s="5" t="s">
        <v>16</v>
      </c>
      <c r="F254" s="5">
        <v>21</v>
      </c>
      <c r="G254" s="5">
        <v>65</v>
      </c>
      <c r="H254" s="5" t="s">
        <v>14</v>
      </c>
      <c r="I254" s="5">
        <v>6</v>
      </c>
      <c r="J254" s="5">
        <f>Table1[[#This Row],[ quantity_sold]]*Table1[[#This Row],[ sales_price]]</f>
        <v>8359</v>
      </c>
      <c r="K254" s="5" t="str">
        <f>TEXT(Table1[[#This Row],[date]],"yyy")</f>
        <v>2022</v>
      </c>
      <c r="L254" s="5" t="str">
        <f>TEXT(Table1[[#This Row],[date]],"mmm")</f>
        <v>Aug</v>
      </c>
    </row>
    <row r="255" spans="1:12" x14ac:dyDescent="0.25">
      <c r="A255" s="6">
        <v>43915</v>
      </c>
      <c r="B255" s="5">
        <v>26</v>
      </c>
      <c r="C255" s="5">
        <v>112</v>
      </c>
      <c r="D255" s="5">
        <v>74</v>
      </c>
      <c r="E255" s="5" t="s">
        <v>10</v>
      </c>
      <c r="F255" s="5">
        <v>10</v>
      </c>
      <c r="G255" s="5">
        <v>65</v>
      </c>
      <c r="H255" s="5" t="s">
        <v>14</v>
      </c>
      <c r="I255" s="5">
        <v>1</v>
      </c>
      <c r="J255" s="5">
        <f>Table1[[#This Row],[ quantity_sold]]*Table1[[#This Row],[ sales_price]]</f>
        <v>8288</v>
      </c>
      <c r="K255" s="5" t="str">
        <f>TEXT(Table1[[#This Row],[date]],"yyy")</f>
        <v>2020</v>
      </c>
      <c r="L255" s="5" t="str">
        <f>TEXT(Table1[[#This Row],[date]],"mmm")</f>
        <v>Mar</v>
      </c>
    </row>
    <row r="256" spans="1:12" x14ac:dyDescent="0.25">
      <c r="A256" s="6">
        <v>44041</v>
      </c>
      <c r="B256" s="5">
        <v>11</v>
      </c>
      <c r="C256" s="5">
        <v>112</v>
      </c>
      <c r="D256" s="5">
        <v>74</v>
      </c>
      <c r="E256" s="5" t="s">
        <v>10</v>
      </c>
      <c r="F256" s="5">
        <v>11</v>
      </c>
      <c r="G256" s="5">
        <v>55</v>
      </c>
      <c r="H256" s="5" t="s">
        <v>11</v>
      </c>
      <c r="I256" s="5">
        <v>4</v>
      </c>
      <c r="J256" s="5">
        <f>Table1[[#This Row],[ quantity_sold]]*Table1[[#This Row],[ sales_price]]</f>
        <v>8288</v>
      </c>
      <c r="K256" s="5" t="str">
        <f>TEXT(Table1[[#This Row],[date]],"yyy")</f>
        <v>2020</v>
      </c>
      <c r="L256" s="5" t="str">
        <f>TEXT(Table1[[#This Row],[date]],"mmm")</f>
        <v>Jul</v>
      </c>
    </row>
    <row r="257" spans="1:12" x14ac:dyDescent="0.25">
      <c r="A257" s="6">
        <v>44167</v>
      </c>
      <c r="B257" s="5">
        <v>22</v>
      </c>
      <c r="C257" s="5">
        <v>112</v>
      </c>
      <c r="D257" s="5">
        <v>74</v>
      </c>
      <c r="E257" s="5" t="s">
        <v>10</v>
      </c>
      <c r="F257" s="5">
        <v>12</v>
      </c>
      <c r="G257" s="5">
        <v>60</v>
      </c>
      <c r="H257" s="5" t="s">
        <v>11</v>
      </c>
      <c r="I257" s="5">
        <v>3</v>
      </c>
      <c r="J257" s="5">
        <f>Table1[[#This Row],[ quantity_sold]]*Table1[[#This Row],[ sales_price]]</f>
        <v>8288</v>
      </c>
      <c r="K257" s="5" t="str">
        <f>TEXT(Table1[[#This Row],[date]],"yyy")</f>
        <v>2020</v>
      </c>
      <c r="L257" s="5" t="str">
        <f>TEXT(Table1[[#This Row],[date]],"mmm")</f>
        <v>Dec</v>
      </c>
    </row>
    <row r="258" spans="1:12" x14ac:dyDescent="0.25">
      <c r="A258" s="6">
        <v>44293</v>
      </c>
      <c r="B258" s="5">
        <v>13</v>
      </c>
      <c r="C258" s="5">
        <v>112</v>
      </c>
      <c r="D258" s="5">
        <v>74</v>
      </c>
      <c r="E258" s="5" t="s">
        <v>10</v>
      </c>
      <c r="F258" s="5">
        <v>13</v>
      </c>
      <c r="G258" s="5">
        <v>49</v>
      </c>
      <c r="H258" s="5" t="s">
        <v>14</v>
      </c>
      <c r="I258" s="5">
        <v>1</v>
      </c>
      <c r="J258" s="5">
        <f>Table1[[#This Row],[ quantity_sold]]*Table1[[#This Row],[ sales_price]]</f>
        <v>8288</v>
      </c>
      <c r="K258" s="5" t="str">
        <f>TEXT(Table1[[#This Row],[date]],"yyy")</f>
        <v>2021</v>
      </c>
      <c r="L258" s="5" t="str">
        <f>TEXT(Table1[[#This Row],[date]],"mmm")</f>
        <v>Apr</v>
      </c>
    </row>
    <row r="259" spans="1:12" x14ac:dyDescent="0.25">
      <c r="A259" s="6">
        <v>44419</v>
      </c>
      <c r="B259" s="5">
        <v>26</v>
      </c>
      <c r="C259" s="5">
        <v>112</v>
      </c>
      <c r="D259" s="5">
        <v>74</v>
      </c>
      <c r="E259" s="5" t="s">
        <v>10</v>
      </c>
      <c r="F259" s="5">
        <v>14</v>
      </c>
      <c r="G259" s="5">
        <v>29</v>
      </c>
      <c r="H259" s="5" t="s">
        <v>11</v>
      </c>
      <c r="I259" s="5">
        <v>4</v>
      </c>
      <c r="J259" s="5">
        <f>Table1[[#This Row],[ quantity_sold]]*Table1[[#This Row],[ sales_price]]</f>
        <v>8288</v>
      </c>
      <c r="K259" s="5" t="str">
        <f>TEXT(Table1[[#This Row],[date]],"yyy")</f>
        <v>2021</v>
      </c>
      <c r="L259" s="5" t="str">
        <f>TEXT(Table1[[#This Row],[date]],"mmm")</f>
        <v>Aug</v>
      </c>
    </row>
    <row r="260" spans="1:12" x14ac:dyDescent="0.25">
      <c r="A260" s="6">
        <v>44545</v>
      </c>
      <c r="B260" s="5">
        <v>11</v>
      </c>
      <c r="C260" s="5">
        <v>112</v>
      </c>
      <c r="D260" s="5">
        <v>74</v>
      </c>
      <c r="E260" s="5" t="s">
        <v>10</v>
      </c>
      <c r="F260" s="5">
        <v>15</v>
      </c>
      <c r="G260" s="5">
        <v>36</v>
      </c>
      <c r="H260" s="5" t="s">
        <v>11</v>
      </c>
      <c r="I260" s="5">
        <v>7</v>
      </c>
      <c r="J260" s="5">
        <f>Table1[[#This Row],[ quantity_sold]]*Table1[[#This Row],[ sales_price]]</f>
        <v>8288</v>
      </c>
      <c r="K260" s="5" t="str">
        <f>TEXT(Table1[[#This Row],[date]],"yyy")</f>
        <v>2021</v>
      </c>
      <c r="L260" s="5" t="str">
        <f>TEXT(Table1[[#This Row],[date]],"mmm")</f>
        <v>Dec</v>
      </c>
    </row>
    <row r="261" spans="1:12" x14ac:dyDescent="0.25">
      <c r="A261" s="6">
        <v>44671</v>
      </c>
      <c r="B261" s="5">
        <v>22</v>
      </c>
      <c r="C261" s="5">
        <v>112</v>
      </c>
      <c r="D261" s="5">
        <v>74</v>
      </c>
      <c r="E261" s="5" t="s">
        <v>10</v>
      </c>
      <c r="F261" s="5">
        <v>16</v>
      </c>
      <c r="G261" s="5">
        <v>37</v>
      </c>
      <c r="H261" s="5" t="s">
        <v>11</v>
      </c>
      <c r="I261" s="5">
        <v>5</v>
      </c>
      <c r="J261" s="5">
        <f>Table1[[#This Row],[ quantity_sold]]*Table1[[#This Row],[ sales_price]]</f>
        <v>8288</v>
      </c>
      <c r="K261" s="5" t="str">
        <f>TEXT(Table1[[#This Row],[date]],"yyy")</f>
        <v>2022</v>
      </c>
      <c r="L261" s="5" t="str">
        <f>TEXT(Table1[[#This Row],[date]],"mmm")</f>
        <v>Apr</v>
      </c>
    </row>
    <row r="262" spans="1:12" x14ac:dyDescent="0.25">
      <c r="A262" s="6">
        <v>44797</v>
      </c>
      <c r="B262" s="5">
        <v>13</v>
      </c>
      <c r="C262" s="5">
        <v>112</v>
      </c>
      <c r="D262" s="5">
        <v>74</v>
      </c>
      <c r="E262" s="5" t="s">
        <v>10</v>
      </c>
      <c r="F262" s="5">
        <v>17</v>
      </c>
      <c r="G262" s="5">
        <v>25</v>
      </c>
      <c r="H262" s="5" t="s">
        <v>11</v>
      </c>
      <c r="I262" s="5">
        <v>2</v>
      </c>
      <c r="J262" s="5">
        <f>Table1[[#This Row],[ quantity_sold]]*Table1[[#This Row],[ sales_price]]</f>
        <v>8288</v>
      </c>
      <c r="K262" s="5" t="str">
        <f>TEXT(Table1[[#This Row],[date]],"yyy")</f>
        <v>2022</v>
      </c>
      <c r="L262" s="5" t="str">
        <f>TEXT(Table1[[#This Row],[date]],"mmm")</f>
        <v>Aug</v>
      </c>
    </row>
    <row r="263" spans="1:12" x14ac:dyDescent="0.25">
      <c r="A263" s="6">
        <v>44923</v>
      </c>
      <c r="B263" s="5">
        <v>26</v>
      </c>
      <c r="C263" s="5">
        <v>112</v>
      </c>
      <c r="D263" s="5">
        <v>74</v>
      </c>
      <c r="E263" s="5" t="s">
        <v>10</v>
      </c>
      <c r="F263" s="5">
        <v>18</v>
      </c>
      <c r="G263" s="5">
        <v>33</v>
      </c>
      <c r="H263" s="5" t="s">
        <v>11</v>
      </c>
      <c r="I263" s="5">
        <v>7</v>
      </c>
      <c r="J263" s="5">
        <f>Table1[[#This Row],[ quantity_sold]]*Table1[[#This Row],[ sales_price]]</f>
        <v>8288</v>
      </c>
      <c r="K263" s="5" t="str">
        <f>TEXT(Table1[[#This Row],[date]],"yyy")</f>
        <v>2022</v>
      </c>
      <c r="L263" s="5" t="str">
        <f>TEXT(Table1[[#This Row],[date]],"mmm")</f>
        <v>Dec</v>
      </c>
    </row>
    <row r="264" spans="1:12" x14ac:dyDescent="0.25">
      <c r="A264" s="6">
        <v>43892</v>
      </c>
      <c r="B264" s="5">
        <v>51</v>
      </c>
      <c r="C264" s="5">
        <v>33</v>
      </c>
      <c r="D264" s="5">
        <v>223</v>
      </c>
      <c r="E264" s="5" t="s">
        <v>16</v>
      </c>
      <c r="F264" s="5">
        <v>12</v>
      </c>
      <c r="G264" s="5">
        <v>60</v>
      </c>
      <c r="H264" s="5" t="s">
        <v>11</v>
      </c>
      <c r="I264" s="5">
        <v>9</v>
      </c>
      <c r="J264" s="5">
        <f>Table1[[#This Row],[ quantity_sold]]*Table1[[#This Row],[ sales_price]]</f>
        <v>7359</v>
      </c>
      <c r="K264" s="5" t="str">
        <f>TEXT(Table1[[#This Row],[date]],"yyy")</f>
        <v>2020</v>
      </c>
      <c r="L264" s="5" t="str">
        <f>TEXT(Table1[[#This Row],[date]],"mmm")</f>
        <v>Mar</v>
      </c>
    </row>
    <row r="265" spans="1:12" x14ac:dyDescent="0.25">
      <c r="A265" s="6">
        <v>44018</v>
      </c>
      <c r="B265" s="5">
        <v>33</v>
      </c>
      <c r="C265" s="5">
        <v>33</v>
      </c>
      <c r="D265" s="5">
        <v>223</v>
      </c>
      <c r="E265" s="5" t="s">
        <v>15</v>
      </c>
      <c r="F265" s="5">
        <v>13</v>
      </c>
      <c r="G265" s="5">
        <v>49</v>
      </c>
      <c r="H265" s="5" t="s">
        <v>14</v>
      </c>
      <c r="I265" s="5">
        <v>5</v>
      </c>
      <c r="J265" s="5">
        <f>Table1[[#This Row],[ quantity_sold]]*Table1[[#This Row],[ sales_price]]</f>
        <v>7359</v>
      </c>
      <c r="K265" s="5" t="str">
        <f>TEXT(Table1[[#This Row],[date]],"yyy")</f>
        <v>2020</v>
      </c>
      <c r="L265" s="5" t="str">
        <f>TEXT(Table1[[#This Row],[date]],"mmm")</f>
        <v>Jul</v>
      </c>
    </row>
    <row r="266" spans="1:12" x14ac:dyDescent="0.25">
      <c r="A266" s="6">
        <v>44144</v>
      </c>
      <c r="B266" s="5">
        <v>32</v>
      </c>
      <c r="C266" s="5">
        <v>33</v>
      </c>
      <c r="D266" s="5">
        <v>223</v>
      </c>
      <c r="E266" s="5" t="s">
        <v>16</v>
      </c>
      <c r="F266" s="5">
        <v>14</v>
      </c>
      <c r="G266" s="5">
        <v>29</v>
      </c>
      <c r="H266" s="5" t="s">
        <v>11</v>
      </c>
      <c r="I266" s="5">
        <v>4</v>
      </c>
      <c r="J266" s="5">
        <f>Table1[[#This Row],[ quantity_sold]]*Table1[[#This Row],[ sales_price]]</f>
        <v>7359</v>
      </c>
      <c r="K266" s="5" t="str">
        <f>TEXT(Table1[[#This Row],[date]],"yyy")</f>
        <v>2020</v>
      </c>
      <c r="L266" s="5" t="str">
        <f>TEXT(Table1[[#This Row],[date]],"mmm")</f>
        <v>Nov</v>
      </c>
    </row>
    <row r="267" spans="1:12" x14ac:dyDescent="0.25">
      <c r="A267" s="6">
        <v>44270</v>
      </c>
      <c r="B267" s="5">
        <v>17</v>
      </c>
      <c r="C267" s="5">
        <v>33</v>
      </c>
      <c r="D267" s="5">
        <v>223</v>
      </c>
      <c r="E267" s="5" t="s">
        <v>15</v>
      </c>
      <c r="F267" s="5">
        <v>15</v>
      </c>
      <c r="G267" s="5">
        <v>36</v>
      </c>
      <c r="H267" s="5" t="s">
        <v>11</v>
      </c>
      <c r="I267" s="5">
        <v>2</v>
      </c>
      <c r="J267" s="5">
        <f>Table1[[#This Row],[ quantity_sold]]*Table1[[#This Row],[ sales_price]]</f>
        <v>7359</v>
      </c>
      <c r="K267" s="5" t="str">
        <f>TEXT(Table1[[#This Row],[date]],"yyy")</f>
        <v>2021</v>
      </c>
      <c r="L267" s="5" t="str">
        <f>TEXT(Table1[[#This Row],[date]],"mmm")</f>
        <v>Mar</v>
      </c>
    </row>
    <row r="268" spans="1:12" x14ac:dyDescent="0.25">
      <c r="A268" s="6">
        <v>44396</v>
      </c>
      <c r="B268" s="5">
        <v>51</v>
      </c>
      <c r="C268" s="5">
        <v>33</v>
      </c>
      <c r="D268" s="5">
        <v>223</v>
      </c>
      <c r="E268" s="5" t="s">
        <v>16</v>
      </c>
      <c r="F268" s="5">
        <v>16</v>
      </c>
      <c r="G268" s="5">
        <v>37</v>
      </c>
      <c r="H268" s="5" t="s">
        <v>11</v>
      </c>
      <c r="I268" s="5">
        <v>8</v>
      </c>
      <c r="J268" s="5">
        <f>Table1[[#This Row],[ quantity_sold]]*Table1[[#This Row],[ sales_price]]</f>
        <v>7359</v>
      </c>
      <c r="K268" s="5" t="str">
        <f>TEXT(Table1[[#This Row],[date]],"yyy")</f>
        <v>2021</v>
      </c>
      <c r="L268" s="5" t="str">
        <f>TEXT(Table1[[#This Row],[date]],"mmm")</f>
        <v>Jul</v>
      </c>
    </row>
    <row r="269" spans="1:12" x14ac:dyDescent="0.25">
      <c r="A269" s="6">
        <v>44522</v>
      </c>
      <c r="B269" s="5">
        <v>33</v>
      </c>
      <c r="C269" s="5">
        <v>33</v>
      </c>
      <c r="D269" s="5">
        <v>223</v>
      </c>
      <c r="E269" s="5" t="s">
        <v>15</v>
      </c>
      <c r="F269" s="5">
        <v>17</v>
      </c>
      <c r="G269" s="5">
        <v>25</v>
      </c>
      <c r="H269" s="5" t="s">
        <v>11</v>
      </c>
      <c r="I269" s="5">
        <v>8</v>
      </c>
      <c r="J269" s="5">
        <f>Table1[[#This Row],[ quantity_sold]]*Table1[[#This Row],[ sales_price]]</f>
        <v>7359</v>
      </c>
      <c r="K269" s="5" t="str">
        <f>TEXT(Table1[[#This Row],[date]],"yyy")</f>
        <v>2021</v>
      </c>
      <c r="L269" s="5" t="str">
        <f>TEXT(Table1[[#This Row],[date]],"mmm")</f>
        <v>Nov</v>
      </c>
    </row>
    <row r="270" spans="1:12" x14ac:dyDescent="0.25">
      <c r="A270" s="6">
        <v>44648</v>
      </c>
      <c r="B270" s="5">
        <v>32</v>
      </c>
      <c r="C270" s="5">
        <v>33</v>
      </c>
      <c r="D270" s="5">
        <v>223</v>
      </c>
      <c r="E270" s="5" t="s">
        <v>16</v>
      </c>
      <c r="F270" s="5">
        <v>18</v>
      </c>
      <c r="G270" s="5">
        <v>33</v>
      </c>
      <c r="H270" s="5" t="s">
        <v>11</v>
      </c>
      <c r="I270" s="5">
        <v>8</v>
      </c>
      <c r="J270" s="5">
        <f>Table1[[#This Row],[ quantity_sold]]*Table1[[#This Row],[ sales_price]]</f>
        <v>7359</v>
      </c>
      <c r="K270" s="5" t="str">
        <f>TEXT(Table1[[#This Row],[date]],"yyy")</f>
        <v>2022</v>
      </c>
      <c r="L270" s="5" t="str">
        <f>TEXT(Table1[[#This Row],[date]],"mmm")</f>
        <v>Mar</v>
      </c>
    </row>
    <row r="271" spans="1:12" x14ac:dyDescent="0.25">
      <c r="A271" s="6">
        <v>44774</v>
      </c>
      <c r="B271" s="5">
        <v>17</v>
      </c>
      <c r="C271" s="5">
        <v>33</v>
      </c>
      <c r="D271" s="5">
        <v>223</v>
      </c>
      <c r="E271" s="5" t="s">
        <v>15</v>
      </c>
      <c r="F271" s="5">
        <v>19</v>
      </c>
      <c r="G271" s="5">
        <v>52</v>
      </c>
      <c r="H271" s="5" t="s">
        <v>14</v>
      </c>
      <c r="I271" s="5">
        <v>1</v>
      </c>
      <c r="J271" s="5">
        <f>Table1[[#This Row],[ quantity_sold]]*Table1[[#This Row],[ sales_price]]</f>
        <v>7359</v>
      </c>
      <c r="K271" s="5" t="str">
        <f>TEXT(Table1[[#This Row],[date]],"yyy")</f>
        <v>2022</v>
      </c>
      <c r="L271" s="5" t="str">
        <f>TEXT(Table1[[#This Row],[date]],"mmm")</f>
        <v>Aug</v>
      </c>
    </row>
    <row r="272" spans="1:12" x14ac:dyDescent="0.25">
      <c r="A272" s="6">
        <v>44900</v>
      </c>
      <c r="B272" s="5">
        <v>51</v>
      </c>
      <c r="C272" s="5">
        <v>33</v>
      </c>
      <c r="D272" s="5">
        <v>223</v>
      </c>
      <c r="E272" s="5" t="s">
        <v>16</v>
      </c>
      <c r="F272" s="5">
        <v>20</v>
      </c>
      <c r="G272" s="5">
        <v>23</v>
      </c>
      <c r="H272" s="5" t="s">
        <v>14</v>
      </c>
      <c r="I272" s="5">
        <v>7</v>
      </c>
      <c r="J272" s="5">
        <f>Table1[[#This Row],[ quantity_sold]]*Table1[[#This Row],[ sales_price]]</f>
        <v>7359</v>
      </c>
      <c r="K272" s="5" t="str">
        <f>TEXT(Table1[[#This Row],[date]],"yyy")</f>
        <v>2022</v>
      </c>
      <c r="L272" s="5" t="str">
        <f>TEXT(Table1[[#This Row],[date]],"mmm")</f>
        <v>Dec</v>
      </c>
    </row>
    <row r="273" spans="1:12" x14ac:dyDescent="0.25">
      <c r="A273" s="6">
        <v>43909</v>
      </c>
      <c r="B273" s="5">
        <v>13</v>
      </c>
      <c r="C273" s="5">
        <v>22</v>
      </c>
      <c r="D273" s="5">
        <v>323</v>
      </c>
      <c r="E273" s="5" t="s">
        <v>15</v>
      </c>
      <c r="F273" s="5">
        <v>4</v>
      </c>
      <c r="G273" s="5">
        <v>29</v>
      </c>
      <c r="H273" s="5" t="s">
        <v>11</v>
      </c>
      <c r="I273" s="5">
        <v>4</v>
      </c>
      <c r="J273" s="5">
        <f>Table1[[#This Row],[ quantity_sold]]*Table1[[#This Row],[ sales_price]]</f>
        <v>7106</v>
      </c>
      <c r="K273" s="5" t="str">
        <f>TEXT(Table1[[#This Row],[date]],"yyy")</f>
        <v>2020</v>
      </c>
      <c r="L273" s="5" t="str">
        <f>TEXT(Table1[[#This Row],[date]],"mmm")</f>
        <v>Mar</v>
      </c>
    </row>
    <row r="274" spans="1:12" x14ac:dyDescent="0.25">
      <c r="A274" s="6">
        <v>44035</v>
      </c>
      <c r="B274" s="5">
        <v>26</v>
      </c>
      <c r="C274" s="5">
        <v>22</v>
      </c>
      <c r="D274" s="5">
        <v>323</v>
      </c>
      <c r="E274" s="5" t="s">
        <v>15</v>
      </c>
      <c r="F274" s="5">
        <v>5</v>
      </c>
      <c r="G274" s="5">
        <v>36</v>
      </c>
      <c r="H274" s="5" t="s">
        <v>11</v>
      </c>
      <c r="I274" s="5">
        <v>3</v>
      </c>
      <c r="J274" s="5">
        <f>Table1[[#This Row],[ quantity_sold]]*Table1[[#This Row],[ sales_price]]</f>
        <v>7106</v>
      </c>
      <c r="K274" s="5" t="str">
        <f>TEXT(Table1[[#This Row],[date]],"yyy")</f>
        <v>2020</v>
      </c>
      <c r="L274" s="5" t="str">
        <f>TEXT(Table1[[#This Row],[date]],"mmm")</f>
        <v>Jul</v>
      </c>
    </row>
    <row r="275" spans="1:12" x14ac:dyDescent="0.25">
      <c r="A275" s="6">
        <v>44161</v>
      </c>
      <c r="B275" s="5">
        <v>11</v>
      </c>
      <c r="C275" s="5">
        <v>22</v>
      </c>
      <c r="D275" s="5">
        <v>323</v>
      </c>
      <c r="E275" s="5" t="s">
        <v>15</v>
      </c>
      <c r="F275" s="5">
        <v>6</v>
      </c>
      <c r="G275" s="5">
        <v>37</v>
      </c>
      <c r="H275" s="5" t="s">
        <v>11</v>
      </c>
      <c r="I275" s="5">
        <v>1</v>
      </c>
      <c r="J275" s="5">
        <f>Table1[[#This Row],[ quantity_sold]]*Table1[[#This Row],[ sales_price]]</f>
        <v>7106</v>
      </c>
      <c r="K275" s="5" t="str">
        <f>TEXT(Table1[[#This Row],[date]],"yyy")</f>
        <v>2020</v>
      </c>
      <c r="L275" s="5" t="str">
        <f>TEXT(Table1[[#This Row],[date]],"mmm")</f>
        <v>Nov</v>
      </c>
    </row>
    <row r="276" spans="1:12" x14ac:dyDescent="0.25">
      <c r="A276" s="6">
        <v>44287</v>
      </c>
      <c r="B276" s="5">
        <v>22</v>
      </c>
      <c r="C276" s="5">
        <v>22</v>
      </c>
      <c r="D276" s="5">
        <v>323</v>
      </c>
      <c r="E276" s="5" t="s">
        <v>15</v>
      </c>
      <c r="F276" s="5">
        <v>7</v>
      </c>
      <c r="G276" s="5">
        <v>42</v>
      </c>
      <c r="H276" s="5" t="s">
        <v>14</v>
      </c>
      <c r="I276" s="5">
        <v>4</v>
      </c>
      <c r="J276" s="5">
        <f>Table1[[#This Row],[ quantity_sold]]*Table1[[#This Row],[ sales_price]]</f>
        <v>7106</v>
      </c>
      <c r="K276" s="5" t="str">
        <f>TEXT(Table1[[#This Row],[date]],"yyy")</f>
        <v>2021</v>
      </c>
      <c r="L276" s="5" t="str">
        <f>TEXT(Table1[[#This Row],[date]],"mmm")</f>
        <v>Apr</v>
      </c>
    </row>
    <row r="277" spans="1:12" x14ac:dyDescent="0.25">
      <c r="A277" s="6">
        <v>44413</v>
      </c>
      <c r="B277" s="5">
        <v>13</v>
      </c>
      <c r="C277" s="5">
        <v>22</v>
      </c>
      <c r="D277" s="5">
        <v>323</v>
      </c>
      <c r="E277" s="5" t="s">
        <v>15</v>
      </c>
      <c r="F277" s="5">
        <v>8</v>
      </c>
      <c r="G277" s="5">
        <v>23</v>
      </c>
      <c r="H277" s="5" t="s">
        <v>14</v>
      </c>
      <c r="I277" s="5">
        <v>7</v>
      </c>
      <c r="J277" s="5">
        <f>Table1[[#This Row],[ quantity_sold]]*Table1[[#This Row],[ sales_price]]</f>
        <v>7106</v>
      </c>
      <c r="K277" s="5" t="str">
        <f>TEXT(Table1[[#This Row],[date]],"yyy")</f>
        <v>2021</v>
      </c>
      <c r="L277" s="5" t="str">
        <f>TEXT(Table1[[#This Row],[date]],"mmm")</f>
        <v>Aug</v>
      </c>
    </row>
    <row r="278" spans="1:12" x14ac:dyDescent="0.25">
      <c r="A278" s="6">
        <v>44539</v>
      </c>
      <c r="B278" s="5">
        <v>26</v>
      </c>
      <c r="C278" s="5">
        <v>22</v>
      </c>
      <c r="D278" s="5">
        <v>323</v>
      </c>
      <c r="E278" s="5" t="s">
        <v>15</v>
      </c>
      <c r="F278" s="5">
        <v>9</v>
      </c>
      <c r="G278" s="5">
        <v>23</v>
      </c>
      <c r="H278" s="5" t="s">
        <v>11</v>
      </c>
      <c r="I278" s="5">
        <v>5</v>
      </c>
      <c r="J278" s="5">
        <f>Table1[[#This Row],[ quantity_sold]]*Table1[[#This Row],[ sales_price]]</f>
        <v>7106</v>
      </c>
      <c r="K278" s="5" t="str">
        <f>TEXT(Table1[[#This Row],[date]],"yyy")</f>
        <v>2021</v>
      </c>
      <c r="L278" s="5" t="str">
        <f>TEXT(Table1[[#This Row],[date]],"mmm")</f>
        <v>Dec</v>
      </c>
    </row>
    <row r="279" spans="1:12" x14ac:dyDescent="0.25">
      <c r="A279" s="6">
        <v>44665</v>
      </c>
      <c r="B279" s="5">
        <v>11</v>
      </c>
      <c r="C279" s="5">
        <v>22</v>
      </c>
      <c r="D279" s="5">
        <v>323</v>
      </c>
      <c r="E279" s="5" t="s">
        <v>15</v>
      </c>
      <c r="F279" s="5">
        <v>10</v>
      </c>
      <c r="G279" s="5">
        <v>65</v>
      </c>
      <c r="H279" s="5" t="s">
        <v>14</v>
      </c>
      <c r="I279" s="5">
        <v>2</v>
      </c>
      <c r="J279" s="5">
        <f>Table1[[#This Row],[ quantity_sold]]*Table1[[#This Row],[ sales_price]]</f>
        <v>7106</v>
      </c>
      <c r="K279" s="5" t="str">
        <f>TEXT(Table1[[#This Row],[date]],"yyy")</f>
        <v>2022</v>
      </c>
      <c r="L279" s="5" t="str">
        <f>TEXT(Table1[[#This Row],[date]],"mmm")</f>
        <v>Apr</v>
      </c>
    </row>
    <row r="280" spans="1:12" x14ac:dyDescent="0.25">
      <c r="A280" s="6">
        <v>44791</v>
      </c>
      <c r="B280" s="5">
        <v>22</v>
      </c>
      <c r="C280" s="5">
        <v>22</v>
      </c>
      <c r="D280" s="5">
        <v>323</v>
      </c>
      <c r="E280" s="5" t="s">
        <v>15</v>
      </c>
      <c r="F280" s="5">
        <v>11</v>
      </c>
      <c r="G280" s="5">
        <v>55</v>
      </c>
      <c r="H280" s="5" t="s">
        <v>11</v>
      </c>
      <c r="I280" s="5">
        <v>7</v>
      </c>
      <c r="J280" s="5">
        <f>Table1[[#This Row],[ quantity_sold]]*Table1[[#This Row],[ sales_price]]</f>
        <v>7106</v>
      </c>
      <c r="K280" s="5" t="str">
        <f>TEXT(Table1[[#This Row],[date]],"yyy")</f>
        <v>2022</v>
      </c>
      <c r="L280" s="5" t="str">
        <f>TEXT(Table1[[#This Row],[date]],"mmm")</f>
        <v>Aug</v>
      </c>
    </row>
    <row r="281" spans="1:12" x14ac:dyDescent="0.25">
      <c r="A281" s="6">
        <v>44917</v>
      </c>
      <c r="B281" s="5">
        <v>13</v>
      </c>
      <c r="C281" s="5">
        <v>22</v>
      </c>
      <c r="D281" s="5">
        <v>323</v>
      </c>
      <c r="E281" s="5" t="s">
        <v>15</v>
      </c>
      <c r="F281" s="5">
        <v>12</v>
      </c>
      <c r="G281" s="5">
        <v>60</v>
      </c>
      <c r="H281" s="5" t="s">
        <v>11</v>
      </c>
      <c r="I281" s="5">
        <v>2</v>
      </c>
      <c r="J281" s="5">
        <f>Table1[[#This Row],[ quantity_sold]]*Table1[[#This Row],[ sales_price]]</f>
        <v>7106</v>
      </c>
      <c r="K281" s="5" t="str">
        <f>TEXT(Table1[[#This Row],[date]],"yyy")</f>
        <v>2022</v>
      </c>
      <c r="L281" s="5" t="str">
        <f>TEXT(Table1[[#This Row],[date]],"mmm")</f>
        <v>Dec</v>
      </c>
    </row>
    <row r="282" spans="1:12" x14ac:dyDescent="0.25">
      <c r="A282" s="6">
        <v>43887</v>
      </c>
      <c r="B282" s="5">
        <v>22</v>
      </c>
      <c r="C282" s="5">
        <v>112</v>
      </c>
      <c r="D282" s="5">
        <v>55</v>
      </c>
      <c r="E282" s="5" t="s">
        <v>10</v>
      </c>
      <c r="F282" s="5">
        <v>7</v>
      </c>
      <c r="G282" s="5">
        <v>42</v>
      </c>
      <c r="H282" s="5" t="s">
        <v>14</v>
      </c>
      <c r="I282" s="5">
        <v>4</v>
      </c>
      <c r="J282" s="5">
        <f>Table1[[#This Row],[ quantity_sold]]*Table1[[#This Row],[ sales_price]]</f>
        <v>6160</v>
      </c>
      <c r="K282" s="5" t="str">
        <f>TEXT(Table1[[#This Row],[date]],"yyy")</f>
        <v>2020</v>
      </c>
      <c r="L282" s="5" t="str">
        <f>TEXT(Table1[[#This Row],[date]],"mmm")</f>
        <v>Feb</v>
      </c>
    </row>
    <row r="283" spans="1:12" x14ac:dyDescent="0.25">
      <c r="A283" s="6">
        <v>43926</v>
      </c>
      <c r="B283" s="5">
        <v>17</v>
      </c>
      <c r="C283" s="5">
        <v>55</v>
      </c>
      <c r="D283" s="5">
        <v>112</v>
      </c>
      <c r="E283" s="5" t="s">
        <v>15</v>
      </c>
      <c r="F283" s="5">
        <v>21</v>
      </c>
      <c r="G283" s="5">
        <v>65</v>
      </c>
      <c r="H283" s="5" t="s">
        <v>14</v>
      </c>
      <c r="I283" s="5">
        <v>3</v>
      </c>
      <c r="J283" s="5">
        <f>Table1[[#This Row],[ quantity_sold]]*Table1[[#This Row],[ sales_price]]</f>
        <v>6160</v>
      </c>
      <c r="K283" s="5" t="str">
        <f>TEXT(Table1[[#This Row],[date]],"yyy")</f>
        <v>2020</v>
      </c>
      <c r="L283" s="5" t="str">
        <f>TEXT(Table1[[#This Row],[date]],"mmm")</f>
        <v>Apr</v>
      </c>
    </row>
    <row r="284" spans="1:12" x14ac:dyDescent="0.25">
      <c r="A284" s="6">
        <v>44013</v>
      </c>
      <c r="B284" s="5">
        <v>13</v>
      </c>
      <c r="C284" s="5">
        <v>112</v>
      </c>
      <c r="D284" s="5">
        <v>55</v>
      </c>
      <c r="E284" s="5" t="s">
        <v>10</v>
      </c>
      <c r="F284" s="5">
        <v>8</v>
      </c>
      <c r="G284" s="5">
        <v>23</v>
      </c>
      <c r="H284" s="5" t="s">
        <v>14</v>
      </c>
      <c r="I284" s="5">
        <v>3</v>
      </c>
      <c r="J284" s="5">
        <f>Table1[[#This Row],[ quantity_sold]]*Table1[[#This Row],[ sales_price]]</f>
        <v>6160</v>
      </c>
      <c r="K284" s="5" t="str">
        <f>TEXT(Table1[[#This Row],[date]],"yyy")</f>
        <v>2020</v>
      </c>
      <c r="L284" s="5" t="str">
        <f>TEXT(Table1[[#This Row],[date]],"mmm")</f>
        <v>Jul</v>
      </c>
    </row>
    <row r="285" spans="1:12" x14ac:dyDescent="0.25">
      <c r="A285" s="6">
        <v>44052</v>
      </c>
      <c r="B285" s="5">
        <v>51</v>
      </c>
      <c r="C285" s="5">
        <v>55</v>
      </c>
      <c r="D285" s="5">
        <v>112</v>
      </c>
      <c r="E285" s="5" t="s">
        <v>10</v>
      </c>
      <c r="F285" s="5">
        <v>22</v>
      </c>
      <c r="G285" s="5">
        <v>55</v>
      </c>
      <c r="H285" s="5" t="s">
        <v>14</v>
      </c>
      <c r="I285" s="5">
        <v>5</v>
      </c>
      <c r="J285" s="5">
        <f>Table1[[#This Row],[ quantity_sold]]*Table1[[#This Row],[ sales_price]]</f>
        <v>6160</v>
      </c>
      <c r="K285" s="5" t="str">
        <f>TEXT(Table1[[#This Row],[date]],"yyy")</f>
        <v>2020</v>
      </c>
      <c r="L285" s="5" t="str">
        <f>TEXT(Table1[[#This Row],[date]],"mmm")</f>
        <v>Aug</v>
      </c>
    </row>
    <row r="286" spans="1:12" x14ac:dyDescent="0.25">
      <c r="A286" s="6">
        <v>44139</v>
      </c>
      <c r="B286" s="5">
        <v>26</v>
      </c>
      <c r="C286" s="5">
        <v>112</v>
      </c>
      <c r="D286" s="5">
        <v>55</v>
      </c>
      <c r="E286" s="5" t="s">
        <v>10</v>
      </c>
      <c r="F286" s="5">
        <v>9</v>
      </c>
      <c r="G286" s="5">
        <v>23</v>
      </c>
      <c r="H286" s="5" t="s">
        <v>11</v>
      </c>
      <c r="I286" s="5">
        <v>1</v>
      </c>
      <c r="J286" s="5">
        <f>Table1[[#This Row],[ quantity_sold]]*Table1[[#This Row],[ sales_price]]</f>
        <v>6160</v>
      </c>
      <c r="K286" s="5" t="str">
        <f>TEXT(Table1[[#This Row],[date]],"yyy")</f>
        <v>2020</v>
      </c>
      <c r="L286" s="5" t="str">
        <f>TEXT(Table1[[#This Row],[date]],"mmm")</f>
        <v>Nov</v>
      </c>
    </row>
    <row r="287" spans="1:12" x14ac:dyDescent="0.25">
      <c r="A287" s="6">
        <v>44178</v>
      </c>
      <c r="B287" s="5">
        <v>33</v>
      </c>
      <c r="C287" s="5">
        <v>55</v>
      </c>
      <c r="D287" s="5">
        <v>112</v>
      </c>
      <c r="E287" s="5" t="s">
        <v>15</v>
      </c>
      <c r="F287" s="5">
        <v>23</v>
      </c>
      <c r="G287" s="5">
        <v>60</v>
      </c>
      <c r="H287" s="5" t="s">
        <v>11</v>
      </c>
      <c r="I287" s="5">
        <v>9</v>
      </c>
      <c r="J287" s="5">
        <f>Table1[[#This Row],[ quantity_sold]]*Table1[[#This Row],[ sales_price]]</f>
        <v>6160</v>
      </c>
      <c r="K287" s="5" t="str">
        <f>TEXT(Table1[[#This Row],[date]],"yyy")</f>
        <v>2020</v>
      </c>
      <c r="L287" s="5" t="str">
        <f>TEXT(Table1[[#This Row],[date]],"mmm")</f>
        <v>Dec</v>
      </c>
    </row>
    <row r="288" spans="1:12" x14ac:dyDescent="0.25">
      <c r="A288" s="6">
        <v>44265</v>
      </c>
      <c r="B288" s="5">
        <v>11</v>
      </c>
      <c r="C288" s="5">
        <v>112</v>
      </c>
      <c r="D288" s="5">
        <v>55</v>
      </c>
      <c r="E288" s="5" t="s">
        <v>10</v>
      </c>
      <c r="F288" s="5">
        <v>10</v>
      </c>
      <c r="G288" s="5">
        <v>65</v>
      </c>
      <c r="H288" s="5" t="s">
        <v>14</v>
      </c>
      <c r="I288" s="5">
        <v>4</v>
      </c>
      <c r="J288" s="5">
        <f>Table1[[#This Row],[ quantity_sold]]*Table1[[#This Row],[ sales_price]]</f>
        <v>6160</v>
      </c>
      <c r="K288" s="5" t="str">
        <f>TEXT(Table1[[#This Row],[date]],"yyy")</f>
        <v>2021</v>
      </c>
      <c r="L288" s="5" t="str">
        <f>TEXT(Table1[[#This Row],[date]],"mmm")</f>
        <v>Mar</v>
      </c>
    </row>
    <row r="289" spans="1:12" x14ac:dyDescent="0.25">
      <c r="A289" s="6">
        <v>44304</v>
      </c>
      <c r="B289" s="5">
        <v>32</v>
      </c>
      <c r="C289" s="5">
        <v>55</v>
      </c>
      <c r="D289" s="5">
        <v>112</v>
      </c>
      <c r="E289" s="5" t="s">
        <v>10</v>
      </c>
      <c r="F289" s="5">
        <v>24</v>
      </c>
      <c r="G289" s="5">
        <v>29</v>
      </c>
      <c r="H289" s="5" t="s">
        <v>11</v>
      </c>
      <c r="I289" s="5">
        <v>5</v>
      </c>
      <c r="J289" s="5">
        <f>Table1[[#This Row],[ quantity_sold]]*Table1[[#This Row],[ sales_price]]</f>
        <v>6160</v>
      </c>
      <c r="K289" s="5" t="str">
        <f>TEXT(Table1[[#This Row],[date]],"yyy")</f>
        <v>2021</v>
      </c>
      <c r="L289" s="5" t="str">
        <f>TEXT(Table1[[#This Row],[date]],"mmm")</f>
        <v>Apr</v>
      </c>
    </row>
    <row r="290" spans="1:12" x14ac:dyDescent="0.25">
      <c r="A290" s="6">
        <v>44391</v>
      </c>
      <c r="B290" s="5">
        <v>22</v>
      </c>
      <c r="C290" s="5">
        <v>112</v>
      </c>
      <c r="D290" s="5">
        <v>55</v>
      </c>
      <c r="E290" s="5" t="s">
        <v>10</v>
      </c>
      <c r="F290" s="5">
        <v>11</v>
      </c>
      <c r="G290" s="5">
        <v>55</v>
      </c>
      <c r="H290" s="5" t="s">
        <v>11</v>
      </c>
      <c r="I290" s="5">
        <v>7</v>
      </c>
      <c r="J290" s="5">
        <f>Table1[[#This Row],[ quantity_sold]]*Table1[[#This Row],[ sales_price]]</f>
        <v>6160</v>
      </c>
      <c r="K290" s="5" t="str">
        <f>TEXT(Table1[[#This Row],[date]],"yyy")</f>
        <v>2021</v>
      </c>
      <c r="L290" s="5" t="str">
        <f>TEXT(Table1[[#This Row],[date]],"mmm")</f>
        <v>Jul</v>
      </c>
    </row>
    <row r="291" spans="1:12" x14ac:dyDescent="0.25">
      <c r="A291" s="6">
        <v>44430</v>
      </c>
      <c r="B291" s="5">
        <v>17</v>
      </c>
      <c r="C291" s="5">
        <v>55</v>
      </c>
      <c r="D291" s="5">
        <v>112</v>
      </c>
      <c r="E291" s="5" t="s">
        <v>15</v>
      </c>
      <c r="F291" s="5">
        <v>25</v>
      </c>
      <c r="G291" s="5">
        <v>36</v>
      </c>
      <c r="H291" s="5" t="s">
        <v>11</v>
      </c>
      <c r="I291" s="5">
        <v>4</v>
      </c>
      <c r="J291" s="5">
        <f>Table1[[#This Row],[ quantity_sold]]*Table1[[#This Row],[ sales_price]]</f>
        <v>6160</v>
      </c>
      <c r="K291" s="5" t="str">
        <f>TEXT(Table1[[#This Row],[date]],"yyy")</f>
        <v>2021</v>
      </c>
      <c r="L291" s="5" t="str">
        <f>TEXT(Table1[[#This Row],[date]],"mmm")</f>
        <v>Aug</v>
      </c>
    </row>
    <row r="292" spans="1:12" x14ac:dyDescent="0.25">
      <c r="A292" s="6">
        <v>44517</v>
      </c>
      <c r="B292" s="5">
        <v>13</v>
      </c>
      <c r="C292" s="5">
        <v>112</v>
      </c>
      <c r="D292" s="5">
        <v>55</v>
      </c>
      <c r="E292" s="5" t="s">
        <v>10</v>
      </c>
      <c r="F292" s="5">
        <v>12</v>
      </c>
      <c r="G292" s="5">
        <v>60</v>
      </c>
      <c r="H292" s="5" t="s">
        <v>11</v>
      </c>
      <c r="I292" s="5">
        <v>5</v>
      </c>
      <c r="J292" s="5">
        <f>Table1[[#This Row],[ quantity_sold]]*Table1[[#This Row],[ sales_price]]</f>
        <v>6160</v>
      </c>
      <c r="K292" s="5" t="str">
        <f>TEXT(Table1[[#This Row],[date]],"yyy")</f>
        <v>2021</v>
      </c>
      <c r="L292" s="5" t="str">
        <f>TEXT(Table1[[#This Row],[date]],"mmm")</f>
        <v>Nov</v>
      </c>
    </row>
    <row r="293" spans="1:12" x14ac:dyDescent="0.25">
      <c r="A293" s="6">
        <v>44556</v>
      </c>
      <c r="B293" s="5">
        <v>51</v>
      </c>
      <c r="C293" s="5">
        <v>55</v>
      </c>
      <c r="D293" s="5">
        <v>112</v>
      </c>
      <c r="E293" s="5" t="s">
        <v>10</v>
      </c>
      <c r="F293" s="5">
        <v>1</v>
      </c>
      <c r="G293" s="5">
        <v>25</v>
      </c>
      <c r="H293" s="5" t="s">
        <v>11</v>
      </c>
      <c r="I293" s="5">
        <v>2</v>
      </c>
      <c r="J293" s="5">
        <f>Table1[[#This Row],[ quantity_sold]]*Table1[[#This Row],[ sales_price]]</f>
        <v>6160</v>
      </c>
      <c r="K293" s="5" t="str">
        <f>TEXT(Table1[[#This Row],[date]],"yyy")</f>
        <v>2021</v>
      </c>
      <c r="L293" s="5" t="str">
        <f>TEXT(Table1[[#This Row],[date]],"mmm")</f>
        <v>Dec</v>
      </c>
    </row>
    <row r="294" spans="1:12" x14ac:dyDescent="0.25">
      <c r="A294" s="6">
        <v>44643</v>
      </c>
      <c r="B294" s="5">
        <v>26</v>
      </c>
      <c r="C294" s="5">
        <v>112</v>
      </c>
      <c r="D294" s="5">
        <v>55</v>
      </c>
      <c r="E294" s="5" t="s">
        <v>10</v>
      </c>
      <c r="F294" s="5">
        <v>13</v>
      </c>
      <c r="G294" s="5">
        <v>49</v>
      </c>
      <c r="H294" s="5" t="s">
        <v>14</v>
      </c>
      <c r="I294" s="5">
        <v>2</v>
      </c>
      <c r="J294" s="5">
        <f>Table1[[#This Row],[ quantity_sold]]*Table1[[#This Row],[ sales_price]]</f>
        <v>6160</v>
      </c>
      <c r="K294" s="5" t="str">
        <f>TEXT(Table1[[#This Row],[date]],"yyy")</f>
        <v>2022</v>
      </c>
      <c r="L294" s="5" t="str">
        <f>TEXT(Table1[[#This Row],[date]],"mmm")</f>
        <v>Mar</v>
      </c>
    </row>
    <row r="295" spans="1:12" x14ac:dyDescent="0.25">
      <c r="A295" s="6">
        <v>44682</v>
      </c>
      <c r="B295" s="5">
        <v>33</v>
      </c>
      <c r="C295" s="5">
        <v>55</v>
      </c>
      <c r="D295" s="5">
        <v>112</v>
      </c>
      <c r="E295" s="5" t="s">
        <v>15</v>
      </c>
      <c r="F295" s="5">
        <v>2</v>
      </c>
      <c r="G295" s="5">
        <v>33</v>
      </c>
      <c r="H295" s="5" t="s">
        <v>11</v>
      </c>
      <c r="I295" s="5">
        <v>8</v>
      </c>
      <c r="J295" s="5">
        <f>Table1[[#This Row],[ quantity_sold]]*Table1[[#This Row],[ sales_price]]</f>
        <v>6160</v>
      </c>
      <c r="K295" s="5" t="str">
        <f>TEXT(Table1[[#This Row],[date]],"yyy")</f>
        <v>2022</v>
      </c>
      <c r="L295" s="5" t="str">
        <f>TEXT(Table1[[#This Row],[date]],"mmm")</f>
        <v>May</v>
      </c>
    </row>
    <row r="296" spans="1:12" x14ac:dyDescent="0.25">
      <c r="A296" s="6">
        <v>44769</v>
      </c>
      <c r="B296" s="5">
        <v>11</v>
      </c>
      <c r="C296" s="5">
        <v>112</v>
      </c>
      <c r="D296" s="5">
        <v>55</v>
      </c>
      <c r="E296" s="5" t="s">
        <v>10</v>
      </c>
      <c r="F296" s="5">
        <v>14</v>
      </c>
      <c r="G296" s="5">
        <v>29</v>
      </c>
      <c r="H296" s="5" t="s">
        <v>11</v>
      </c>
      <c r="I296" s="5">
        <v>7</v>
      </c>
      <c r="J296" s="5">
        <f>Table1[[#This Row],[ quantity_sold]]*Table1[[#This Row],[ sales_price]]</f>
        <v>6160</v>
      </c>
      <c r="K296" s="5" t="str">
        <f>TEXT(Table1[[#This Row],[date]],"yyy")</f>
        <v>2022</v>
      </c>
      <c r="L296" s="5" t="str">
        <f>TEXT(Table1[[#This Row],[date]],"mmm")</f>
        <v>Jul</v>
      </c>
    </row>
    <row r="297" spans="1:12" x14ac:dyDescent="0.25">
      <c r="A297" s="6">
        <v>44808</v>
      </c>
      <c r="B297" s="5">
        <v>32</v>
      </c>
      <c r="C297" s="5">
        <v>55</v>
      </c>
      <c r="D297" s="5">
        <v>112</v>
      </c>
      <c r="E297" s="5" t="s">
        <v>10</v>
      </c>
      <c r="F297" s="5">
        <v>3</v>
      </c>
      <c r="G297" s="5">
        <v>52</v>
      </c>
      <c r="H297" s="5" t="s">
        <v>14</v>
      </c>
      <c r="I297" s="5">
        <v>8</v>
      </c>
      <c r="J297" s="5">
        <f>Table1[[#This Row],[ quantity_sold]]*Table1[[#This Row],[ sales_price]]</f>
        <v>6160</v>
      </c>
      <c r="K297" s="5" t="str">
        <f>TEXT(Table1[[#This Row],[date]],"yyy")</f>
        <v>2022</v>
      </c>
      <c r="L297" s="5" t="str">
        <f>TEXT(Table1[[#This Row],[date]],"mmm")</f>
        <v>Sep</v>
      </c>
    </row>
    <row r="298" spans="1:12" x14ac:dyDescent="0.25">
      <c r="A298" s="6">
        <v>44895</v>
      </c>
      <c r="B298" s="5">
        <v>22</v>
      </c>
      <c r="C298" s="5">
        <v>112</v>
      </c>
      <c r="D298" s="5">
        <v>55</v>
      </c>
      <c r="E298" s="5" t="s">
        <v>10</v>
      </c>
      <c r="F298" s="5">
        <v>15</v>
      </c>
      <c r="G298" s="5">
        <v>36</v>
      </c>
      <c r="H298" s="5" t="s">
        <v>11</v>
      </c>
      <c r="I298" s="5">
        <v>2</v>
      </c>
      <c r="J298" s="5">
        <f>Table1[[#This Row],[ quantity_sold]]*Table1[[#This Row],[ sales_price]]</f>
        <v>6160</v>
      </c>
      <c r="K298" s="5" t="str">
        <f>TEXT(Table1[[#This Row],[date]],"yyy")</f>
        <v>2022</v>
      </c>
      <c r="L298" s="5" t="str">
        <f>TEXT(Table1[[#This Row],[date]],"mmm")</f>
        <v>Nov</v>
      </c>
    </row>
    <row r="299" spans="1:12" x14ac:dyDescent="0.25">
      <c r="A299" s="6">
        <v>43917</v>
      </c>
      <c r="B299" s="5">
        <v>13</v>
      </c>
      <c r="C299" s="5">
        <v>223</v>
      </c>
      <c r="D299" s="5">
        <v>26</v>
      </c>
      <c r="E299" s="5" t="s">
        <v>13</v>
      </c>
      <c r="F299" s="5">
        <v>12</v>
      </c>
      <c r="G299" s="5">
        <v>60</v>
      </c>
      <c r="H299" s="5" t="s">
        <v>11</v>
      </c>
      <c r="I299" s="5">
        <v>2</v>
      </c>
      <c r="J299" s="5">
        <f>Table1[[#This Row],[ quantity_sold]]*Table1[[#This Row],[ sales_price]]</f>
        <v>5798</v>
      </c>
      <c r="K299" s="5" t="str">
        <f>TEXT(Table1[[#This Row],[date]],"yyy")</f>
        <v>2020</v>
      </c>
      <c r="L299" s="5" t="str">
        <f>TEXT(Table1[[#This Row],[date]],"mmm")</f>
        <v>Mar</v>
      </c>
    </row>
    <row r="300" spans="1:12" x14ac:dyDescent="0.25">
      <c r="A300" s="6">
        <v>44043</v>
      </c>
      <c r="B300" s="5">
        <v>26</v>
      </c>
      <c r="C300" s="5">
        <v>223</v>
      </c>
      <c r="D300" s="5">
        <v>26</v>
      </c>
      <c r="E300" s="5" t="s">
        <v>13</v>
      </c>
      <c r="F300" s="5">
        <v>13</v>
      </c>
      <c r="G300" s="5">
        <v>49</v>
      </c>
      <c r="H300" s="5" t="s">
        <v>14</v>
      </c>
      <c r="I300" s="5">
        <v>7</v>
      </c>
      <c r="J300" s="5">
        <f>Table1[[#This Row],[ quantity_sold]]*Table1[[#This Row],[ sales_price]]</f>
        <v>5798</v>
      </c>
      <c r="K300" s="5" t="str">
        <f>TEXT(Table1[[#This Row],[date]],"yyy")</f>
        <v>2020</v>
      </c>
      <c r="L300" s="5" t="str">
        <f>TEXT(Table1[[#This Row],[date]],"mmm")</f>
        <v>Jul</v>
      </c>
    </row>
    <row r="301" spans="1:12" x14ac:dyDescent="0.25">
      <c r="A301" s="6">
        <v>44169</v>
      </c>
      <c r="B301" s="5">
        <v>11</v>
      </c>
      <c r="C301" s="5">
        <v>223</v>
      </c>
      <c r="D301" s="5">
        <v>26</v>
      </c>
      <c r="E301" s="5" t="s">
        <v>13</v>
      </c>
      <c r="F301" s="5">
        <v>14</v>
      </c>
      <c r="G301" s="5">
        <v>29</v>
      </c>
      <c r="H301" s="5" t="s">
        <v>11</v>
      </c>
      <c r="I301" s="5">
        <v>2</v>
      </c>
      <c r="J301" s="5">
        <f>Table1[[#This Row],[ quantity_sold]]*Table1[[#This Row],[ sales_price]]</f>
        <v>5798</v>
      </c>
      <c r="K301" s="5" t="str">
        <f>TEXT(Table1[[#This Row],[date]],"yyy")</f>
        <v>2020</v>
      </c>
      <c r="L301" s="5" t="str">
        <f>TEXT(Table1[[#This Row],[date]],"mmm")</f>
        <v>Dec</v>
      </c>
    </row>
    <row r="302" spans="1:12" x14ac:dyDescent="0.25">
      <c r="A302" s="6">
        <v>44295</v>
      </c>
      <c r="B302" s="5">
        <v>22</v>
      </c>
      <c r="C302" s="5">
        <v>223</v>
      </c>
      <c r="D302" s="5">
        <v>26</v>
      </c>
      <c r="E302" s="5" t="s">
        <v>13</v>
      </c>
      <c r="F302" s="5">
        <v>15</v>
      </c>
      <c r="G302" s="5">
        <v>36</v>
      </c>
      <c r="H302" s="5" t="s">
        <v>11</v>
      </c>
      <c r="I302" s="5">
        <v>6</v>
      </c>
      <c r="J302" s="5">
        <f>Table1[[#This Row],[ quantity_sold]]*Table1[[#This Row],[ sales_price]]</f>
        <v>5798</v>
      </c>
      <c r="K302" s="5" t="str">
        <f>TEXT(Table1[[#This Row],[date]],"yyy")</f>
        <v>2021</v>
      </c>
      <c r="L302" s="5" t="str">
        <f>TEXT(Table1[[#This Row],[date]],"mmm")</f>
        <v>Apr</v>
      </c>
    </row>
    <row r="303" spans="1:12" x14ac:dyDescent="0.25">
      <c r="A303" s="6">
        <v>44421</v>
      </c>
      <c r="B303" s="5">
        <v>13</v>
      </c>
      <c r="C303" s="5">
        <v>223</v>
      </c>
      <c r="D303" s="5">
        <v>26</v>
      </c>
      <c r="E303" s="5" t="s">
        <v>13</v>
      </c>
      <c r="F303" s="5">
        <v>16</v>
      </c>
      <c r="G303" s="5">
        <v>37</v>
      </c>
      <c r="H303" s="5" t="s">
        <v>11</v>
      </c>
      <c r="I303" s="5">
        <v>1</v>
      </c>
      <c r="J303" s="5">
        <f>Table1[[#This Row],[ quantity_sold]]*Table1[[#This Row],[ sales_price]]</f>
        <v>5798</v>
      </c>
      <c r="K303" s="5" t="str">
        <f>TEXT(Table1[[#This Row],[date]],"yyy")</f>
        <v>2021</v>
      </c>
      <c r="L303" s="5" t="str">
        <f>TEXT(Table1[[#This Row],[date]],"mmm")</f>
        <v>Aug</v>
      </c>
    </row>
    <row r="304" spans="1:12" x14ac:dyDescent="0.25">
      <c r="A304" s="6">
        <v>44547</v>
      </c>
      <c r="B304" s="5">
        <v>26</v>
      </c>
      <c r="C304" s="5">
        <v>223</v>
      </c>
      <c r="D304" s="5">
        <v>26</v>
      </c>
      <c r="E304" s="5" t="s">
        <v>13</v>
      </c>
      <c r="F304" s="5">
        <v>17</v>
      </c>
      <c r="G304" s="5">
        <v>25</v>
      </c>
      <c r="H304" s="5" t="s">
        <v>11</v>
      </c>
      <c r="I304" s="5">
        <v>4</v>
      </c>
      <c r="J304" s="5">
        <f>Table1[[#This Row],[ quantity_sold]]*Table1[[#This Row],[ sales_price]]</f>
        <v>5798</v>
      </c>
      <c r="K304" s="5" t="str">
        <f>TEXT(Table1[[#This Row],[date]],"yyy")</f>
        <v>2021</v>
      </c>
      <c r="L304" s="5" t="str">
        <f>TEXT(Table1[[#This Row],[date]],"mmm")</f>
        <v>Dec</v>
      </c>
    </row>
    <row r="305" spans="1:12" x14ac:dyDescent="0.25">
      <c r="A305" s="6">
        <v>44673</v>
      </c>
      <c r="B305" s="5">
        <v>11</v>
      </c>
      <c r="C305" s="5">
        <v>223</v>
      </c>
      <c r="D305" s="5">
        <v>26</v>
      </c>
      <c r="E305" s="5" t="s">
        <v>13</v>
      </c>
      <c r="F305" s="5">
        <v>18</v>
      </c>
      <c r="G305" s="5">
        <v>33</v>
      </c>
      <c r="H305" s="5" t="s">
        <v>11</v>
      </c>
      <c r="I305" s="5">
        <v>3</v>
      </c>
      <c r="J305" s="5">
        <f>Table1[[#This Row],[ quantity_sold]]*Table1[[#This Row],[ sales_price]]</f>
        <v>5798</v>
      </c>
      <c r="K305" s="5" t="str">
        <f>TEXT(Table1[[#This Row],[date]],"yyy")</f>
        <v>2022</v>
      </c>
      <c r="L305" s="5" t="str">
        <f>TEXT(Table1[[#This Row],[date]],"mmm")</f>
        <v>Apr</v>
      </c>
    </row>
    <row r="306" spans="1:12" x14ac:dyDescent="0.25">
      <c r="A306" s="6">
        <v>44799</v>
      </c>
      <c r="B306" s="5">
        <v>22</v>
      </c>
      <c r="C306" s="5">
        <v>223</v>
      </c>
      <c r="D306" s="5">
        <v>26</v>
      </c>
      <c r="E306" s="5" t="s">
        <v>13</v>
      </c>
      <c r="F306" s="5">
        <v>19</v>
      </c>
      <c r="G306" s="5">
        <v>52</v>
      </c>
      <c r="H306" s="5" t="s">
        <v>14</v>
      </c>
      <c r="I306" s="5">
        <v>1</v>
      </c>
      <c r="J306" s="5">
        <f>Table1[[#This Row],[ quantity_sold]]*Table1[[#This Row],[ sales_price]]</f>
        <v>5798</v>
      </c>
      <c r="K306" s="5" t="str">
        <f>TEXT(Table1[[#This Row],[date]],"yyy")</f>
        <v>2022</v>
      </c>
      <c r="L306" s="5" t="str">
        <f>TEXT(Table1[[#This Row],[date]],"mmm")</f>
        <v>Aug</v>
      </c>
    </row>
    <row r="307" spans="1:12" x14ac:dyDescent="0.25">
      <c r="A307" s="6">
        <v>44925</v>
      </c>
      <c r="B307" s="5">
        <v>13</v>
      </c>
      <c r="C307" s="5">
        <v>223</v>
      </c>
      <c r="D307" s="5">
        <v>26</v>
      </c>
      <c r="E307" s="5" t="s">
        <v>13</v>
      </c>
      <c r="F307" s="5">
        <v>20</v>
      </c>
      <c r="G307" s="5">
        <v>23</v>
      </c>
      <c r="H307" s="5" t="s">
        <v>14</v>
      </c>
      <c r="I307" s="5">
        <v>4</v>
      </c>
      <c r="J307" s="5">
        <f>Table1[[#This Row],[ quantity_sold]]*Table1[[#This Row],[ sales_price]]</f>
        <v>5798</v>
      </c>
      <c r="K307" s="5" t="str">
        <f>TEXT(Table1[[#This Row],[date]],"yyy")</f>
        <v>2022</v>
      </c>
      <c r="L307" s="5" t="str">
        <f>TEXT(Table1[[#This Row],[date]],"mmm")</f>
        <v>Dec</v>
      </c>
    </row>
    <row r="308" spans="1:12" x14ac:dyDescent="0.25">
      <c r="A308" s="6">
        <v>43908</v>
      </c>
      <c r="B308" s="5">
        <v>51</v>
      </c>
      <c r="C308" s="5">
        <v>51</v>
      </c>
      <c r="D308" s="5">
        <v>112</v>
      </c>
      <c r="E308" s="5" t="s">
        <v>15</v>
      </c>
      <c r="F308" s="5">
        <v>3</v>
      </c>
      <c r="G308" s="5">
        <v>52</v>
      </c>
      <c r="H308" s="5" t="s">
        <v>14</v>
      </c>
      <c r="I308" s="5">
        <v>5</v>
      </c>
      <c r="J308" s="5">
        <f>Table1[[#This Row],[ quantity_sold]]*Table1[[#This Row],[ sales_price]]</f>
        <v>5712</v>
      </c>
      <c r="K308" s="5" t="str">
        <f>TEXT(Table1[[#This Row],[date]],"yyy")</f>
        <v>2020</v>
      </c>
      <c r="L308" s="5" t="str">
        <f>TEXT(Table1[[#This Row],[date]],"mmm")</f>
        <v>Mar</v>
      </c>
    </row>
    <row r="309" spans="1:12" x14ac:dyDescent="0.25">
      <c r="A309" s="6">
        <v>44034</v>
      </c>
      <c r="B309" s="5">
        <v>33</v>
      </c>
      <c r="C309" s="5">
        <v>51</v>
      </c>
      <c r="D309" s="5">
        <v>112</v>
      </c>
      <c r="E309" s="5" t="s">
        <v>16</v>
      </c>
      <c r="F309" s="5">
        <v>4</v>
      </c>
      <c r="G309" s="5">
        <v>29</v>
      </c>
      <c r="H309" s="5" t="s">
        <v>11</v>
      </c>
      <c r="I309" s="5">
        <v>4</v>
      </c>
      <c r="J309" s="5">
        <f>Table1[[#This Row],[ quantity_sold]]*Table1[[#This Row],[ sales_price]]</f>
        <v>5712</v>
      </c>
      <c r="K309" s="5" t="str">
        <f>TEXT(Table1[[#This Row],[date]],"yyy")</f>
        <v>2020</v>
      </c>
      <c r="L309" s="5" t="str">
        <f>TEXT(Table1[[#This Row],[date]],"mmm")</f>
        <v>Jul</v>
      </c>
    </row>
    <row r="310" spans="1:12" x14ac:dyDescent="0.25">
      <c r="A310" s="6">
        <v>44160</v>
      </c>
      <c r="B310" s="5">
        <v>32</v>
      </c>
      <c r="C310" s="5">
        <v>51</v>
      </c>
      <c r="D310" s="5">
        <v>112</v>
      </c>
      <c r="E310" s="5" t="s">
        <v>15</v>
      </c>
      <c r="F310" s="5">
        <v>5</v>
      </c>
      <c r="G310" s="5">
        <v>36</v>
      </c>
      <c r="H310" s="5" t="s">
        <v>11</v>
      </c>
      <c r="I310" s="5">
        <v>2</v>
      </c>
      <c r="J310" s="5">
        <f>Table1[[#This Row],[ quantity_sold]]*Table1[[#This Row],[ sales_price]]</f>
        <v>5712</v>
      </c>
      <c r="K310" s="5" t="str">
        <f>TEXT(Table1[[#This Row],[date]],"yyy")</f>
        <v>2020</v>
      </c>
      <c r="L310" s="5" t="str">
        <f>TEXT(Table1[[#This Row],[date]],"mmm")</f>
        <v>Nov</v>
      </c>
    </row>
    <row r="311" spans="1:12" x14ac:dyDescent="0.25">
      <c r="A311" s="6">
        <v>44286</v>
      </c>
      <c r="B311" s="5">
        <v>17</v>
      </c>
      <c r="C311" s="5">
        <v>51</v>
      </c>
      <c r="D311" s="5">
        <v>112</v>
      </c>
      <c r="E311" s="5" t="s">
        <v>16</v>
      </c>
      <c r="F311" s="5">
        <v>6</v>
      </c>
      <c r="G311" s="5">
        <v>37</v>
      </c>
      <c r="H311" s="5" t="s">
        <v>11</v>
      </c>
      <c r="I311" s="5">
        <v>8</v>
      </c>
      <c r="J311" s="5">
        <f>Table1[[#This Row],[ quantity_sold]]*Table1[[#This Row],[ sales_price]]</f>
        <v>5712</v>
      </c>
      <c r="K311" s="5" t="str">
        <f>TEXT(Table1[[#This Row],[date]],"yyy")</f>
        <v>2021</v>
      </c>
      <c r="L311" s="5" t="str">
        <f>TEXT(Table1[[#This Row],[date]],"mmm")</f>
        <v>Mar</v>
      </c>
    </row>
    <row r="312" spans="1:12" x14ac:dyDescent="0.25">
      <c r="A312" s="6">
        <v>44412</v>
      </c>
      <c r="B312" s="5">
        <v>51</v>
      </c>
      <c r="C312" s="5">
        <v>51</v>
      </c>
      <c r="D312" s="5">
        <v>112</v>
      </c>
      <c r="E312" s="5" t="s">
        <v>15</v>
      </c>
      <c r="F312" s="5">
        <v>7</v>
      </c>
      <c r="G312" s="5">
        <v>42</v>
      </c>
      <c r="H312" s="5" t="s">
        <v>14</v>
      </c>
      <c r="I312" s="5">
        <v>8</v>
      </c>
      <c r="J312" s="5">
        <f>Table1[[#This Row],[ quantity_sold]]*Table1[[#This Row],[ sales_price]]</f>
        <v>5712</v>
      </c>
      <c r="K312" s="5" t="str">
        <f>TEXT(Table1[[#This Row],[date]],"yyy")</f>
        <v>2021</v>
      </c>
      <c r="L312" s="5" t="str">
        <f>TEXT(Table1[[#This Row],[date]],"mmm")</f>
        <v>Aug</v>
      </c>
    </row>
    <row r="313" spans="1:12" x14ac:dyDescent="0.25">
      <c r="A313" s="6">
        <v>44538</v>
      </c>
      <c r="B313" s="5">
        <v>33</v>
      </c>
      <c r="C313" s="5">
        <v>51</v>
      </c>
      <c r="D313" s="5">
        <v>112</v>
      </c>
      <c r="E313" s="5" t="s">
        <v>16</v>
      </c>
      <c r="F313" s="5">
        <v>8</v>
      </c>
      <c r="G313" s="5">
        <v>23</v>
      </c>
      <c r="H313" s="5" t="s">
        <v>14</v>
      </c>
      <c r="I313" s="5">
        <v>8</v>
      </c>
      <c r="J313" s="5">
        <f>Table1[[#This Row],[ quantity_sold]]*Table1[[#This Row],[ sales_price]]</f>
        <v>5712</v>
      </c>
      <c r="K313" s="5" t="str">
        <f>TEXT(Table1[[#This Row],[date]],"yyy")</f>
        <v>2021</v>
      </c>
      <c r="L313" s="5" t="str">
        <f>TEXT(Table1[[#This Row],[date]],"mmm")</f>
        <v>Dec</v>
      </c>
    </row>
    <row r="314" spans="1:12" x14ac:dyDescent="0.25">
      <c r="A314" s="6">
        <v>44664</v>
      </c>
      <c r="B314" s="5">
        <v>32</v>
      </c>
      <c r="C314" s="5">
        <v>51</v>
      </c>
      <c r="D314" s="5">
        <v>112</v>
      </c>
      <c r="E314" s="5" t="s">
        <v>15</v>
      </c>
      <c r="F314" s="5">
        <v>9</v>
      </c>
      <c r="G314" s="5">
        <v>23</v>
      </c>
      <c r="H314" s="5" t="s">
        <v>11</v>
      </c>
      <c r="I314" s="5">
        <v>1</v>
      </c>
      <c r="J314" s="5">
        <f>Table1[[#This Row],[ quantity_sold]]*Table1[[#This Row],[ sales_price]]</f>
        <v>5712</v>
      </c>
      <c r="K314" s="5" t="str">
        <f>TEXT(Table1[[#This Row],[date]],"yyy")</f>
        <v>2022</v>
      </c>
      <c r="L314" s="5" t="str">
        <f>TEXT(Table1[[#This Row],[date]],"mmm")</f>
        <v>Apr</v>
      </c>
    </row>
    <row r="315" spans="1:12" x14ac:dyDescent="0.25">
      <c r="A315" s="6">
        <v>44790</v>
      </c>
      <c r="B315" s="5">
        <v>17</v>
      </c>
      <c r="C315" s="5">
        <v>51</v>
      </c>
      <c r="D315" s="5">
        <v>112</v>
      </c>
      <c r="E315" s="5" t="s">
        <v>16</v>
      </c>
      <c r="F315" s="5">
        <v>10</v>
      </c>
      <c r="G315" s="5">
        <v>65</v>
      </c>
      <c r="H315" s="5" t="s">
        <v>14</v>
      </c>
      <c r="I315" s="5">
        <v>7</v>
      </c>
      <c r="J315" s="5">
        <f>Table1[[#This Row],[ quantity_sold]]*Table1[[#This Row],[ sales_price]]</f>
        <v>5712</v>
      </c>
      <c r="K315" s="5" t="str">
        <f>TEXT(Table1[[#This Row],[date]],"yyy")</f>
        <v>2022</v>
      </c>
      <c r="L315" s="5" t="str">
        <f>TEXT(Table1[[#This Row],[date]],"mmm")</f>
        <v>Aug</v>
      </c>
    </row>
    <row r="316" spans="1:12" x14ac:dyDescent="0.25">
      <c r="A316" s="6">
        <v>44916</v>
      </c>
      <c r="B316" s="5">
        <v>51</v>
      </c>
      <c r="C316" s="5">
        <v>51</v>
      </c>
      <c r="D316" s="5">
        <v>112</v>
      </c>
      <c r="E316" s="5" t="s">
        <v>15</v>
      </c>
      <c r="F316" s="5">
        <v>11</v>
      </c>
      <c r="G316" s="5">
        <v>55</v>
      </c>
      <c r="H316" s="5" t="s">
        <v>11</v>
      </c>
      <c r="I316" s="5">
        <v>3</v>
      </c>
      <c r="J316" s="5">
        <f>Table1[[#This Row],[ quantity_sold]]*Table1[[#This Row],[ sales_price]]</f>
        <v>5712</v>
      </c>
      <c r="K316" s="5" t="str">
        <f>TEXT(Table1[[#This Row],[date]],"yyy")</f>
        <v>2022</v>
      </c>
      <c r="L316" s="5" t="str">
        <f>TEXT(Table1[[#This Row],[date]],"mmm")</f>
        <v>Dec</v>
      </c>
    </row>
    <row r="317" spans="1:12" x14ac:dyDescent="0.25">
      <c r="A317" s="6">
        <v>43902</v>
      </c>
      <c r="B317" s="5">
        <v>17</v>
      </c>
      <c r="C317" s="5">
        <v>323</v>
      </c>
      <c r="D317" s="5">
        <v>17</v>
      </c>
      <c r="E317" s="5" t="s">
        <v>12</v>
      </c>
      <c r="F317" s="5">
        <v>22</v>
      </c>
      <c r="G317" s="5">
        <v>55</v>
      </c>
      <c r="H317" s="5" t="s">
        <v>14</v>
      </c>
      <c r="I317" s="5">
        <v>4</v>
      </c>
      <c r="J317" s="5">
        <f>Table1[[#This Row],[ quantity_sold]]*Table1[[#This Row],[ sales_price]]</f>
        <v>5491</v>
      </c>
      <c r="K317" s="5" t="str">
        <f>TEXT(Table1[[#This Row],[date]],"yyy")</f>
        <v>2020</v>
      </c>
      <c r="L317" s="5" t="str">
        <f>TEXT(Table1[[#This Row],[date]],"mmm")</f>
        <v>Mar</v>
      </c>
    </row>
    <row r="318" spans="1:12" x14ac:dyDescent="0.25">
      <c r="A318" s="6">
        <v>44028</v>
      </c>
      <c r="B318" s="5">
        <v>51</v>
      </c>
      <c r="C318" s="5">
        <v>323</v>
      </c>
      <c r="D318" s="5">
        <v>17</v>
      </c>
      <c r="E318" s="5" t="s">
        <v>12</v>
      </c>
      <c r="F318" s="5">
        <v>23</v>
      </c>
      <c r="G318" s="5">
        <v>60</v>
      </c>
      <c r="H318" s="5" t="s">
        <v>11</v>
      </c>
      <c r="I318" s="5">
        <v>2</v>
      </c>
      <c r="J318" s="5">
        <f>Table1[[#This Row],[ quantity_sold]]*Table1[[#This Row],[ sales_price]]</f>
        <v>5491</v>
      </c>
      <c r="K318" s="5" t="str">
        <f>TEXT(Table1[[#This Row],[date]],"yyy")</f>
        <v>2020</v>
      </c>
      <c r="L318" s="5" t="str">
        <f>TEXT(Table1[[#This Row],[date]],"mmm")</f>
        <v>Jul</v>
      </c>
    </row>
    <row r="319" spans="1:12" x14ac:dyDescent="0.25">
      <c r="A319" s="6">
        <v>44154</v>
      </c>
      <c r="B319" s="5">
        <v>33</v>
      </c>
      <c r="C319" s="5">
        <v>323</v>
      </c>
      <c r="D319" s="5">
        <v>17</v>
      </c>
      <c r="E319" s="5" t="s">
        <v>12</v>
      </c>
      <c r="F319" s="5">
        <v>24</v>
      </c>
      <c r="G319" s="5">
        <v>29</v>
      </c>
      <c r="H319" s="5" t="s">
        <v>11</v>
      </c>
      <c r="I319" s="5">
        <v>8</v>
      </c>
      <c r="J319" s="5">
        <f>Table1[[#This Row],[ quantity_sold]]*Table1[[#This Row],[ sales_price]]</f>
        <v>5491</v>
      </c>
      <c r="K319" s="5" t="str">
        <f>TEXT(Table1[[#This Row],[date]],"yyy")</f>
        <v>2020</v>
      </c>
      <c r="L319" s="5" t="str">
        <f>TEXT(Table1[[#This Row],[date]],"mmm")</f>
        <v>Nov</v>
      </c>
    </row>
    <row r="320" spans="1:12" x14ac:dyDescent="0.25">
      <c r="A320" s="6">
        <v>44280</v>
      </c>
      <c r="B320" s="5">
        <v>32</v>
      </c>
      <c r="C320" s="5">
        <v>323</v>
      </c>
      <c r="D320" s="5">
        <v>17</v>
      </c>
      <c r="E320" s="5" t="s">
        <v>12</v>
      </c>
      <c r="F320" s="5">
        <v>25</v>
      </c>
      <c r="G320" s="5">
        <v>36</v>
      </c>
      <c r="H320" s="5" t="s">
        <v>11</v>
      </c>
      <c r="I320" s="5">
        <v>8</v>
      </c>
      <c r="J320" s="5">
        <f>Table1[[#This Row],[ quantity_sold]]*Table1[[#This Row],[ sales_price]]</f>
        <v>5491</v>
      </c>
      <c r="K320" s="5" t="str">
        <f>TEXT(Table1[[#This Row],[date]],"yyy")</f>
        <v>2021</v>
      </c>
      <c r="L320" s="5" t="str">
        <f>TEXT(Table1[[#This Row],[date]],"mmm")</f>
        <v>Mar</v>
      </c>
    </row>
    <row r="321" spans="1:12" x14ac:dyDescent="0.25">
      <c r="A321" s="6">
        <v>44406</v>
      </c>
      <c r="B321" s="5">
        <v>17</v>
      </c>
      <c r="C321" s="5">
        <v>323</v>
      </c>
      <c r="D321" s="5">
        <v>17</v>
      </c>
      <c r="E321" s="5" t="s">
        <v>12</v>
      </c>
      <c r="F321" s="5">
        <v>1</v>
      </c>
      <c r="G321" s="5">
        <v>25</v>
      </c>
      <c r="H321" s="5" t="s">
        <v>11</v>
      </c>
      <c r="I321" s="5">
        <v>8</v>
      </c>
      <c r="J321" s="5">
        <f>Table1[[#This Row],[ quantity_sold]]*Table1[[#This Row],[ sales_price]]</f>
        <v>5491</v>
      </c>
      <c r="K321" s="5" t="str">
        <f>TEXT(Table1[[#This Row],[date]],"yyy")</f>
        <v>2021</v>
      </c>
      <c r="L321" s="5" t="str">
        <f>TEXT(Table1[[#This Row],[date]],"mmm")</f>
        <v>Jul</v>
      </c>
    </row>
    <row r="322" spans="1:12" x14ac:dyDescent="0.25">
      <c r="A322" s="6">
        <v>44532</v>
      </c>
      <c r="B322" s="5">
        <v>51</v>
      </c>
      <c r="C322" s="5">
        <v>323</v>
      </c>
      <c r="D322" s="5">
        <v>17</v>
      </c>
      <c r="E322" s="5" t="s">
        <v>12</v>
      </c>
      <c r="F322" s="5">
        <v>2</v>
      </c>
      <c r="G322" s="5">
        <v>33</v>
      </c>
      <c r="H322" s="5" t="s">
        <v>11</v>
      </c>
      <c r="I322" s="5">
        <v>1</v>
      </c>
      <c r="J322" s="5">
        <f>Table1[[#This Row],[ quantity_sold]]*Table1[[#This Row],[ sales_price]]</f>
        <v>5491</v>
      </c>
      <c r="K322" s="5" t="str">
        <f>TEXT(Table1[[#This Row],[date]],"yyy")</f>
        <v>2021</v>
      </c>
      <c r="L322" s="5" t="str">
        <f>TEXT(Table1[[#This Row],[date]],"mmm")</f>
        <v>Dec</v>
      </c>
    </row>
    <row r="323" spans="1:12" x14ac:dyDescent="0.25">
      <c r="A323" s="6">
        <v>44658</v>
      </c>
      <c r="B323" s="5">
        <v>33</v>
      </c>
      <c r="C323" s="5">
        <v>323</v>
      </c>
      <c r="D323" s="5">
        <v>17</v>
      </c>
      <c r="E323" s="5" t="s">
        <v>12</v>
      </c>
      <c r="F323" s="5">
        <v>3</v>
      </c>
      <c r="G323" s="5">
        <v>52</v>
      </c>
      <c r="H323" s="5" t="s">
        <v>14</v>
      </c>
      <c r="I323" s="5">
        <v>7</v>
      </c>
      <c r="J323" s="5">
        <f>Table1[[#This Row],[ quantity_sold]]*Table1[[#This Row],[ sales_price]]</f>
        <v>5491</v>
      </c>
      <c r="K323" s="5" t="str">
        <f>TEXT(Table1[[#This Row],[date]],"yyy")</f>
        <v>2022</v>
      </c>
      <c r="L323" s="5" t="str">
        <f>TEXT(Table1[[#This Row],[date]],"mmm")</f>
        <v>Apr</v>
      </c>
    </row>
    <row r="324" spans="1:12" x14ac:dyDescent="0.25">
      <c r="A324" s="6">
        <v>44784</v>
      </c>
      <c r="B324" s="5">
        <v>32</v>
      </c>
      <c r="C324" s="5">
        <v>323</v>
      </c>
      <c r="D324" s="5">
        <v>17</v>
      </c>
      <c r="E324" s="5" t="s">
        <v>12</v>
      </c>
      <c r="F324" s="5">
        <v>4</v>
      </c>
      <c r="G324" s="5">
        <v>29</v>
      </c>
      <c r="H324" s="5" t="s">
        <v>11</v>
      </c>
      <c r="I324" s="5">
        <v>3</v>
      </c>
      <c r="J324" s="5">
        <f>Table1[[#This Row],[ quantity_sold]]*Table1[[#This Row],[ sales_price]]</f>
        <v>5491</v>
      </c>
      <c r="K324" s="5" t="str">
        <f>TEXT(Table1[[#This Row],[date]],"yyy")</f>
        <v>2022</v>
      </c>
      <c r="L324" s="5" t="str">
        <f>TEXT(Table1[[#This Row],[date]],"mmm")</f>
        <v>Aug</v>
      </c>
    </row>
    <row r="325" spans="1:12" x14ac:dyDescent="0.25">
      <c r="A325" s="6">
        <v>44910</v>
      </c>
      <c r="B325" s="5">
        <v>17</v>
      </c>
      <c r="C325" s="5">
        <v>323</v>
      </c>
      <c r="D325" s="5">
        <v>17</v>
      </c>
      <c r="E325" s="5" t="s">
        <v>12</v>
      </c>
      <c r="F325" s="5">
        <v>5</v>
      </c>
      <c r="G325" s="5">
        <v>36</v>
      </c>
      <c r="H325" s="5" t="s">
        <v>11</v>
      </c>
      <c r="I325" s="5">
        <v>5</v>
      </c>
      <c r="J325" s="5">
        <f>Table1[[#This Row],[ quantity_sold]]*Table1[[#This Row],[ sales_price]]</f>
        <v>5491</v>
      </c>
      <c r="K325" s="5" t="str">
        <f>TEXT(Table1[[#This Row],[date]],"yyy")</f>
        <v>2022</v>
      </c>
      <c r="L325" s="5" t="str">
        <f>TEXT(Table1[[#This Row],[date]],"mmm")</f>
        <v>Dec</v>
      </c>
    </row>
    <row r="326" spans="1:12" x14ac:dyDescent="0.25">
      <c r="A326" s="6">
        <v>43843</v>
      </c>
      <c r="B326" s="5">
        <v>26</v>
      </c>
      <c r="C326" s="5">
        <v>74</v>
      </c>
      <c r="D326" s="5">
        <v>74</v>
      </c>
      <c r="E326" s="5" t="s">
        <v>15</v>
      </c>
      <c r="F326" s="5">
        <v>13</v>
      </c>
      <c r="G326" s="5">
        <v>49</v>
      </c>
      <c r="H326" s="5" t="s">
        <v>14</v>
      </c>
      <c r="I326" s="5">
        <v>4</v>
      </c>
      <c r="J326" s="5">
        <f>Table1[[#This Row],[ quantity_sold]]*Table1[[#This Row],[ sales_price]]</f>
        <v>5476</v>
      </c>
      <c r="K326" s="5" t="str">
        <f>TEXT(Table1[[#This Row],[date]],"yyy")</f>
        <v>2020</v>
      </c>
      <c r="L326" s="5" t="str">
        <f>TEXT(Table1[[#This Row],[date]],"mmm")</f>
        <v>Jan</v>
      </c>
    </row>
    <row r="327" spans="1:12" x14ac:dyDescent="0.25">
      <c r="A327" s="6">
        <v>43969</v>
      </c>
      <c r="B327" s="5">
        <v>11</v>
      </c>
      <c r="C327" s="5">
        <v>74</v>
      </c>
      <c r="D327" s="5">
        <v>74</v>
      </c>
      <c r="E327" s="5" t="s">
        <v>15</v>
      </c>
      <c r="F327" s="5">
        <v>14</v>
      </c>
      <c r="G327" s="5">
        <v>29</v>
      </c>
      <c r="H327" s="5" t="s">
        <v>11</v>
      </c>
      <c r="I327" s="5">
        <v>3</v>
      </c>
      <c r="J327" s="5">
        <f>Table1[[#This Row],[ quantity_sold]]*Table1[[#This Row],[ sales_price]]</f>
        <v>5476</v>
      </c>
      <c r="K327" s="5" t="str">
        <f>TEXT(Table1[[#This Row],[date]],"yyy")</f>
        <v>2020</v>
      </c>
      <c r="L327" s="5" t="str">
        <f>TEXT(Table1[[#This Row],[date]],"mmm")</f>
        <v>May</v>
      </c>
    </row>
    <row r="328" spans="1:12" x14ac:dyDescent="0.25">
      <c r="A328" s="6">
        <v>44095</v>
      </c>
      <c r="B328" s="5">
        <v>22</v>
      </c>
      <c r="C328" s="5">
        <v>74</v>
      </c>
      <c r="D328" s="5">
        <v>74</v>
      </c>
      <c r="E328" s="5" t="s">
        <v>15</v>
      </c>
      <c r="F328" s="5">
        <v>15</v>
      </c>
      <c r="G328" s="5">
        <v>36</v>
      </c>
      <c r="H328" s="5" t="s">
        <v>11</v>
      </c>
      <c r="I328" s="5">
        <v>1</v>
      </c>
      <c r="J328" s="5">
        <f>Table1[[#This Row],[ quantity_sold]]*Table1[[#This Row],[ sales_price]]</f>
        <v>5476</v>
      </c>
      <c r="K328" s="5" t="str">
        <f>TEXT(Table1[[#This Row],[date]],"yyy")</f>
        <v>2020</v>
      </c>
      <c r="L328" s="5" t="str">
        <f>TEXT(Table1[[#This Row],[date]],"mmm")</f>
        <v>Sep</v>
      </c>
    </row>
    <row r="329" spans="1:12" x14ac:dyDescent="0.25">
      <c r="A329" s="6">
        <v>44221</v>
      </c>
      <c r="B329" s="5">
        <v>13</v>
      </c>
      <c r="C329" s="5">
        <v>74</v>
      </c>
      <c r="D329" s="5">
        <v>74</v>
      </c>
      <c r="E329" s="5" t="s">
        <v>15</v>
      </c>
      <c r="F329" s="5">
        <v>16</v>
      </c>
      <c r="G329" s="5">
        <v>37</v>
      </c>
      <c r="H329" s="5" t="s">
        <v>11</v>
      </c>
      <c r="I329" s="5">
        <v>4</v>
      </c>
      <c r="J329" s="5">
        <f>Table1[[#This Row],[ quantity_sold]]*Table1[[#This Row],[ sales_price]]</f>
        <v>5476</v>
      </c>
      <c r="K329" s="5" t="str">
        <f>TEXT(Table1[[#This Row],[date]],"yyy")</f>
        <v>2021</v>
      </c>
      <c r="L329" s="5" t="str">
        <f>TEXT(Table1[[#This Row],[date]],"mmm")</f>
        <v>Jan</v>
      </c>
    </row>
    <row r="330" spans="1:12" x14ac:dyDescent="0.25">
      <c r="A330" s="6">
        <v>44347</v>
      </c>
      <c r="B330" s="5">
        <v>26</v>
      </c>
      <c r="C330" s="5">
        <v>74</v>
      </c>
      <c r="D330" s="5">
        <v>74</v>
      </c>
      <c r="E330" s="5" t="s">
        <v>15</v>
      </c>
      <c r="F330" s="5">
        <v>17</v>
      </c>
      <c r="G330" s="5">
        <v>25</v>
      </c>
      <c r="H330" s="5" t="s">
        <v>11</v>
      </c>
      <c r="I330" s="5">
        <v>7</v>
      </c>
      <c r="J330" s="5">
        <f>Table1[[#This Row],[ quantity_sold]]*Table1[[#This Row],[ sales_price]]</f>
        <v>5476</v>
      </c>
      <c r="K330" s="5" t="str">
        <f>TEXT(Table1[[#This Row],[date]],"yyy")</f>
        <v>2021</v>
      </c>
      <c r="L330" s="5" t="str">
        <f>TEXT(Table1[[#This Row],[date]],"mmm")</f>
        <v>May</v>
      </c>
    </row>
    <row r="331" spans="1:12" x14ac:dyDescent="0.25">
      <c r="A331" s="6">
        <v>44473</v>
      </c>
      <c r="B331" s="5">
        <v>11</v>
      </c>
      <c r="C331" s="5">
        <v>74</v>
      </c>
      <c r="D331" s="5">
        <v>74</v>
      </c>
      <c r="E331" s="5" t="s">
        <v>15</v>
      </c>
      <c r="F331" s="5">
        <v>18</v>
      </c>
      <c r="G331" s="5">
        <v>33</v>
      </c>
      <c r="H331" s="5" t="s">
        <v>11</v>
      </c>
      <c r="I331" s="5">
        <v>5</v>
      </c>
      <c r="J331" s="5">
        <f>Table1[[#This Row],[ quantity_sold]]*Table1[[#This Row],[ sales_price]]</f>
        <v>5476</v>
      </c>
      <c r="K331" s="5" t="str">
        <f>TEXT(Table1[[#This Row],[date]],"yyy")</f>
        <v>2021</v>
      </c>
      <c r="L331" s="5" t="str">
        <f>TEXT(Table1[[#This Row],[date]],"mmm")</f>
        <v>Oct</v>
      </c>
    </row>
    <row r="332" spans="1:12" x14ac:dyDescent="0.25">
      <c r="A332" s="6">
        <v>44599</v>
      </c>
      <c r="B332" s="5">
        <v>22</v>
      </c>
      <c r="C332" s="5">
        <v>74</v>
      </c>
      <c r="D332" s="5">
        <v>74</v>
      </c>
      <c r="E332" s="5" t="s">
        <v>15</v>
      </c>
      <c r="F332" s="5">
        <v>19</v>
      </c>
      <c r="G332" s="5">
        <v>52</v>
      </c>
      <c r="H332" s="5" t="s">
        <v>14</v>
      </c>
      <c r="I332" s="5">
        <v>2</v>
      </c>
      <c r="J332" s="5">
        <f>Table1[[#This Row],[ quantity_sold]]*Table1[[#This Row],[ sales_price]]</f>
        <v>5476</v>
      </c>
      <c r="K332" s="5" t="str">
        <f>TEXT(Table1[[#This Row],[date]],"yyy")</f>
        <v>2022</v>
      </c>
      <c r="L332" s="5" t="str">
        <f>TEXT(Table1[[#This Row],[date]],"mmm")</f>
        <v>Feb</v>
      </c>
    </row>
    <row r="333" spans="1:12" x14ac:dyDescent="0.25">
      <c r="A333" s="6">
        <v>44725</v>
      </c>
      <c r="B333" s="5">
        <v>13</v>
      </c>
      <c r="C333" s="5">
        <v>74</v>
      </c>
      <c r="D333" s="5">
        <v>74</v>
      </c>
      <c r="E333" s="5" t="s">
        <v>15</v>
      </c>
      <c r="F333" s="5">
        <v>20</v>
      </c>
      <c r="G333" s="5">
        <v>23</v>
      </c>
      <c r="H333" s="5" t="s">
        <v>14</v>
      </c>
      <c r="I333" s="5">
        <v>7</v>
      </c>
      <c r="J333" s="5">
        <f>Table1[[#This Row],[ quantity_sold]]*Table1[[#This Row],[ sales_price]]</f>
        <v>5476</v>
      </c>
      <c r="K333" s="5" t="str">
        <f>TEXT(Table1[[#This Row],[date]],"yyy")</f>
        <v>2022</v>
      </c>
      <c r="L333" s="5" t="str">
        <f>TEXT(Table1[[#This Row],[date]],"mmm")</f>
        <v>Jun</v>
      </c>
    </row>
    <row r="334" spans="1:12" x14ac:dyDescent="0.25">
      <c r="A334" s="6">
        <v>44851</v>
      </c>
      <c r="B334" s="5">
        <v>26</v>
      </c>
      <c r="C334" s="5">
        <v>74</v>
      </c>
      <c r="D334" s="5">
        <v>74</v>
      </c>
      <c r="E334" s="5" t="s">
        <v>15</v>
      </c>
      <c r="F334" s="5">
        <v>21</v>
      </c>
      <c r="G334" s="5">
        <v>65</v>
      </c>
      <c r="H334" s="5" t="s">
        <v>14</v>
      </c>
      <c r="I334" s="5">
        <v>2</v>
      </c>
      <c r="J334" s="5">
        <f>Table1[[#This Row],[ quantity_sold]]*Table1[[#This Row],[ sales_price]]</f>
        <v>5476</v>
      </c>
      <c r="K334" s="5" t="str">
        <f>TEXT(Table1[[#This Row],[date]],"yyy")</f>
        <v>2022</v>
      </c>
      <c r="L334" s="5" t="str">
        <f>TEXT(Table1[[#This Row],[date]],"mmm")</f>
        <v>Oct</v>
      </c>
    </row>
    <row r="335" spans="1:12" x14ac:dyDescent="0.25">
      <c r="A335" s="6">
        <v>43831</v>
      </c>
      <c r="B335" s="5">
        <v>22</v>
      </c>
      <c r="C335" s="5">
        <v>112</v>
      </c>
      <c r="D335" s="5">
        <v>44</v>
      </c>
      <c r="E335" s="5" t="s">
        <v>10</v>
      </c>
      <c r="F335" s="5">
        <v>1</v>
      </c>
      <c r="G335" s="5">
        <v>25</v>
      </c>
      <c r="H335" s="5" t="s">
        <v>11</v>
      </c>
      <c r="I335" s="5">
        <v>1</v>
      </c>
      <c r="J335" s="5">
        <f>Table1[[#This Row],[ quantity_sold]]*Table1[[#This Row],[ sales_price]]</f>
        <v>4928</v>
      </c>
      <c r="K335" s="5" t="str">
        <f>TEXT(Table1[[#This Row],[date]],"yyy")</f>
        <v>2020</v>
      </c>
      <c r="L335" s="5" t="str">
        <f>TEXT(Table1[[#This Row],[date]],"mmm")</f>
        <v>Jan</v>
      </c>
    </row>
    <row r="336" spans="1:12" x14ac:dyDescent="0.25">
      <c r="A336" s="6">
        <v>43854</v>
      </c>
      <c r="B336" s="5">
        <v>26</v>
      </c>
      <c r="C336" s="5">
        <v>44</v>
      </c>
      <c r="D336" s="5">
        <v>112</v>
      </c>
      <c r="E336" s="5" t="s">
        <v>10</v>
      </c>
      <c r="F336" s="5">
        <v>24</v>
      </c>
      <c r="G336" s="5">
        <v>29</v>
      </c>
      <c r="H336" s="5" t="s">
        <v>11</v>
      </c>
      <c r="I336" s="5">
        <v>5</v>
      </c>
      <c r="J336" s="5">
        <f>Table1[[#This Row],[ quantity_sold]]*Table1[[#This Row],[ sales_price]]</f>
        <v>4928</v>
      </c>
      <c r="K336" s="5" t="str">
        <f>TEXT(Table1[[#This Row],[date]],"yyy")</f>
        <v>2020</v>
      </c>
      <c r="L336" s="5" t="str">
        <f>TEXT(Table1[[#This Row],[date]],"mmm")</f>
        <v>Jan</v>
      </c>
    </row>
    <row r="337" spans="1:12" x14ac:dyDescent="0.25">
      <c r="A337" s="6">
        <v>43957</v>
      </c>
      <c r="B337" s="5">
        <v>13</v>
      </c>
      <c r="C337" s="5">
        <v>112</v>
      </c>
      <c r="D337" s="5">
        <v>44</v>
      </c>
      <c r="E337" s="5" t="s">
        <v>10</v>
      </c>
      <c r="F337" s="5">
        <v>2</v>
      </c>
      <c r="G337" s="5">
        <v>33</v>
      </c>
      <c r="H337" s="5" t="s">
        <v>11</v>
      </c>
      <c r="I337" s="5">
        <v>4</v>
      </c>
      <c r="J337" s="5">
        <f>Table1[[#This Row],[ quantity_sold]]*Table1[[#This Row],[ sales_price]]</f>
        <v>4928</v>
      </c>
      <c r="K337" s="5" t="str">
        <f>TEXT(Table1[[#This Row],[date]],"yyy")</f>
        <v>2020</v>
      </c>
      <c r="L337" s="5" t="str">
        <f>TEXT(Table1[[#This Row],[date]],"mmm")</f>
        <v>May</v>
      </c>
    </row>
    <row r="338" spans="1:12" x14ac:dyDescent="0.25">
      <c r="A338" s="6">
        <v>43980</v>
      </c>
      <c r="B338" s="5">
        <v>51</v>
      </c>
      <c r="C338" s="5">
        <v>44</v>
      </c>
      <c r="D338" s="5">
        <v>112</v>
      </c>
      <c r="E338" s="5" t="s">
        <v>12</v>
      </c>
      <c r="F338" s="5">
        <v>25</v>
      </c>
      <c r="G338" s="5">
        <v>36</v>
      </c>
      <c r="H338" s="5" t="s">
        <v>11</v>
      </c>
      <c r="I338" s="5">
        <v>9</v>
      </c>
      <c r="J338" s="5">
        <f>Table1[[#This Row],[ quantity_sold]]*Table1[[#This Row],[ sales_price]]</f>
        <v>4928</v>
      </c>
      <c r="K338" s="5" t="str">
        <f>TEXT(Table1[[#This Row],[date]],"yyy")</f>
        <v>2020</v>
      </c>
      <c r="L338" s="5" t="str">
        <f>TEXT(Table1[[#This Row],[date]],"mmm")</f>
        <v>May</v>
      </c>
    </row>
    <row r="339" spans="1:12" x14ac:dyDescent="0.25">
      <c r="A339" s="6">
        <v>44083</v>
      </c>
      <c r="B339" s="5">
        <v>26</v>
      </c>
      <c r="C339" s="5">
        <v>112</v>
      </c>
      <c r="D339" s="5">
        <v>44</v>
      </c>
      <c r="E339" s="5" t="s">
        <v>10</v>
      </c>
      <c r="F339" s="5">
        <v>3</v>
      </c>
      <c r="G339" s="5">
        <v>52</v>
      </c>
      <c r="H339" s="5" t="s">
        <v>14</v>
      </c>
      <c r="I339" s="5">
        <v>7</v>
      </c>
      <c r="J339" s="5">
        <f>Table1[[#This Row],[ quantity_sold]]*Table1[[#This Row],[ sales_price]]</f>
        <v>4928</v>
      </c>
      <c r="K339" s="5" t="str">
        <f>TEXT(Table1[[#This Row],[date]],"yyy")</f>
        <v>2020</v>
      </c>
      <c r="L339" s="5" t="str">
        <f>TEXT(Table1[[#This Row],[date]],"mmm")</f>
        <v>Sep</v>
      </c>
    </row>
    <row r="340" spans="1:12" x14ac:dyDescent="0.25">
      <c r="A340" s="6">
        <v>44106</v>
      </c>
      <c r="B340" s="5">
        <v>33</v>
      </c>
      <c r="C340" s="5">
        <v>44</v>
      </c>
      <c r="D340" s="5">
        <v>112</v>
      </c>
      <c r="E340" s="5" t="s">
        <v>10</v>
      </c>
      <c r="F340" s="5">
        <v>1</v>
      </c>
      <c r="G340" s="5">
        <v>25</v>
      </c>
      <c r="H340" s="5" t="s">
        <v>11</v>
      </c>
      <c r="I340" s="5">
        <v>5</v>
      </c>
      <c r="J340" s="5">
        <f>Table1[[#This Row],[ quantity_sold]]*Table1[[#This Row],[ sales_price]]</f>
        <v>4928</v>
      </c>
      <c r="K340" s="5" t="str">
        <f>TEXT(Table1[[#This Row],[date]],"yyy")</f>
        <v>2020</v>
      </c>
      <c r="L340" s="5" t="str">
        <f>TEXT(Table1[[#This Row],[date]],"mmm")</f>
        <v>Oct</v>
      </c>
    </row>
    <row r="341" spans="1:12" x14ac:dyDescent="0.25">
      <c r="A341" s="6">
        <v>44209</v>
      </c>
      <c r="B341" s="5">
        <v>11</v>
      </c>
      <c r="C341" s="5">
        <v>112</v>
      </c>
      <c r="D341" s="5">
        <v>44</v>
      </c>
      <c r="E341" s="5" t="s">
        <v>10</v>
      </c>
      <c r="F341" s="5">
        <v>4</v>
      </c>
      <c r="G341" s="5">
        <v>29</v>
      </c>
      <c r="H341" s="5" t="s">
        <v>11</v>
      </c>
      <c r="I341" s="5">
        <v>5</v>
      </c>
      <c r="J341" s="5">
        <f>Table1[[#This Row],[ quantity_sold]]*Table1[[#This Row],[ sales_price]]</f>
        <v>4928</v>
      </c>
      <c r="K341" s="5" t="str">
        <f>TEXT(Table1[[#This Row],[date]],"yyy")</f>
        <v>2021</v>
      </c>
      <c r="L341" s="5" t="str">
        <f>TEXT(Table1[[#This Row],[date]],"mmm")</f>
        <v>Jan</v>
      </c>
    </row>
    <row r="342" spans="1:12" x14ac:dyDescent="0.25">
      <c r="A342" s="6">
        <v>44232</v>
      </c>
      <c r="B342" s="5">
        <v>32</v>
      </c>
      <c r="C342" s="5">
        <v>44</v>
      </c>
      <c r="D342" s="5">
        <v>112</v>
      </c>
      <c r="E342" s="5" t="s">
        <v>12</v>
      </c>
      <c r="F342" s="5">
        <v>2</v>
      </c>
      <c r="G342" s="5">
        <v>33</v>
      </c>
      <c r="H342" s="5" t="s">
        <v>11</v>
      </c>
      <c r="I342" s="5">
        <v>4</v>
      </c>
      <c r="J342" s="5">
        <f>Table1[[#This Row],[ quantity_sold]]*Table1[[#This Row],[ sales_price]]</f>
        <v>4928</v>
      </c>
      <c r="K342" s="5" t="str">
        <f>TEXT(Table1[[#This Row],[date]],"yyy")</f>
        <v>2021</v>
      </c>
      <c r="L342" s="5" t="str">
        <f>TEXT(Table1[[#This Row],[date]],"mmm")</f>
        <v>Feb</v>
      </c>
    </row>
    <row r="343" spans="1:12" x14ac:dyDescent="0.25">
      <c r="A343" s="6">
        <v>44335</v>
      </c>
      <c r="B343" s="5">
        <v>22</v>
      </c>
      <c r="C343" s="5">
        <v>112</v>
      </c>
      <c r="D343" s="5">
        <v>44</v>
      </c>
      <c r="E343" s="5" t="s">
        <v>10</v>
      </c>
      <c r="F343" s="5">
        <v>5</v>
      </c>
      <c r="G343" s="5">
        <v>36</v>
      </c>
      <c r="H343" s="5" t="s">
        <v>11</v>
      </c>
      <c r="I343" s="5">
        <v>2</v>
      </c>
      <c r="J343" s="5">
        <f>Table1[[#This Row],[ quantity_sold]]*Table1[[#This Row],[ sales_price]]</f>
        <v>4928</v>
      </c>
      <c r="K343" s="5" t="str">
        <f>TEXT(Table1[[#This Row],[date]],"yyy")</f>
        <v>2021</v>
      </c>
      <c r="L343" s="5" t="str">
        <f>TEXT(Table1[[#This Row],[date]],"mmm")</f>
        <v>May</v>
      </c>
    </row>
    <row r="344" spans="1:12" x14ac:dyDescent="0.25">
      <c r="A344" s="6">
        <v>44358</v>
      </c>
      <c r="B344" s="5">
        <v>17</v>
      </c>
      <c r="C344" s="5">
        <v>44</v>
      </c>
      <c r="D344" s="5">
        <v>112</v>
      </c>
      <c r="E344" s="5" t="s">
        <v>10</v>
      </c>
      <c r="F344" s="5">
        <v>3</v>
      </c>
      <c r="G344" s="5">
        <v>52</v>
      </c>
      <c r="H344" s="5" t="s">
        <v>14</v>
      </c>
      <c r="I344" s="5">
        <v>2</v>
      </c>
      <c r="J344" s="5">
        <f>Table1[[#This Row],[ quantity_sold]]*Table1[[#This Row],[ sales_price]]</f>
        <v>4928</v>
      </c>
      <c r="K344" s="5" t="str">
        <f>TEXT(Table1[[#This Row],[date]],"yyy")</f>
        <v>2021</v>
      </c>
      <c r="L344" s="5" t="str">
        <f>TEXT(Table1[[#This Row],[date]],"mmm")</f>
        <v>Jun</v>
      </c>
    </row>
    <row r="345" spans="1:12" x14ac:dyDescent="0.25">
      <c r="A345" s="6">
        <v>44461</v>
      </c>
      <c r="B345" s="5">
        <v>13</v>
      </c>
      <c r="C345" s="5">
        <v>112</v>
      </c>
      <c r="D345" s="5">
        <v>44</v>
      </c>
      <c r="E345" s="5" t="s">
        <v>10</v>
      </c>
      <c r="F345" s="5">
        <v>6</v>
      </c>
      <c r="G345" s="5">
        <v>37</v>
      </c>
      <c r="H345" s="5" t="s">
        <v>11</v>
      </c>
      <c r="I345" s="5">
        <v>7</v>
      </c>
      <c r="J345" s="5">
        <f>Table1[[#This Row],[ quantity_sold]]*Table1[[#This Row],[ sales_price]]</f>
        <v>4928</v>
      </c>
      <c r="K345" s="5" t="str">
        <f>TEXT(Table1[[#This Row],[date]],"yyy")</f>
        <v>2021</v>
      </c>
      <c r="L345" s="5" t="str">
        <f>TEXT(Table1[[#This Row],[date]],"mmm")</f>
        <v>Sep</v>
      </c>
    </row>
    <row r="346" spans="1:12" x14ac:dyDescent="0.25">
      <c r="A346" s="6">
        <v>44484</v>
      </c>
      <c r="B346" s="5">
        <v>51</v>
      </c>
      <c r="C346" s="5">
        <v>44</v>
      </c>
      <c r="D346" s="5">
        <v>112</v>
      </c>
      <c r="E346" s="5" t="s">
        <v>12</v>
      </c>
      <c r="F346" s="5">
        <v>4</v>
      </c>
      <c r="G346" s="5">
        <v>29</v>
      </c>
      <c r="H346" s="5" t="s">
        <v>11</v>
      </c>
      <c r="I346" s="5">
        <v>8</v>
      </c>
      <c r="J346" s="5">
        <f>Table1[[#This Row],[ quantity_sold]]*Table1[[#This Row],[ sales_price]]</f>
        <v>4928</v>
      </c>
      <c r="K346" s="5" t="str">
        <f>TEXT(Table1[[#This Row],[date]],"yyy")</f>
        <v>2021</v>
      </c>
      <c r="L346" s="5" t="str">
        <f>TEXT(Table1[[#This Row],[date]],"mmm")</f>
        <v>Oct</v>
      </c>
    </row>
    <row r="347" spans="1:12" x14ac:dyDescent="0.25">
      <c r="A347" s="6">
        <v>44587</v>
      </c>
      <c r="B347" s="5">
        <v>26</v>
      </c>
      <c r="C347" s="5">
        <v>112</v>
      </c>
      <c r="D347" s="5">
        <v>44</v>
      </c>
      <c r="E347" s="5" t="s">
        <v>10</v>
      </c>
      <c r="F347" s="5">
        <v>7</v>
      </c>
      <c r="G347" s="5">
        <v>42</v>
      </c>
      <c r="H347" s="5" t="s">
        <v>14</v>
      </c>
      <c r="I347" s="5">
        <v>2</v>
      </c>
      <c r="J347" s="5">
        <f>Table1[[#This Row],[ quantity_sold]]*Table1[[#This Row],[ sales_price]]</f>
        <v>4928</v>
      </c>
      <c r="K347" s="5" t="str">
        <f>TEXT(Table1[[#This Row],[date]],"yyy")</f>
        <v>2022</v>
      </c>
      <c r="L347" s="5" t="str">
        <f>TEXT(Table1[[#This Row],[date]],"mmm")</f>
        <v>Jan</v>
      </c>
    </row>
    <row r="348" spans="1:12" x14ac:dyDescent="0.25">
      <c r="A348" s="6">
        <v>44610</v>
      </c>
      <c r="B348" s="5">
        <v>33</v>
      </c>
      <c r="C348" s="5">
        <v>44</v>
      </c>
      <c r="D348" s="5">
        <v>112</v>
      </c>
      <c r="E348" s="5" t="s">
        <v>10</v>
      </c>
      <c r="F348" s="5">
        <v>5</v>
      </c>
      <c r="G348" s="5">
        <v>36</v>
      </c>
      <c r="H348" s="5" t="s">
        <v>11</v>
      </c>
      <c r="I348" s="5">
        <v>8</v>
      </c>
      <c r="J348" s="5">
        <f>Table1[[#This Row],[ quantity_sold]]*Table1[[#This Row],[ sales_price]]</f>
        <v>4928</v>
      </c>
      <c r="K348" s="5" t="str">
        <f>TEXT(Table1[[#This Row],[date]],"yyy")</f>
        <v>2022</v>
      </c>
      <c r="L348" s="5" t="str">
        <f>TEXT(Table1[[#This Row],[date]],"mmm")</f>
        <v>Feb</v>
      </c>
    </row>
    <row r="349" spans="1:12" x14ac:dyDescent="0.25">
      <c r="A349" s="6">
        <v>44713</v>
      </c>
      <c r="B349" s="5">
        <v>11</v>
      </c>
      <c r="C349" s="5">
        <v>112</v>
      </c>
      <c r="D349" s="5">
        <v>44</v>
      </c>
      <c r="E349" s="5" t="s">
        <v>10</v>
      </c>
      <c r="F349" s="5">
        <v>8</v>
      </c>
      <c r="G349" s="5">
        <v>23</v>
      </c>
      <c r="H349" s="5" t="s">
        <v>14</v>
      </c>
      <c r="I349" s="5">
        <v>6</v>
      </c>
      <c r="J349" s="5">
        <f>Table1[[#This Row],[ quantity_sold]]*Table1[[#This Row],[ sales_price]]</f>
        <v>4928</v>
      </c>
      <c r="K349" s="5" t="str">
        <f>TEXT(Table1[[#This Row],[date]],"yyy")</f>
        <v>2022</v>
      </c>
      <c r="L349" s="5" t="str">
        <f>TEXT(Table1[[#This Row],[date]],"mmm")</f>
        <v>Jun</v>
      </c>
    </row>
    <row r="350" spans="1:12" x14ac:dyDescent="0.25">
      <c r="A350" s="6">
        <v>44736</v>
      </c>
      <c r="B350" s="5">
        <v>32</v>
      </c>
      <c r="C350" s="5">
        <v>44</v>
      </c>
      <c r="D350" s="5">
        <v>112</v>
      </c>
      <c r="E350" s="5" t="s">
        <v>12</v>
      </c>
      <c r="F350" s="5">
        <v>6</v>
      </c>
      <c r="G350" s="5">
        <v>37</v>
      </c>
      <c r="H350" s="5" t="s">
        <v>11</v>
      </c>
      <c r="I350" s="5">
        <v>8</v>
      </c>
      <c r="J350" s="5">
        <f>Table1[[#This Row],[ quantity_sold]]*Table1[[#This Row],[ sales_price]]</f>
        <v>4928</v>
      </c>
      <c r="K350" s="5" t="str">
        <f>TEXT(Table1[[#This Row],[date]],"yyy")</f>
        <v>2022</v>
      </c>
      <c r="L350" s="5" t="str">
        <f>TEXT(Table1[[#This Row],[date]],"mmm")</f>
        <v>Jun</v>
      </c>
    </row>
    <row r="351" spans="1:12" x14ac:dyDescent="0.25">
      <c r="A351" s="6">
        <v>44839</v>
      </c>
      <c r="B351" s="5">
        <v>22</v>
      </c>
      <c r="C351" s="5">
        <v>112</v>
      </c>
      <c r="D351" s="5">
        <v>44</v>
      </c>
      <c r="E351" s="5" t="s">
        <v>10</v>
      </c>
      <c r="F351" s="5">
        <v>9</v>
      </c>
      <c r="G351" s="5">
        <v>23</v>
      </c>
      <c r="H351" s="5" t="s">
        <v>11</v>
      </c>
      <c r="I351" s="5">
        <v>1</v>
      </c>
      <c r="J351" s="5">
        <f>Table1[[#This Row],[ quantity_sold]]*Table1[[#This Row],[ sales_price]]</f>
        <v>4928</v>
      </c>
      <c r="K351" s="5" t="str">
        <f>TEXT(Table1[[#This Row],[date]],"yyy")</f>
        <v>2022</v>
      </c>
      <c r="L351" s="5" t="str">
        <f>TEXT(Table1[[#This Row],[date]],"mmm")</f>
        <v>Oct</v>
      </c>
    </row>
    <row r="352" spans="1:12" x14ac:dyDescent="0.25">
      <c r="A352" s="6">
        <v>44862</v>
      </c>
      <c r="B352" s="5">
        <v>17</v>
      </c>
      <c r="C352" s="5">
        <v>44</v>
      </c>
      <c r="D352" s="5">
        <v>112</v>
      </c>
      <c r="E352" s="5" t="s">
        <v>10</v>
      </c>
      <c r="F352" s="5">
        <v>7</v>
      </c>
      <c r="G352" s="5">
        <v>42</v>
      </c>
      <c r="H352" s="5" t="s">
        <v>14</v>
      </c>
      <c r="I352" s="5">
        <v>1</v>
      </c>
      <c r="J352" s="5">
        <f>Table1[[#This Row],[ quantity_sold]]*Table1[[#This Row],[ sales_price]]</f>
        <v>4928</v>
      </c>
      <c r="K352" s="5" t="str">
        <f>TEXT(Table1[[#This Row],[date]],"yyy")</f>
        <v>2022</v>
      </c>
      <c r="L352" s="5" t="str">
        <f>TEXT(Table1[[#This Row],[date]],"mmm")</f>
        <v>Oct</v>
      </c>
    </row>
    <row r="353" spans="1:12" x14ac:dyDescent="0.25">
      <c r="A353" s="6">
        <v>43890</v>
      </c>
      <c r="B353" s="5">
        <v>33</v>
      </c>
      <c r="C353" s="5">
        <v>43</v>
      </c>
      <c r="D353" s="5">
        <v>112</v>
      </c>
      <c r="E353" s="5" t="s">
        <v>15</v>
      </c>
      <c r="F353" s="5">
        <v>10</v>
      </c>
      <c r="G353" s="5">
        <v>65</v>
      </c>
      <c r="H353" s="5" t="s">
        <v>14</v>
      </c>
      <c r="I353" s="5">
        <v>8</v>
      </c>
      <c r="J353" s="5">
        <f>Table1[[#This Row],[ quantity_sold]]*Table1[[#This Row],[ sales_price]]</f>
        <v>4816</v>
      </c>
      <c r="K353" s="5" t="str">
        <f>TEXT(Table1[[#This Row],[date]],"yyy")</f>
        <v>2020</v>
      </c>
      <c r="L353" s="5" t="str">
        <f>TEXT(Table1[[#This Row],[date]],"mmm")</f>
        <v>Feb</v>
      </c>
    </row>
    <row r="354" spans="1:12" x14ac:dyDescent="0.25">
      <c r="A354" s="6">
        <v>43929</v>
      </c>
      <c r="B354" s="5">
        <v>11</v>
      </c>
      <c r="C354" s="5">
        <v>112</v>
      </c>
      <c r="D354" s="5">
        <v>43</v>
      </c>
      <c r="E354" s="5" t="s">
        <v>10</v>
      </c>
      <c r="F354" s="5">
        <v>24</v>
      </c>
      <c r="G354" s="5">
        <v>29</v>
      </c>
      <c r="H354" s="5" t="s">
        <v>11</v>
      </c>
      <c r="I354" s="5">
        <v>7</v>
      </c>
      <c r="J354" s="5">
        <f>Table1[[#This Row],[ quantity_sold]]*Table1[[#This Row],[ sales_price]]</f>
        <v>4816</v>
      </c>
      <c r="K354" s="5" t="str">
        <f>TEXT(Table1[[#This Row],[date]],"yyy")</f>
        <v>2020</v>
      </c>
      <c r="L354" s="5" t="str">
        <f>TEXT(Table1[[#This Row],[date]],"mmm")</f>
        <v>Apr</v>
      </c>
    </row>
    <row r="355" spans="1:12" x14ac:dyDescent="0.25">
      <c r="A355" s="6">
        <v>44016</v>
      </c>
      <c r="B355" s="5">
        <v>32</v>
      </c>
      <c r="C355" s="5">
        <v>43</v>
      </c>
      <c r="D355" s="5">
        <v>112</v>
      </c>
      <c r="E355" s="5" t="s">
        <v>15</v>
      </c>
      <c r="F355" s="5">
        <v>11</v>
      </c>
      <c r="G355" s="5">
        <v>55</v>
      </c>
      <c r="H355" s="5" t="s">
        <v>11</v>
      </c>
      <c r="I355" s="5">
        <v>8</v>
      </c>
      <c r="J355" s="5">
        <f>Table1[[#This Row],[ quantity_sold]]*Table1[[#This Row],[ sales_price]]</f>
        <v>4816</v>
      </c>
      <c r="K355" s="5" t="str">
        <f>TEXT(Table1[[#This Row],[date]],"yyy")</f>
        <v>2020</v>
      </c>
      <c r="L355" s="5" t="str">
        <f>TEXT(Table1[[#This Row],[date]],"mmm")</f>
        <v>Jul</v>
      </c>
    </row>
    <row r="356" spans="1:12" x14ac:dyDescent="0.25">
      <c r="A356" s="6">
        <v>44055</v>
      </c>
      <c r="B356" s="5">
        <v>22</v>
      </c>
      <c r="C356" s="5">
        <v>112</v>
      </c>
      <c r="D356" s="5">
        <v>43</v>
      </c>
      <c r="E356" s="5" t="s">
        <v>10</v>
      </c>
      <c r="F356" s="5">
        <v>25</v>
      </c>
      <c r="G356" s="5">
        <v>36</v>
      </c>
      <c r="H356" s="5" t="s">
        <v>11</v>
      </c>
      <c r="I356" s="5">
        <v>5</v>
      </c>
      <c r="J356" s="5">
        <f>Table1[[#This Row],[ quantity_sold]]*Table1[[#This Row],[ sales_price]]</f>
        <v>4816</v>
      </c>
      <c r="K356" s="5" t="str">
        <f>TEXT(Table1[[#This Row],[date]],"yyy")</f>
        <v>2020</v>
      </c>
      <c r="L356" s="5" t="str">
        <f>TEXT(Table1[[#This Row],[date]],"mmm")</f>
        <v>Aug</v>
      </c>
    </row>
    <row r="357" spans="1:12" x14ac:dyDescent="0.25">
      <c r="A357" s="6">
        <v>44142</v>
      </c>
      <c r="B357" s="5">
        <v>17</v>
      </c>
      <c r="C357" s="5">
        <v>43</v>
      </c>
      <c r="D357" s="5">
        <v>112</v>
      </c>
      <c r="E357" s="5" t="s">
        <v>15</v>
      </c>
      <c r="F357" s="5">
        <v>12</v>
      </c>
      <c r="G357" s="5">
        <v>60</v>
      </c>
      <c r="H357" s="5" t="s">
        <v>11</v>
      </c>
      <c r="I357" s="5">
        <v>8</v>
      </c>
      <c r="J357" s="5">
        <f>Table1[[#This Row],[ quantity_sold]]*Table1[[#This Row],[ sales_price]]</f>
        <v>4816</v>
      </c>
      <c r="K357" s="5" t="str">
        <f>TEXT(Table1[[#This Row],[date]],"yyy")</f>
        <v>2020</v>
      </c>
      <c r="L357" s="5" t="str">
        <f>TEXT(Table1[[#This Row],[date]],"mmm")</f>
        <v>Nov</v>
      </c>
    </row>
    <row r="358" spans="1:12" x14ac:dyDescent="0.25">
      <c r="A358" s="6">
        <v>44181</v>
      </c>
      <c r="B358" s="5">
        <v>13</v>
      </c>
      <c r="C358" s="5">
        <v>112</v>
      </c>
      <c r="D358" s="5">
        <v>43</v>
      </c>
      <c r="E358" s="5" t="s">
        <v>10</v>
      </c>
      <c r="F358" s="5">
        <v>1</v>
      </c>
      <c r="G358" s="5">
        <v>25</v>
      </c>
      <c r="H358" s="5" t="s">
        <v>11</v>
      </c>
      <c r="I358" s="5">
        <v>2</v>
      </c>
      <c r="J358" s="5">
        <f>Table1[[#This Row],[ quantity_sold]]*Table1[[#This Row],[ sales_price]]</f>
        <v>4816</v>
      </c>
      <c r="K358" s="5" t="str">
        <f>TEXT(Table1[[#This Row],[date]],"yyy")</f>
        <v>2020</v>
      </c>
      <c r="L358" s="5" t="str">
        <f>TEXT(Table1[[#This Row],[date]],"mmm")</f>
        <v>Dec</v>
      </c>
    </row>
    <row r="359" spans="1:12" x14ac:dyDescent="0.25">
      <c r="A359" s="6">
        <v>44268</v>
      </c>
      <c r="B359" s="5">
        <v>51</v>
      </c>
      <c r="C359" s="5">
        <v>43</v>
      </c>
      <c r="D359" s="5">
        <v>112</v>
      </c>
      <c r="E359" s="5" t="s">
        <v>15</v>
      </c>
      <c r="F359" s="5">
        <v>13</v>
      </c>
      <c r="G359" s="5">
        <v>49</v>
      </c>
      <c r="H359" s="5" t="s">
        <v>14</v>
      </c>
      <c r="I359" s="5">
        <v>1</v>
      </c>
      <c r="J359" s="5">
        <f>Table1[[#This Row],[ quantity_sold]]*Table1[[#This Row],[ sales_price]]</f>
        <v>4816</v>
      </c>
      <c r="K359" s="5" t="str">
        <f>TEXT(Table1[[#This Row],[date]],"yyy")</f>
        <v>2021</v>
      </c>
      <c r="L359" s="5" t="str">
        <f>TEXT(Table1[[#This Row],[date]],"mmm")</f>
        <v>Mar</v>
      </c>
    </row>
    <row r="360" spans="1:12" x14ac:dyDescent="0.25">
      <c r="A360" s="6">
        <v>44307</v>
      </c>
      <c r="B360" s="5">
        <v>26</v>
      </c>
      <c r="C360" s="5">
        <v>112</v>
      </c>
      <c r="D360" s="5">
        <v>43</v>
      </c>
      <c r="E360" s="5" t="s">
        <v>10</v>
      </c>
      <c r="F360" s="5">
        <v>2</v>
      </c>
      <c r="G360" s="5">
        <v>33</v>
      </c>
      <c r="H360" s="5" t="s">
        <v>11</v>
      </c>
      <c r="I360" s="5">
        <v>7</v>
      </c>
      <c r="J360" s="5">
        <f>Table1[[#This Row],[ quantity_sold]]*Table1[[#This Row],[ sales_price]]</f>
        <v>4816</v>
      </c>
      <c r="K360" s="5" t="str">
        <f>TEXT(Table1[[#This Row],[date]],"yyy")</f>
        <v>2021</v>
      </c>
      <c r="L360" s="5" t="str">
        <f>TEXT(Table1[[#This Row],[date]],"mmm")</f>
        <v>Apr</v>
      </c>
    </row>
    <row r="361" spans="1:12" x14ac:dyDescent="0.25">
      <c r="A361" s="6">
        <v>44394</v>
      </c>
      <c r="B361" s="5">
        <v>33</v>
      </c>
      <c r="C361" s="5">
        <v>43</v>
      </c>
      <c r="D361" s="5">
        <v>112</v>
      </c>
      <c r="E361" s="5" t="s">
        <v>15</v>
      </c>
      <c r="F361" s="5">
        <v>14</v>
      </c>
      <c r="G361" s="5">
        <v>29</v>
      </c>
      <c r="H361" s="5" t="s">
        <v>11</v>
      </c>
      <c r="I361" s="5">
        <v>7</v>
      </c>
      <c r="J361" s="5">
        <f>Table1[[#This Row],[ quantity_sold]]*Table1[[#This Row],[ sales_price]]</f>
        <v>4816</v>
      </c>
      <c r="K361" s="5" t="str">
        <f>TEXT(Table1[[#This Row],[date]],"yyy")</f>
        <v>2021</v>
      </c>
      <c r="L361" s="5" t="str">
        <f>TEXT(Table1[[#This Row],[date]],"mmm")</f>
        <v>Jul</v>
      </c>
    </row>
    <row r="362" spans="1:12" x14ac:dyDescent="0.25">
      <c r="A362" s="6">
        <v>44433</v>
      </c>
      <c r="B362" s="5">
        <v>11</v>
      </c>
      <c r="C362" s="5">
        <v>112</v>
      </c>
      <c r="D362" s="5">
        <v>43</v>
      </c>
      <c r="E362" s="5" t="s">
        <v>10</v>
      </c>
      <c r="F362" s="5">
        <v>3</v>
      </c>
      <c r="G362" s="5">
        <v>52</v>
      </c>
      <c r="H362" s="5" t="s">
        <v>14</v>
      </c>
      <c r="I362" s="5">
        <v>2</v>
      </c>
      <c r="J362" s="5">
        <f>Table1[[#This Row],[ quantity_sold]]*Table1[[#This Row],[ sales_price]]</f>
        <v>4816</v>
      </c>
      <c r="K362" s="5" t="str">
        <f>TEXT(Table1[[#This Row],[date]],"yyy")</f>
        <v>2021</v>
      </c>
      <c r="L362" s="5" t="str">
        <f>TEXT(Table1[[#This Row],[date]],"mmm")</f>
        <v>Aug</v>
      </c>
    </row>
    <row r="363" spans="1:12" x14ac:dyDescent="0.25">
      <c r="A363" s="6">
        <v>44520</v>
      </c>
      <c r="B363" s="5">
        <v>32</v>
      </c>
      <c r="C363" s="5">
        <v>43</v>
      </c>
      <c r="D363" s="5">
        <v>112</v>
      </c>
      <c r="E363" s="5" t="s">
        <v>15</v>
      </c>
      <c r="F363" s="5">
        <v>15</v>
      </c>
      <c r="G363" s="5">
        <v>36</v>
      </c>
      <c r="H363" s="5" t="s">
        <v>11</v>
      </c>
      <c r="I363" s="5">
        <v>3</v>
      </c>
      <c r="J363" s="5">
        <f>Table1[[#This Row],[ quantity_sold]]*Table1[[#This Row],[ sales_price]]</f>
        <v>4816</v>
      </c>
      <c r="K363" s="5" t="str">
        <f>TEXT(Table1[[#This Row],[date]],"yyy")</f>
        <v>2021</v>
      </c>
      <c r="L363" s="5" t="str">
        <f>TEXT(Table1[[#This Row],[date]],"mmm")</f>
        <v>Nov</v>
      </c>
    </row>
    <row r="364" spans="1:12" x14ac:dyDescent="0.25">
      <c r="A364" s="6">
        <v>44559</v>
      </c>
      <c r="B364" s="5">
        <v>22</v>
      </c>
      <c r="C364" s="5">
        <v>112</v>
      </c>
      <c r="D364" s="5">
        <v>43</v>
      </c>
      <c r="E364" s="5" t="s">
        <v>10</v>
      </c>
      <c r="F364" s="5">
        <v>4</v>
      </c>
      <c r="G364" s="5">
        <v>29</v>
      </c>
      <c r="H364" s="5" t="s">
        <v>11</v>
      </c>
      <c r="I364" s="5">
        <v>6</v>
      </c>
      <c r="J364" s="5">
        <f>Table1[[#This Row],[ quantity_sold]]*Table1[[#This Row],[ sales_price]]</f>
        <v>4816</v>
      </c>
      <c r="K364" s="5" t="str">
        <f>TEXT(Table1[[#This Row],[date]],"yyy")</f>
        <v>2021</v>
      </c>
      <c r="L364" s="5" t="str">
        <f>TEXT(Table1[[#This Row],[date]],"mmm")</f>
        <v>Dec</v>
      </c>
    </row>
    <row r="365" spans="1:12" x14ac:dyDescent="0.25">
      <c r="A365" s="6">
        <v>44646</v>
      </c>
      <c r="B365" s="5">
        <v>17</v>
      </c>
      <c r="C365" s="5">
        <v>43</v>
      </c>
      <c r="D365" s="5">
        <v>112</v>
      </c>
      <c r="E365" s="5" t="s">
        <v>15</v>
      </c>
      <c r="F365" s="5">
        <v>16</v>
      </c>
      <c r="G365" s="5">
        <v>37</v>
      </c>
      <c r="H365" s="5" t="s">
        <v>11</v>
      </c>
      <c r="I365" s="5">
        <v>5</v>
      </c>
      <c r="J365" s="5">
        <f>Table1[[#This Row],[ quantity_sold]]*Table1[[#This Row],[ sales_price]]</f>
        <v>4816</v>
      </c>
      <c r="K365" s="5" t="str">
        <f>TEXT(Table1[[#This Row],[date]],"yyy")</f>
        <v>2022</v>
      </c>
      <c r="L365" s="5" t="str">
        <f>TEXT(Table1[[#This Row],[date]],"mmm")</f>
        <v>Mar</v>
      </c>
    </row>
    <row r="366" spans="1:12" x14ac:dyDescent="0.25">
      <c r="A366" s="6">
        <v>44685</v>
      </c>
      <c r="B366" s="5">
        <v>13</v>
      </c>
      <c r="C366" s="5">
        <v>112</v>
      </c>
      <c r="D366" s="5">
        <v>43</v>
      </c>
      <c r="E366" s="5" t="s">
        <v>10</v>
      </c>
      <c r="F366" s="5">
        <v>5</v>
      </c>
      <c r="G366" s="5">
        <v>36</v>
      </c>
      <c r="H366" s="5" t="s">
        <v>11</v>
      </c>
      <c r="I366" s="5">
        <v>1</v>
      </c>
      <c r="J366" s="5">
        <f>Table1[[#This Row],[ quantity_sold]]*Table1[[#This Row],[ sales_price]]</f>
        <v>4816</v>
      </c>
      <c r="K366" s="5" t="str">
        <f>TEXT(Table1[[#This Row],[date]],"yyy")</f>
        <v>2022</v>
      </c>
      <c r="L366" s="5" t="str">
        <f>TEXT(Table1[[#This Row],[date]],"mmm")</f>
        <v>May</v>
      </c>
    </row>
    <row r="367" spans="1:12" x14ac:dyDescent="0.25">
      <c r="A367" s="6">
        <v>44772</v>
      </c>
      <c r="B367" s="5">
        <v>51</v>
      </c>
      <c r="C367" s="5">
        <v>43</v>
      </c>
      <c r="D367" s="5">
        <v>112</v>
      </c>
      <c r="E367" s="5" t="s">
        <v>15</v>
      </c>
      <c r="F367" s="5">
        <v>17</v>
      </c>
      <c r="G367" s="5">
        <v>25</v>
      </c>
      <c r="H367" s="5" t="s">
        <v>11</v>
      </c>
      <c r="I367" s="5">
        <v>9</v>
      </c>
      <c r="J367" s="5">
        <f>Table1[[#This Row],[ quantity_sold]]*Table1[[#This Row],[ sales_price]]</f>
        <v>4816</v>
      </c>
      <c r="K367" s="5" t="str">
        <f>TEXT(Table1[[#This Row],[date]],"yyy")</f>
        <v>2022</v>
      </c>
      <c r="L367" s="5" t="str">
        <f>TEXT(Table1[[#This Row],[date]],"mmm")</f>
        <v>Jul</v>
      </c>
    </row>
    <row r="368" spans="1:12" x14ac:dyDescent="0.25">
      <c r="A368" s="6">
        <v>44811</v>
      </c>
      <c r="B368" s="5">
        <v>26</v>
      </c>
      <c r="C368" s="5">
        <v>112</v>
      </c>
      <c r="D368" s="5">
        <v>43</v>
      </c>
      <c r="E368" s="5" t="s">
        <v>10</v>
      </c>
      <c r="F368" s="5">
        <v>6</v>
      </c>
      <c r="G368" s="5">
        <v>37</v>
      </c>
      <c r="H368" s="5" t="s">
        <v>11</v>
      </c>
      <c r="I368" s="5">
        <v>4</v>
      </c>
      <c r="J368" s="5">
        <f>Table1[[#This Row],[ quantity_sold]]*Table1[[#This Row],[ sales_price]]</f>
        <v>4816</v>
      </c>
      <c r="K368" s="5" t="str">
        <f>TEXT(Table1[[#This Row],[date]],"yyy")</f>
        <v>2022</v>
      </c>
      <c r="L368" s="5" t="str">
        <f>TEXT(Table1[[#This Row],[date]],"mmm")</f>
        <v>Sep</v>
      </c>
    </row>
    <row r="369" spans="1:12" x14ac:dyDescent="0.25">
      <c r="A369" s="6">
        <v>44898</v>
      </c>
      <c r="B369" s="5">
        <v>33</v>
      </c>
      <c r="C369" s="5">
        <v>43</v>
      </c>
      <c r="D369" s="5">
        <v>112</v>
      </c>
      <c r="E369" s="5" t="s">
        <v>15</v>
      </c>
      <c r="F369" s="5">
        <v>18</v>
      </c>
      <c r="G369" s="5">
        <v>33</v>
      </c>
      <c r="H369" s="5" t="s">
        <v>11</v>
      </c>
      <c r="I369" s="5">
        <v>5</v>
      </c>
      <c r="J369" s="5">
        <f>Table1[[#This Row],[ quantity_sold]]*Table1[[#This Row],[ sales_price]]</f>
        <v>4816</v>
      </c>
      <c r="K369" s="5" t="str">
        <f>TEXT(Table1[[#This Row],[date]],"yyy")</f>
        <v>2022</v>
      </c>
      <c r="L369" s="5" t="str">
        <f>TEXT(Table1[[#This Row],[date]],"mmm")</f>
        <v>Dec</v>
      </c>
    </row>
    <row r="370" spans="1:12" x14ac:dyDescent="0.25">
      <c r="A370" s="6">
        <v>43877</v>
      </c>
      <c r="B370" s="5">
        <v>13</v>
      </c>
      <c r="C370" s="5">
        <v>643</v>
      </c>
      <c r="D370" s="5">
        <v>7</v>
      </c>
      <c r="E370" s="5" t="s">
        <v>16</v>
      </c>
      <c r="F370" s="5">
        <v>22</v>
      </c>
      <c r="G370" s="5">
        <v>55</v>
      </c>
      <c r="H370" s="5" t="s">
        <v>14</v>
      </c>
      <c r="I370" s="5">
        <v>6</v>
      </c>
      <c r="J370" s="5">
        <f>Table1[[#This Row],[ quantity_sold]]*Table1[[#This Row],[ sales_price]]</f>
        <v>4501</v>
      </c>
      <c r="K370" s="5" t="str">
        <f>TEXT(Table1[[#This Row],[date]],"yyy")</f>
        <v>2020</v>
      </c>
      <c r="L370" s="5" t="str">
        <f>TEXT(Table1[[#This Row],[date]],"mmm")</f>
        <v>Feb</v>
      </c>
    </row>
    <row r="371" spans="1:12" x14ac:dyDescent="0.25">
      <c r="A371" s="6">
        <v>44003</v>
      </c>
      <c r="B371" s="5">
        <v>26</v>
      </c>
      <c r="C371" s="5">
        <v>643</v>
      </c>
      <c r="D371" s="5">
        <v>7</v>
      </c>
      <c r="E371" s="5" t="s">
        <v>16</v>
      </c>
      <c r="F371" s="5">
        <v>23</v>
      </c>
      <c r="G371" s="5">
        <v>60</v>
      </c>
      <c r="H371" s="5" t="s">
        <v>11</v>
      </c>
      <c r="I371" s="5">
        <v>1</v>
      </c>
      <c r="J371" s="5">
        <f>Table1[[#This Row],[ quantity_sold]]*Table1[[#This Row],[ sales_price]]</f>
        <v>4501</v>
      </c>
      <c r="K371" s="5" t="str">
        <f>TEXT(Table1[[#This Row],[date]],"yyy")</f>
        <v>2020</v>
      </c>
      <c r="L371" s="5" t="str">
        <f>TEXT(Table1[[#This Row],[date]],"mmm")</f>
        <v>Jun</v>
      </c>
    </row>
    <row r="372" spans="1:12" x14ac:dyDescent="0.25">
      <c r="A372" s="6">
        <v>44129</v>
      </c>
      <c r="B372" s="5">
        <v>11</v>
      </c>
      <c r="C372" s="5">
        <v>643</v>
      </c>
      <c r="D372" s="5">
        <v>7</v>
      </c>
      <c r="E372" s="5" t="s">
        <v>16</v>
      </c>
      <c r="F372" s="5">
        <v>24</v>
      </c>
      <c r="G372" s="5">
        <v>29</v>
      </c>
      <c r="H372" s="5" t="s">
        <v>11</v>
      </c>
      <c r="I372" s="5">
        <v>4</v>
      </c>
      <c r="J372" s="5">
        <f>Table1[[#This Row],[ quantity_sold]]*Table1[[#This Row],[ sales_price]]</f>
        <v>4501</v>
      </c>
      <c r="K372" s="5" t="str">
        <f>TEXT(Table1[[#This Row],[date]],"yyy")</f>
        <v>2020</v>
      </c>
      <c r="L372" s="5" t="str">
        <f>TEXT(Table1[[#This Row],[date]],"mmm")</f>
        <v>Oct</v>
      </c>
    </row>
    <row r="373" spans="1:12" x14ac:dyDescent="0.25">
      <c r="A373" s="6">
        <v>44255</v>
      </c>
      <c r="B373" s="5">
        <v>22</v>
      </c>
      <c r="C373" s="5">
        <v>643</v>
      </c>
      <c r="D373" s="5">
        <v>7</v>
      </c>
      <c r="E373" s="5" t="s">
        <v>16</v>
      </c>
      <c r="F373" s="5">
        <v>25</v>
      </c>
      <c r="G373" s="5">
        <v>36</v>
      </c>
      <c r="H373" s="5" t="s">
        <v>11</v>
      </c>
      <c r="I373" s="5">
        <v>3</v>
      </c>
      <c r="J373" s="5">
        <f>Table1[[#This Row],[ quantity_sold]]*Table1[[#This Row],[ sales_price]]</f>
        <v>4501</v>
      </c>
      <c r="K373" s="5" t="str">
        <f>TEXT(Table1[[#This Row],[date]],"yyy")</f>
        <v>2021</v>
      </c>
      <c r="L373" s="5" t="str">
        <f>TEXT(Table1[[#This Row],[date]],"mmm")</f>
        <v>Feb</v>
      </c>
    </row>
    <row r="374" spans="1:12" x14ac:dyDescent="0.25">
      <c r="A374" s="6">
        <v>44381</v>
      </c>
      <c r="B374" s="5">
        <v>13</v>
      </c>
      <c r="C374" s="5">
        <v>643</v>
      </c>
      <c r="D374" s="5">
        <v>7</v>
      </c>
      <c r="E374" s="5" t="s">
        <v>16</v>
      </c>
      <c r="F374" s="5">
        <v>1</v>
      </c>
      <c r="G374" s="5">
        <v>25</v>
      </c>
      <c r="H374" s="5" t="s">
        <v>11</v>
      </c>
      <c r="I374" s="5">
        <v>1</v>
      </c>
      <c r="J374" s="5">
        <f>Table1[[#This Row],[ quantity_sold]]*Table1[[#This Row],[ sales_price]]</f>
        <v>4501</v>
      </c>
      <c r="K374" s="5" t="str">
        <f>TEXT(Table1[[#This Row],[date]],"yyy")</f>
        <v>2021</v>
      </c>
      <c r="L374" s="5" t="str">
        <f>TEXT(Table1[[#This Row],[date]],"mmm")</f>
        <v>Jul</v>
      </c>
    </row>
    <row r="375" spans="1:12" x14ac:dyDescent="0.25">
      <c r="A375" s="6">
        <v>44507</v>
      </c>
      <c r="B375" s="5">
        <v>26</v>
      </c>
      <c r="C375" s="5">
        <v>643</v>
      </c>
      <c r="D375" s="5">
        <v>7</v>
      </c>
      <c r="E375" s="5" t="s">
        <v>16</v>
      </c>
      <c r="F375" s="5">
        <v>2</v>
      </c>
      <c r="G375" s="5">
        <v>33</v>
      </c>
      <c r="H375" s="5" t="s">
        <v>11</v>
      </c>
      <c r="I375" s="5">
        <v>4</v>
      </c>
      <c r="J375" s="5">
        <f>Table1[[#This Row],[ quantity_sold]]*Table1[[#This Row],[ sales_price]]</f>
        <v>4501</v>
      </c>
      <c r="K375" s="5" t="str">
        <f>TEXT(Table1[[#This Row],[date]],"yyy")</f>
        <v>2021</v>
      </c>
      <c r="L375" s="5" t="str">
        <f>TEXT(Table1[[#This Row],[date]],"mmm")</f>
        <v>Nov</v>
      </c>
    </row>
    <row r="376" spans="1:12" x14ac:dyDescent="0.25">
      <c r="A376" s="6">
        <v>44633</v>
      </c>
      <c r="B376" s="5">
        <v>11</v>
      </c>
      <c r="C376" s="5">
        <v>643</v>
      </c>
      <c r="D376" s="5">
        <v>7</v>
      </c>
      <c r="E376" s="5" t="s">
        <v>16</v>
      </c>
      <c r="F376" s="5">
        <v>3</v>
      </c>
      <c r="G376" s="5">
        <v>52</v>
      </c>
      <c r="H376" s="5" t="s">
        <v>14</v>
      </c>
      <c r="I376" s="5">
        <v>7</v>
      </c>
      <c r="J376" s="5">
        <f>Table1[[#This Row],[ quantity_sold]]*Table1[[#This Row],[ sales_price]]</f>
        <v>4501</v>
      </c>
      <c r="K376" s="5" t="str">
        <f>TEXT(Table1[[#This Row],[date]],"yyy")</f>
        <v>2022</v>
      </c>
      <c r="L376" s="5" t="str">
        <f>TEXT(Table1[[#This Row],[date]],"mmm")</f>
        <v>Mar</v>
      </c>
    </row>
    <row r="377" spans="1:12" x14ac:dyDescent="0.25">
      <c r="A377" s="6">
        <v>44759</v>
      </c>
      <c r="B377" s="5">
        <v>22</v>
      </c>
      <c r="C377" s="5">
        <v>643</v>
      </c>
      <c r="D377" s="5">
        <v>7</v>
      </c>
      <c r="E377" s="5" t="s">
        <v>16</v>
      </c>
      <c r="F377" s="5">
        <v>4</v>
      </c>
      <c r="G377" s="5">
        <v>29</v>
      </c>
      <c r="H377" s="5" t="s">
        <v>11</v>
      </c>
      <c r="I377" s="5">
        <v>5</v>
      </c>
      <c r="J377" s="5">
        <f>Table1[[#This Row],[ quantity_sold]]*Table1[[#This Row],[ sales_price]]</f>
        <v>4501</v>
      </c>
      <c r="K377" s="5" t="str">
        <f>TEXT(Table1[[#This Row],[date]],"yyy")</f>
        <v>2022</v>
      </c>
      <c r="L377" s="5" t="str">
        <f>TEXT(Table1[[#This Row],[date]],"mmm")</f>
        <v>Jul</v>
      </c>
    </row>
    <row r="378" spans="1:12" x14ac:dyDescent="0.25">
      <c r="A378" s="6">
        <v>44885</v>
      </c>
      <c r="B378" s="5">
        <v>13</v>
      </c>
      <c r="C378" s="5">
        <v>643</v>
      </c>
      <c r="D378" s="5">
        <v>7</v>
      </c>
      <c r="E378" s="5" t="s">
        <v>16</v>
      </c>
      <c r="F378" s="5">
        <v>5</v>
      </c>
      <c r="G378" s="5">
        <v>36</v>
      </c>
      <c r="H378" s="5" t="s">
        <v>11</v>
      </c>
      <c r="I378" s="5">
        <v>2</v>
      </c>
      <c r="J378" s="5">
        <f>Table1[[#This Row],[ quantity_sold]]*Table1[[#This Row],[ sales_price]]</f>
        <v>4501</v>
      </c>
      <c r="K378" s="5" t="str">
        <f>TEXT(Table1[[#This Row],[date]],"yyy")</f>
        <v>2022</v>
      </c>
      <c r="L378" s="5" t="str">
        <f>TEXT(Table1[[#This Row],[date]],"mmm")</f>
        <v>Nov</v>
      </c>
    </row>
    <row r="379" spans="1:12" x14ac:dyDescent="0.25">
      <c r="A379" s="6">
        <v>43872</v>
      </c>
      <c r="B379" s="5">
        <v>32</v>
      </c>
      <c r="C379" s="5">
        <v>39</v>
      </c>
      <c r="D379" s="5">
        <v>112</v>
      </c>
      <c r="E379" s="5" t="s">
        <v>12</v>
      </c>
      <c r="F379" s="5">
        <v>17</v>
      </c>
      <c r="G379" s="5">
        <v>25</v>
      </c>
      <c r="H379" s="5" t="s">
        <v>11</v>
      </c>
      <c r="I379" s="5">
        <v>1</v>
      </c>
      <c r="J379" s="5">
        <f>Table1[[#This Row],[ quantity_sold]]*Table1[[#This Row],[ sales_price]]</f>
        <v>4368</v>
      </c>
      <c r="K379" s="5" t="str">
        <f>TEXT(Table1[[#This Row],[date]],"yyy")</f>
        <v>2020</v>
      </c>
      <c r="L379" s="5" t="str">
        <f>TEXT(Table1[[#This Row],[date]],"mmm")</f>
        <v>Feb</v>
      </c>
    </row>
    <row r="380" spans="1:12" x14ac:dyDescent="0.25">
      <c r="A380" s="6">
        <v>43943</v>
      </c>
      <c r="B380" s="5">
        <v>22</v>
      </c>
      <c r="C380" s="5">
        <v>112</v>
      </c>
      <c r="D380" s="5">
        <v>39</v>
      </c>
      <c r="E380" s="5" t="s">
        <v>10</v>
      </c>
      <c r="F380" s="5">
        <v>13</v>
      </c>
      <c r="G380" s="5">
        <v>49</v>
      </c>
      <c r="H380" s="5" t="s">
        <v>14</v>
      </c>
      <c r="I380" s="5">
        <v>6</v>
      </c>
      <c r="J380" s="5">
        <f>Table1[[#This Row],[ quantity_sold]]*Table1[[#This Row],[ sales_price]]</f>
        <v>4368</v>
      </c>
      <c r="K380" s="5" t="str">
        <f>TEXT(Table1[[#This Row],[date]],"yyy")</f>
        <v>2020</v>
      </c>
      <c r="L380" s="5" t="str">
        <f>TEXT(Table1[[#This Row],[date]],"mmm")</f>
        <v>Apr</v>
      </c>
    </row>
    <row r="381" spans="1:12" x14ac:dyDescent="0.25">
      <c r="A381" s="6">
        <v>43998</v>
      </c>
      <c r="B381" s="5">
        <v>17</v>
      </c>
      <c r="C381" s="5">
        <v>39</v>
      </c>
      <c r="D381" s="5">
        <v>112</v>
      </c>
      <c r="E381" s="5" t="s">
        <v>10</v>
      </c>
      <c r="F381" s="5">
        <v>18</v>
      </c>
      <c r="G381" s="5">
        <v>33</v>
      </c>
      <c r="H381" s="5" t="s">
        <v>11</v>
      </c>
      <c r="I381" s="5">
        <v>7</v>
      </c>
      <c r="J381" s="5">
        <f>Table1[[#This Row],[ quantity_sold]]*Table1[[#This Row],[ sales_price]]</f>
        <v>4368</v>
      </c>
      <c r="K381" s="5" t="str">
        <f>TEXT(Table1[[#This Row],[date]],"yyy")</f>
        <v>2020</v>
      </c>
      <c r="L381" s="5" t="str">
        <f>TEXT(Table1[[#This Row],[date]],"mmm")</f>
        <v>Jun</v>
      </c>
    </row>
    <row r="382" spans="1:12" x14ac:dyDescent="0.25">
      <c r="A382" s="6">
        <v>44069</v>
      </c>
      <c r="B382" s="5">
        <v>13</v>
      </c>
      <c r="C382" s="5">
        <v>112</v>
      </c>
      <c r="D382" s="5">
        <v>39</v>
      </c>
      <c r="E382" s="5" t="s">
        <v>10</v>
      </c>
      <c r="F382" s="5">
        <v>14</v>
      </c>
      <c r="G382" s="5">
        <v>29</v>
      </c>
      <c r="H382" s="5" t="s">
        <v>11</v>
      </c>
      <c r="I382" s="5">
        <v>1</v>
      </c>
      <c r="J382" s="5">
        <f>Table1[[#This Row],[ quantity_sold]]*Table1[[#This Row],[ sales_price]]</f>
        <v>4368</v>
      </c>
      <c r="K382" s="5" t="str">
        <f>TEXT(Table1[[#This Row],[date]],"yyy")</f>
        <v>2020</v>
      </c>
      <c r="L382" s="5" t="str">
        <f>TEXT(Table1[[#This Row],[date]],"mmm")</f>
        <v>Aug</v>
      </c>
    </row>
    <row r="383" spans="1:12" x14ac:dyDescent="0.25">
      <c r="A383" s="6">
        <v>44124</v>
      </c>
      <c r="B383" s="5">
        <v>51</v>
      </c>
      <c r="C383" s="5">
        <v>39</v>
      </c>
      <c r="D383" s="5">
        <v>112</v>
      </c>
      <c r="E383" s="5" t="s">
        <v>12</v>
      </c>
      <c r="F383" s="5">
        <v>19</v>
      </c>
      <c r="G383" s="5">
        <v>52</v>
      </c>
      <c r="H383" s="5" t="s">
        <v>14</v>
      </c>
      <c r="I383" s="5">
        <v>3</v>
      </c>
      <c r="J383" s="5">
        <f>Table1[[#This Row],[ quantity_sold]]*Table1[[#This Row],[ sales_price]]</f>
        <v>4368</v>
      </c>
      <c r="K383" s="5" t="str">
        <f>TEXT(Table1[[#This Row],[date]],"yyy")</f>
        <v>2020</v>
      </c>
      <c r="L383" s="5" t="str">
        <f>TEXT(Table1[[#This Row],[date]],"mmm")</f>
        <v>Oct</v>
      </c>
    </row>
    <row r="384" spans="1:12" x14ac:dyDescent="0.25">
      <c r="A384" s="6">
        <v>44195</v>
      </c>
      <c r="B384" s="5">
        <v>26</v>
      </c>
      <c r="C384" s="5">
        <v>112</v>
      </c>
      <c r="D384" s="5">
        <v>39</v>
      </c>
      <c r="E384" s="5" t="s">
        <v>10</v>
      </c>
      <c r="F384" s="5">
        <v>15</v>
      </c>
      <c r="G384" s="5">
        <v>36</v>
      </c>
      <c r="H384" s="5" t="s">
        <v>11</v>
      </c>
      <c r="I384" s="5">
        <v>4</v>
      </c>
      <c r="J384" s="5">
        <f>Table1[[#This Row],[ quantity_sold]]*Table1[[#This Row],[ sales_price]]</f>
        <v>4368</v>
      </c>
      <c r="K384" s="5" t="str">
        <f>TEXT(Table1[[#This Row],[date]],"yyy")</f>
        <v>2020</v>
      </c>
      <c r="L384" s="5" t="str">
        <f>TEXT(Table1[[#This Row],[date]],"mmm")</f>
        <v>Dec</v>
      </c>
    </row>
    <row r="385" spans="1:12" x14ac:dyDescent="0.25">
      <c r="A385" s="6">
        <v>44250</v>
      </c>
      <c r="B385" s="5">
        <v>33</v>
      </c>
      <c r="C385" s="5">
        <v>39</v>
      </c>
      <c r="D385" s="5">
        <v>112</v>
      </c>
      <c r="E385" s="5" t="s">
        <v>10</v>
      </c>
      <c r="F385" s="5">
        <v>20</v>
      </c>
      <c r="G385" s="5">
        <v>23</v>
      </c>
      <c r="H385" s="5" t="s">
        <v>14</v>
      </c>
      <c r="I385" s="5">
        <v>5</v>
      </c>
      <c r="J385" s="5">
        <f>Table1[[#This Row],[ quantity_sold]]*Table1[[#This Row],[ sales_price]]</f>
        <v>4368</v>
      </c>
      <c r="K385" s="5" t="str">
        <f>TEXT(Table1[[#This Row],[date]],"yyy")</f>
        <v>2021</v>
      </c>
      <c r="L385" s="5" t="str">
        <f>TEXT(Table1[[#This Row],[date]],"mmm")</f>
        <v>Feb</v>
      </c>
    </row>
    <row r="386" spans="1:12" x14ac:dyDescent="0.25">
      <c r="A386" s="6">
        <v>44321</v>
      </c>
      <c r="B386" s="5">
        <v>11</v>
      </c>
      <c r="C386" s="5">
        <v>112</v>
      </c>
      <c r="D386" s="5">
        <v>39</v>
      </c>
      <c r="E386" s="5" t="s">
        <v>10</v>
      </c>
      <c r="F386" s="5">
        <v>16</v>
      </c>
      <c r="G386" s="5">
        <v>37</v>
      </c>
      <c r="H386" s="5" t="s">
        <v>11</v>
      </c>
      <c r="I386" s="5">
        <v>3</v>
      </c>
      <c r="J386" s="5">
        <f>Table1[[#This Row],[ quantity_sold]]*Table1[[#This Row],[ sales_price]]</f>
        <v>4368</v>
      </c>
      <c r="K386" s="5" t="str">
        <f>TEXT(Table1[[#This Row],[date]],"yyy")</f>
        <v>2021</v>
      </c>
      <c r="L386" s="5" t="str">
        <f>TEXT(Table1[[#This Row],[date]],"mmm")</f>
        <v>May</v>
      </c>
    </row>
    <row r="387" spans="1:12" x14ac:dyDescent="0.25">
      <c r="A387" s="6">
        <v>44376</v>
      </c>
      <c r="B387" s="5">
        <v>32</v>
      </c>
      <c r="C387" s="5">
        <v>39</v>
      </c>
      <c r="D387" s="5">
        <v>112</v>
      </c>
      <c r="E387" s="5" t="s">
        <v>12</v>
      </c>
      <c r="F387" s="5">
        <v>21</v>
      </c>
      <c r="G387" s="5">
        <v>65</v>
      </c>
      <c r="H387" s="5" t="s">
        <v>14</v>
      </c>
      <c r="I387" s="5">
        <v>9</v>
      </c>
      <c r="J387" s="5">
        <f>Table1[[#This Row],[ quantity_sold]]*Table1[[#This Row],[ sales_price]]</f>
        <v>4368</v>
      </c>
      <c r="K387" s="5" t="str">
        <f>TEXT(Table1[[#This Row],[date]],"yyy")</f>
        <v>2021</v>
      </c>
      <c r="L387" s="5" t="str">
        <f>TEXT(Table1[[#This Row],[date]],"mmm")</f>
        <v>Jun</v>
      </c>
    </row>
    <row r="388" spans="1:12" x14ac:dyDescent="0.25">
      <c r="A388" s="6">
        <v>44447</v>
      </c>
      <c r="B388" s="5">
        <v>22</v>
      </c>
      <c r="C388" s="5">
        <v>112</v>
      </c>
      <c r="D388" s="5">
        <v>39</v>
      </c>
      <c r="E388" s="5" t="s">
        <v>10</v>
      </c>
      <c r="F388" s="5">
        <v>17</v>
      </c>
      <c r="G388" s="5">
        <v>25</v>
      </c>
      <c r="H388" s="5" t="s">
        <v>11</v>
      </c>
      <c r="I388" s="5">
        <v>1</v>
      </c>
      <c r="J388" s="5">
        <f>Table1[[#This Row],[ quantity_sold]]*Table1[[#This Row],[ sales_price]]</f>
        <v>4368</v>
      </c>
      <c r="K388" s="5" t="str">
        <f>TEXT(Table1[[#This Row],[date]],"yyy")</f>
        <v>2021</v>
      </c>
      <c r="L388" s="5" t="str">
        <f>TEXT(Table1[[#This Row],[date]],"mmm")</f>
        <v>Sep</v>
      </c>
    </row>
    <row r="389" spans="1:12" x14ac:dyDescent="0.25">
      <c r="A389" s="6">
        <v>44502</v>
      </c>
      <c r="B389" s="5">
        <v>17</v>
      </c>
      <c r="C389" s="5">
        <v>39</v>
      </c>
      <c r="D389" s="5">
        <v>112</v>
      </c>
      <c r="E389" s="5" t="s">
        <v>10</v>
      </c>
      <c r="F389" s="5">
        <v>22</v>
      </c>
      <c r="G389" s="5">
        <v>55</v>
      </c>
      <c r="H389" s="5" t="s">
        <v>14</v>
      </c>
      <c r="I389" s="5">
        <v>5</v>
      </c>
      <c r="J389" s="5">
        <f>Table1[[#This Row],[ quantity_sold]]*Table1[[#This Row],[ sales_price]]</f>
        <v>4368</v>
      </c>
      <c r="K389" s="5" t="str">
        <f>TEXT(Table1[[#This Row],[date]],"yyy")</f>
        <v>2021</v>
      </c>
      <c r="L389" s="5" t="str">
        <f>TEXT(Table1[[#This Row],[date]],"mmm")</f>
        <v>Nov</v>
      </c>
    </row>
    <row r="390" spans="1:12" x14ac:dyDescent="0.25">
      <c r="A390" s="6">
        <v>44573</v>
      </c>
      <c r="B390" s="5">
        <v>13</v>
      </c>
      <c r="C390" s="5">
        <v>112</v>
      </c>
      <c r="D390" s="5">
        <v>39</v>
      </c>
      <c r="E390" s="5" t="s">
        <v>10</v>
      </c>
      <c r="F390" s="5">
        <v>18</v>
      </c>
      <c r="G390" s="5">
        <v>33</v>
      </c>
      <c r="H390" s="5" t="s">
        <v>11</v>
      </c>
      <c r="I390" s="5">
        <v>4</v>
      </c>
      <c r="J390" s="5">
        <f>Table1[[#This Row],[ quantity_sold]]*Table1[[#This Row],[ sales_price]]</f>
        <v>4368</v>
      </c>
      <c r="K390" s="5" t="str">
        <f>TEXT(Table1[[#This Row],[date]],"yyy")</f>
        <v>2022</v>
      </c>
      <c r="L390" s="5" t="str">
        <f>TEXT(Table1[[#This Row],[date]],"mmm")</f>
        <v>Jan</v>
      </c>
    </row>
    <row r="391" spans="1:12" x14ac:dyDescent="0.25">
      <c r="A391" s="6">
        <v>44628</v>
      </c>
      <c r="B391" s="5">
        <v>51</v>
      </c>
      <c r="C391" s="5">
        <v>39</v>
      </c>
      <c r="D391" s="5">
        <v>112</v>
      </c>
      <c r="E391" s="5" t="s">
        <v>12</v>
      </c>
      <c r="F391" s="5">
        <v>23</v>
      </c>
      <c r="G391" s="5">
        <v>60</v>
      </c>
      <c r="H391" s="5" t="s">
        <v>11</v>
      </c>
      <c r="I391" s="5">
        <v>4</v>
      </c>
      <c r="J391" s="5">
        <f>Table1[[#This Row],[ quantity_sold]]*Table1[[#This Row],[ sales_price]]</f>
        <v>4368</v>
      </c>
      <c r="K391" s="5" t="str">
        <f>TEXT(Table1[[#This Row],[date]],"yyy")</f>
        <v>2022</v>
      </c>
      <c r="L391" s="5" t="str">
        <f>TEXT(Table1[[#This Row],[date]],"mmm")</f>
        <v>Mar</v>
      </c>
    </row>
    <row r="392" spans="1:12" x14ac:dyDescent="0.25">
      <c r="A392" s="6">
        <v>44699</v>
      </c>
      <c r="B392" s="5">
        <v>26</v>
      </c>
      <c r="C392" s="5">
        <v>112</v>
      </c>
      <c r="D392" s="5">
        <v>39</v>
      </c>
      <c r="E392" s="5" t="s">
        <v>10</v>
      </c>
      <c r="F392" s="5">
        <v>19</v>
      </c>
      <c r="G392" s="5">
        <v>52</v>
      </c>
      <c r="H392" s="5" t="s">
        <v>14</v>
      </c>
      <c r="I392" s="5">
        <v>7</v>
      </c>
      <c r="J392" s="5">
        <f>Table1[[#This Row],[ quantity_sold]]*Table1[[#This Row],[ sales_price]]</f>
        <v>4368</v>
      </c>
      <c r="K392" s="5" t="str">
        <f>TEXT(Table1[[#This Row],[date]],"yyy")</f>
        <v>2022</v>
      </c>
      <c r="L392" s="5" t="str">
        <f>TEXT(Table1[[#This Row],[date]],"mmm")</f>
        <v>May</v>
      </c>
    </row>
    <row r="393" spans="1:12" x14ac:dyDescent="0.25">
      <c r="A393" s="6">
        <v>44754</v>
      </c>
      <c r="B393" s="5">
        <v>33</v>
      </c>
      <c r="C393" s="5">
        <v>39</v>
      </c>
      <c r="D393" s="5">
        <v>112</v>
      </c>
      <c r="E393" s="5" t="s">
        <v>10</v>
      </c>
      <c r="F393" s="5">
        <v>24</v>
      </c>
      <c r="G393" s="5">
        <v>29</v>
      </c>
      <c r="H393" s="5" t="s">
        <v>11</v>
      </c>
      <c r="I393" s="5">
        <v>2</v>
      </c>
      <c r="J393" s="5">
        <f>Table1[[#This Row],[ quantity_sold]]*Table1[[#This Row],[ sales_price]]</f>
        <v>4368</v>
      </c>
      <c r="K393" s="5" t="str">
        <f>TEXT(Table1[[#This Row],[date]],"yyy")</f>
        <v>2022</v>
      </c>
      <c r="L393" s="5" t="str">
        <f>TEXT(Table1[[#This Row],[date]],"mmm")</f>
        <v>Jul</v>
      </c>
    </row>
    <row r="394" spans="1:12" x14ac:dyDescent="0.25">
      <c r="A394" s="6">
        <v>44825</v>
      </c>
      <c r="B394" s="5">
        <v>11</v>
      </c>
      <c r="C394" s="5">
        <v>112</v>
      </c>
      <c r="D394" s="5">
        <v>39</v>
      </c>
      <c r="E394" s="5" t="s">
        <v>10</v>
      </c>
      <c r="F394" s="5">
        <v>20</v>
      </c>
      <c r="G394" s="5">
        <v>23</v>
      </c>
      <c r="H394" s="5" t="s">
        <v>14</v>
      </c>
      <c r="I394" s="5">
        <v>5</v>
      </c>
      <c r="J394" s="5">
        <f>Table1[[#This Row],[ quantity_sold]]*Table1[[#This Row],[ sales_price]]</f>
        <v>4368</v>
      </c>
      <c r="K394" s="5" t="str">
        <f>TEXT(Table1[[#This Row],[date]],"yyy")</f>
        <v>2022</v>
      </c>
      <c r="L394" s="5" t="str">
        <f>TEXT(Table1[[#This Row],[date]],"mmm")</f>
        <v>Sep</v>
      </c>
    </row>
    <row r="395" spans="1:12" x14ac:dyDescent="0.25">
      <c r="A395" s="6">
        <v>44880</v>
      </c>
      <c r="B395" s="5">
        <v>32</v>
      </c>
      <c r="C395" s="5">
        <v>39</v>
      </c>
      <c r="D395" s="5">
        <v>112</v>
      </c>
      <c r="E395" s="5" t="s">
        <v>12</v>
      </c>
      <c r="F395" s="5">
        <v>25</v>
      </c>
      <c r="G395" s="5">
        <v>36</v>
      </c>
      <c r="H395" s="5" t="s">
        <v>11</v>
      </c>
      <c r="I395" s="5">
        <v>8</v>
      </c>
      <c r="J395" s="5">
        <f>Table1[[#This Row],[ quantity_sold]]*Table1[[#This Row],[ sales_price]]</f>
        <v>4368</v>
      </c>
      <c r="K395" s="5" t="str">
        <f>TEXT(Table1[[#This Row],[date]],"yyy")</f>
        <v>2022</v>
      </c>
      <c r="L395" s="5" t="str">
        <f>TEXT(Table1[[#This Row],[date]],"mmm")</f>
        <v>Nov</v>
      </c>
    </row>
    <row r="396" spans="1:12" x14ac:dyDescent="0.25">
      <c r="A396" s="6">
        <v>43870</v>
      </c>
      <c r="B396" s="5">
        <v>17</v>
      </c>
      <c r="C396" s="5">
        <v>55</v>
      </c>
      <c r="D396" s="5">
        <v>74</v>
      </c>
      <c r="E396" s="5" t="s">
        <v>15</v>
      </c>
      <c r="F396" s="5">
        <v>15</v>
      </c>
      <c r="G396" s="5">
        <v>36</v>
      </c>
      <c r="H396" s="5" t="s">
        <v>11</v>
      </c>
      <c r="I396" s="5">
        <v>9</v>
      </c>
      <c r="J396" s="5">
        <f>Table1[[#This Row],[ quantity_sold]]*Table1[[#This Row],[ sales_price]]</f>
        <v>4070</v>
      </c>
      <c r="K396" s="5" t="str">
        <f>TEXT(Table1[[#This Row],[date]],"yyy")</f>
        <v>2020</v>
      </c>
      <c r="L396" s="5" t="str">
        <f>TEXT(Table1[[#This Row],[date]],"mmm")</f>
        <v>Feb</v>
      </c>
    </row>
    <row r="397" spans="1:12" x14ac:dyDescent="0.25">
      <c r="A397" s="6">
        <v>43941</v>
      </c>
      <c r="B397" s="5">
        <v>13</v>
      </c>
      <c r="C397" s="5">
        <v>74</v>
      </c>
      <c r="D397" s="5">
        <v>55</v>
      </c>
      <c r="E397" s="5" t="s">
        <v>15</v>
      </c>
      <c r="F397" s="5">
        <v>11</v>
      </c>
      <c r="G397" s="5">
        <v>55</v>
      </c>
      <c r="H397" s="5" t="s">
        <v>11</v>
      </c>
      <c r="I397" s="5">
        <v>1</v>
      </c>
      <c r="J397" s="5">
        <f>Table1[[#This Row],[ quantity_sold]]*Table1[[#This Row],[ sales_price]]</f>
        <v>4070</v>
      </c>
      <c r="K397" s="5" t="str">
        <f>TEXT(Table1[[#This Row],[date]],"yyy")</f>
        <v>2020</v>
      </c>
      <c r="L397" s="5" t="str">
        <f>TEXT(Table1[[#This Row],[date]],"mmm")</f>
        <v>Apr</v>
      </c>
    </row>
    <row r="398" spans="1:12" x14ac:dyDescent="0.25">
      <c r="A398" s="6">
        <v>43996</v>
      </c>
      <c r="B398" s="5">
        <v>51</v>
      </c>
      <c r="C398" s="5">
        <v>55</v>
      </c>
      <c r="D398" s="5">
        <v>74</v>
      </c>
      <c r="E398" s="5" t="s">
        <v>10</v>
      </c>
      <c r="F398" s="5">
        <v>16</v>
      </c>
      <c r="G398" s="5">
        <v>37</v>
      </c>
      <c r="H398" s="5" t="s">
        <v>11</v>
      </c>
      <c r="I398" s="5">
        <v>5</v>
      </c>
      <c r="J398" s="5">
        <f>Table1[[#This Row],[ quantity_sold]]*Table1[[#This Row],[ sales_price]]</f>
        <v>4070</v>
      </c>
      <c r="K398" s="5" t="str">
        <f>TEXT(Table1[[#This Row],[date]],"yyy")</f>
        <v>2020</v>
      </c>
      <c r="L398" s="5" t="str">
        <f>TEXT(Table1[[#This Row],[date]],"mmm")</f>
        <v>Jun</v>
      </c>
    </row>
    <row r="399" spans="1:12" x14ac:dyDescent="0.25">
      <c r="A399" s="6">
        <v>44067</v>
      </c>
      <c r="B399" s="5">
        <v>26</v>
      </c>
      <c r="C399" s="5">
        <v>74</v>
      </c>
      <c r="D399" s="5">
        <v>55</v>
      </c>
      <c r="E399" s="5" t="s">
        <v>15</v>
      </c>
      <c r="F399" s="5">
        <v>12</v>
      </c>
      <c r="G399" s="5">
        <v>60</v>
      </c>
      <c r="H399" s="5" t="s">
        <v>11</v>
      </c>
      <c r="I399" s="5">
        <v>4</v>
      </c>
      <c r="J399" s="5">
        <f>Table1[[#This Row],[ quantity_sold]]*Table1[[#This Row],[ sales_price]]</f>
        <v>4070</v>
      </c>
      <c r="K399" s="5" t="str">
        <f>TEXT(Table1[[#This Row],[date]],"yyy")</f>
        <v>2020</v>
      </c>
      <c r="L399" s="5" t="str">
        <f>TEXT(Table1[[#This Row],[date]],"mmm")</f>
        <v>Aug</v>
      </c>
    </row>
    <row r="400" spans="1:12" x14ac:dyDescent="0.25">
      <c r="A400" s="6">
        <v>44122</v>
      </c>
      <c r="B400" s="5">
        <v>33</v>
      </c>
      <c r="C400" s="5">
        <v>55</v>
      </c>
      <c r="D400" s="5">
        <v>74</v>
      </c>
      <c r="E400" s="5" t="s">
        <v>15</v>
      </c>
      <c r="F400" s="5">
        <v>17</v>
      </c>
      <c r="G400" s="5">
        <v>25</v>
      </c>
      <c r="H400" s="5" t="s">
        <v>11</v>
      </c>
      <c r="I400" s="5">
        <v>4</v>
      </c>
      <c r="J400" s="5">
        <f>Table1[[#This Row],[ quantity_sold]]*Table1[[#This Row],[ sales_price]]</f>
        <v>4070</v>
      </c>
      <c r="K400" s="5" t="str">
        <f>TEXT(Table1[[#This Row],[date]],"yyy")</f>
        <v>2020</v>
      </c>
      <c r="L400" s="5" t="str">
        <f>TEXT(Table1[[#This Row],[date]],"mmm")</f>
        <v>Oct</v>
      </c>
    </row>
    <row r="401" spans="1:12" x14ac:dyDescent="0.25">
      <c r="A401" s="6">
        <v>44193</v>
      </c>
      <c r="B401" s="5">
        <v>11</v>
      </c>
      <c r="C401" s="5">
        <v>74</v>
      </c>
      <c r="D401" s="5">
        <v>55</v>
      </c>
      <c r="E401" s="5" t="s">
        <v>15</v>
      </c>
      <c r="F401" s="5">
        <v>13</v>
      </c>
      <c r="G401" s="5">
        <v>49</v>
      </c>
      <c r="H401" s="5" t="s">
        <v>14</v>
      </c>
      <c r="I401" s="5">
        <v>7</v>
      </c>
      <c r="J401" s="5">
        <f>Table1[[#This Row],[ quantity_sold]]*Table1[[#This Row],[ sales_price]]</f>
        <v>4070</v>
      </c>
      <c r="K401" s="5" t="str">
        <f>TEXT(Table1[[#This Row],[date]],"yyy")</f>
        <v>2020</v>
      </c>
      <c r="L401" s="5" t="str">
        <f>TEXT(Table1[[#This Row],[date]],"mmm")</f>
        <v>Dec</v>
      </c>
    </row>
    <row r="402" spans="1:12" x14ac:dyDescent="0.25">
      <c r="A402" s="6">
        <v>44248</v>
      </c>
      <c r="B402" s="5">
        <v>32</v>
      </c>
      <c r="C402" s="5">
        <v>55</v>
      </c>
      <c r="D402" s="5">
        <v>74</v>
      </c>
      <c r="E402" s="5" t="s">
        <v>10</v>
      </c>
      <c r="F402" s="5">
        <v>18</v>
      </c>
      <c r="G402" s="5">
        <v>33</v>
      </c>
      <c r="H402" s="5" t="s">
        <v>11</v>
      </c>
      <c r="I402" s="5">
        <v>2</v>
      </c>
      <c r="J402" s="5">
        <f>Table1[[#This Row],[ quantity_sold]]*Table1[[#This Row],[ sales_price]]</f>
        <v>4070</v>
      </c>
      <c r="K402" s="5" t="str">
        <f>TEXT(Table1[[#This Row],[date]],"yyy")</f>
        <v>2021</v>
      </c>
      <c r="L402" s="5" t="str">
        <f>TEXT(Table1[[#This Row],[date]],"mmm")</f>
        <v>Feb</v>
      </c>
    </row>
    <row r="403" spans="1:12" x14ac:dyDescent="0.25">
      <c r="A403" s="6">
        <v>44319</v>
      </c>
      <c r="B403" s="5">
        <v>22</v>
      </c>
      <c r="C403" s="5">
        <v>74</v>
      </c>
      <c r="D403" s="5">
        <v>55</v>
      </c>
      <c r="E403" s="5" t="s">
        <v>15</v>
      </c>
      <c r="F403" s="5">
        <v>14</v>
      </c>
      <c r="G403" s="5">
        <v>29</v>
      </c>
      <c r="H403" s="5" t="s">
        <v>11</v>
      </c>
      <c r="I403" s="5">
        <v>5</v>
      </c>
      <c r="J403" s="5">
        <f>Table1[[#This Row],[ quantity_sold]]*Table1[[#This Row],[ sales_price]]</f>
        <v>4070</v>
      </c>
      <c r="K403" s="5" t="str">
        <f>TEXT(Table1[[#This Row],[date]],"yyy")</f>
        <v>2021</v>
      </c>
      <c r="L403" s="5" t="str">
        <f>TEXT(Table1[[#This Row],[date]],"mmm")</f>
        <v>May</v>
      </c>
    </row>
    <row r="404" spans="1:12" x14ac:dyDescent="0.25">
      <c r="A404" s="6">
        <v>44374</v>
      </c>
      <c r="B404" s="5">
        <v>17</v>
      </c>
      <c r="C404" s="5">
        <v>55</v>
      </c>
      <c r="D404" s="5">
        <v>74</v>
      </c>
      <c r="E404" s="5" t="s">
        <v>15</v>
      </c>
      <c r="F404" s="5">
        <v>19</v>
      </c>
      <c r="G404" s="5">
        <v>52</v>
      </c>
      <c r="H404" s="5" t="s">
        <v>14</v>
      </c>
      <c r="I404" s="5">
        <v>8</v>
      </c>
      <c r="J404" s="5">
        <f>Table1[[#This Row],[ quantity_sold]]*Table1[[#This Row],[ sales_price]]</f>
        <v>4070</v>
      </c>
      <c r="K404" s="5" t="str">
        <f>TEXT(Table1[[#This Row],[date]],"yyy")</f>
        <v>2021</v>
      </c>
      <c r="L404" s="5" t="str">
        <f>TEXT(Table1[[#This Row],[date]],"mmm")</f>
        <v>Jun</v>
      </c>
    </row>
    <row r="405" spans="1:12" x14ac:dyDescent="0.25">
      <c r="A405" s="6">
        <v>44445</v>
      </c>
      <c r="B405" s="5">
        <v>13</v>
      </c>
      <c r="C405" s="5">
        <v>74</v>
      </c>
      <c r="D405" s="5">
        <v>55</v>
      </c>
      <c r="E405" s="5" t="s">
        <v>15</v>
      </c>
      <c r="F405" s="5">
        <v>15</v>
      </c>
      <c r="G405" s="5">
        <v>36</v>
      </c>
      <c r="H405" s="5" t="s">
        <v>11</v>
      </c>
      <c r="I405" s="5">
        <v>2</v>
      </c>
      <c r="J405" s="5">
        <f>Table1[[#This Row],[ quantity_sold]]*Table1[[#This Row],[ sales_price]]</f>
        <v>4070</v>
      </c>
      <c r="K405" s="5" t="str">
        <f>TEXT(Table1[[#This Row],[date]],"yyy")</f>
        <v>2021</v>
      </c>
      <c r="L405" s="5" t="str">
        <f>TEXT(Table1[[#This Row],[date]],"mmm")</f>
        <v>Sep</v>
      </c>
    </row>
    <row r="406" spans="1:12" x14ac:dyDescent="0.25">
      <c r="A406" s="6">
        <v>44500</v>
      </c>
      <c r="B406" s="5">
        <v>51</v>
      </c>
      <c r="C406" s="5">
        <v>55</v>
      </c>
      <c r="D406" s="5">
        <v>74</v>
      </c>
      <c r="E406" s="5" t="s">
        <v>10</v>
      </c>
      <c r="F406" s="5">
        <v>20</v>
      </c>
      <c r="G406" s="5">
        <v>23</v>
      </c>
      <c r="H406" s="5" t="s">
        <v>14</v>
      </c>
      <c r="I406" s="5">
        <v>8</v>
      </c>
      <c r="J406" s="5">
        <f>Table1[[#This Row],[ quantity_sold]]*Table1[[#This Row],[ sales_price]]</f>
        <v>4070</v>
      </c>
      <c r="K406" s="5" t="str">
        <f>TEXT(Table1[[#This Row],[date]],"yyy")</f>
        <v>2021</v>
      </c>
      <c r="L406" s="5" t="str">
        <f>TEXT(Table1[[#This Row],[date]],"mmm")</f>
        <v>Oct</v>
      </c>
    </row>
    <row r="407" spans="1:12" x14ac:dyDescent="0.25">
      <c r="A407" s="6">
        <v>44571</v>
      </c>
      <c r="B407" s="5">
        <v>26</v>
      </c>
      <c r="C407" s="5">
        <v>74</v>
      </c>
      <c r="D407" s="5">
        <v>55</v>
      </c>
      <c r="E407" s="5" t="s">
        <v>15</v>
      </c>
      <c r="F407" s="5">
        <v>16</v>
      </c>
      <c r="G407" s="5">
        <v>37</v>
      </c>
      <c r="H407" s="5" t="s">
        <v>11</v>
      </c>
      <c r="I407" s="5">
        <v>7</v>
      </c>
      <c r="J407" s="5">
        <f>Table1[[#This Row],[ quantity_sold]]*Table1[[#This Row],[ sales_price]]</f>
        <v>4070</v>
      </c>
      <c r="K407" s="5" t="str">
        <f>TEXT(Table1[[#This Row],[date]],"yyy")</f>
        <v>2022</v>
      </c>
      <c r="L407" s="5" t="str">
        <f>TEXT(Table1[[#This Row],[date]],"mmm")</f>
        <v>Jan</v>
      </c>
    </row>
    <row r="408" spans="1:12" x14ac:dyDescent="0.25">
      <c r="A408" s="6">
        <v>44626</v>
      </c>
      <c r="B408" s="5">
        <v>33</v>
      </c>
      <c r="C408" s="5">
        <v>55</v>
      </c>
      <c r="D408" s="5">
        <v>74</v>
      </c>
      <c r="E408" s="5" t="s">
        <v>15</v>
      </c>
      <c r="F408" s="5">
        <v>21</v>
      </c>
      <c r="G408" s="5">
        <v>65</v>
      </c>
      <c r="H408" s="5" t="s">
        <v>14</v>
      </c>
      <c r="I408" s="5">
        <v>8</v>
      </c>
      <c r="J408" s="5">
        <f>Table1[[#This Row],[ quantity_sold]]*Table1[[#This Row],[ sales_price]]</f>
        <v>4070</v>
      </c>
      <c r="K408" s="5" t="str">
        <f>TEXT(Table1[[#This Row],[date]],"yyy")</f>
        <v>2022</v>
      </c>
      <c r="L408" s="5" t="str">
        <f>TEXT(Table1[[#This Row],[date]],"mmm")</f>
        <v>Mar</v>
      </c>
    </row>
    <row r="409" spans="1:12" x14ac:dyDescent="0.25">
      <c r="A409" s="6">
        <v>44697</v>
      </c>
      <c r="B409" s="5">
        <v>11</v>
      </c>
      <c r="C409" s="5">
        <v>74</v>
      </c>
      <c r="D409" s="5">
        <v>55</v>
      </c>
      <c r="E409" s="5" t="s">
        <v>15</v>
      </c>
      <c r="F409" s="5">
        <v>17</v>
      </c>
      <c r="G409" s="5">
        <v>25</v>
      </c>
      <c r="H409" s="5" t="s">
        <v>11</v>
      </c>
      <c r="I409" s="5">
        <v>2</v>
      </c>
      <c r="J409" s="5">
        <f>Table1[[#This Row],[ quantity_sold]]*Table1[[#This Row],[ sales_price]]</f>
        <v>4070</v>
      </c>
      <c r="K409" s="5" t="str">
        <f>TEXT(Table1[[#This Row],[date]],"yyy")</f>
        <v>2022</v>
      </c>
      <c r="L409" s="5" t="str">
        <f>TEXT(Table1[[#This Row],[date]],"mmm")</f>
        <v>May</v>
      </c>
    </row>
    <row r="410" spans="1:12" x14ac:dyDescent="0.25">
      <c r="A410" s="6">
        <v>44752</v>
      </c>
      <c r="B410" s="5">
        <v>32</v>
      </c>
      <c r="C410" s="5">
        <v>55</v>
      </c>
      <c r="D410" s="5">
        <v>74</v>
      </c>
      <c r="E410" s="5" t="s">
        <v>10</v>
      </c>
      <c r="F410" s="5">
        <v>22</v>
      </c>
      <c r="G410" s="5">
        <v>55</v>
      </c>
      <c r="H410" s="5" t="s">
        <v>14</v>
      </c>
      <c r="I410" s="5">
        <v>1</v>
      </c>
      <c r="J410" s="5">
        <f>Table1[[#This Row],[ quantity_sold]]*Table1[[#This Row],[ sales_price]]</f>
        <v>4070</v>
      </c>
      <c r="K410" s="5" t="str">
        <f>TEXT(Table1[[#This Row],[date]],"yyy")</f>
        <v>2022</v>
      </c>
      <c r="L410" s="5" t="str">
        <f>TEXT(Table1[[#This Row],[date]],"mmm")</f>
        <v>Jul</v>
      </c>
    </row>
    <row r="411" spans="1:12" x14ac:dyDescent="0.25">
      <c r="A411" s="6">
        <v>44823</v>
      </c>
      <c r="B411" s="5">
        <v>22</v>
      </c>
      <c r="C411" s="5">
        <v>74</v>
      </c>
      <c r="D411" s="5">
        <v>55</v>
      </c>
      <c r="E411" s="5" t="s">
        <v>15</v>
      </c>
      <c r="F411" s="5">
        <v>18</v>
      </c>
      <c r="G411" s="5">
        <v>33</v>
      </c>
      <c r="H411" s="5" t="s">
        <v>11</v>
      </c>
      <c r="I411" s="5">
        <v>6</v>
      </c>
      <c r="J411" s="5">
        <f>Table1[[#This Row],[ quantity_sold]]*Table1[[#This Row],[ sales_price]]</f>
        <v>4070</v>
      </c>
      <c r="K411" s="5" t="str">
        <f>TEXT(Table1[[#This Row],[date]],"yyy")</f>
        <v>2022</v>
      </c>
      <c r="L411" s="5" t="str">
        <f>TEXT(Table1[[#This Row],[date]],"mmm")</f>
        <v>Sep</v>
      </c>
    </row>
    <row r="412" spans="1:12" x14ac:dyDescent="0.25">
      <c r="A412" s="6">
        <v>44878</v>
      </c>
      <c r="B412" s="5">
        <v>17</v>
      </c>
      <c r="C412" s="5">
        <v>55</v>
      </c>
      <c r="D412" s="5">
        <v>74</v>
      </c>
      <c r="E412" s="5" t="s">
        <v>15</v>
      </c>
      <c r="F412" s="5">
        <v>23</v>
      </c>
      <c r="G412" s="5">
        <v>60</v>
      </c>
      <c r="H412" s="5" t="s">
        <v>11</v>
      </c>
      <c r="I412" s="5">
        <v>7</v>
      </c>
      <c r="J412" s="5">
        <f>Table1[[#This Row],[ quantity_sold]]*Table1[[#This Row],[ sales_price]]</f>
        <v>4070</v>
      </c>
      <c r="K412" s="5" t="str">
        <f>TEXT(Table1[[#This Row],[date]],"yyy")</f>
        <v>2022</v>
      </c>
      <c r="L412" s="5" t="str">
        <f>TEXT(Table1[[#This Row],[date]],"mmm")</f>
        <v>Nov</v>
      </c>
    </row>
    <row r="413" spans="1:12" x14ac:dyDescent="0.25">
      <c r="A413" s="6">
        <v>43852</v>
      </c>
      <c r="B413" s="5">
        <v>51</v>
      </c>
      <c r="C413" s="5">
        <v>51</v>
      </c>
      <c r="D413" s="5">
        <v>74</v>
      </c>
      <c r="E413" s="5" t="s">
        <v>15</v>
      </c>
      <c r="F413" s="5">
        <v>22</v>
      </c>
      <c r="G413" s="5">
        <v>55</v>
      </c>
      <c r="H413" s="5" t="s">
        <v>14</v>
      </c>
      <c r="I413" s="5">
        <v>2</v>
      </c>
      <c r="J413" s="5">
        <f>Table1[[#This Row],[ quantity_sold]]*Table1[[#This Row],[ sales_price]]</f>
        <v>3774</v>
      </c>
      <c r="K413" s="5" t="str">
        <f>TEXT(Table1[[#This Row],[date]],"yyy")</f>
        <v>2020</v>
      </c>
      <c r="L413" s="5" t="str">
        <f>TEXT(Table1[[#This Row],[date]],"mmm")</f>
        <v>Jan</v>
      </c>
    </row>
    <row r="414" spans="1:12" x14ac:dyDescent="0.25">
      <c r="A414" s="6">
        <v>43978</v>
      </c>
      <c r="B414" s="5">
        <v>33</v>
      </c>
      <c r="C414" s="5">
        <v>51</v>
      </c>
      <c r="D414" s="5">
        <v>74</v>
      </c>
      <c r="E414" s="5" t="s">
        <v>16</v>
      </c>
      <c r="F414" s="5">
        <v>23</v>
      </c>
      <c r="G414" s="5">
        <v>60</v>
      </c>
      <c r="H414" s="5" t="s">
        <v>11</v>
      </c>
      <c r="I414" s="5">
        <v>8</v>
      </c>
      <c r="J414" s="5">
        <f>Table1[[#This Row],[ quantity_sold]]*Table1[[#This Row],[ sales_price]]</f>
        <v>3774</v>
      </c>
      <c r="K414" s="5" t="str">
        <f>TEXT(Table1[[#This Row],[date]],"yyy")</f>
        <v>2020</v>
      </c>
      <c r="L414" s="5" t="str">
        <f>TEXT(Table1[[#This Row],[date]],"mmm")</f>
        <v>May</v>
      </c>
    </row>
    <row r="415" spans="1:12" x14ac:dyDescent="0.25">
      <c r="A415" s="6">
        <v>44104</v>
      </c>
      <c r="B415" s="5">
        <v>32</v>
      </c>
      <c r="C415" s="5">
        <v>51</v>
      </c>
      <c r="D415" s="5">
        <v>74</v>
      </c>
      <c r="E415" s="5" t="s">
        <v>15</v>
      </c>
      <c r="F415" s="5">
        <v>24</v>
      </c>
      <c r="G415" s="5">
        <v>29</v>
      </c>
      <c r="H415" s="5" t="s">
        <v>11</v>
      </c>
      <c r="I415" s="5">
        <v>8</v>
      </c>
      <c r="J415" s="5">
        <f>Table1[[#This Row],[ quantity_sold]]*Table1[[#This Row],[ sales_price]]</f>
        <v>3774</v>
      </c>
      <c r="K415" s="5" t="str">
        <f>TEXT(Table1[[#This Row],[date]],"yyy")</f>
        <v>2020</v>
      </c>
      <c r="L415" s="5" t="str">
        <f>TEXT(Table1[[#This Row],[date]],"mmm")</f>
        <v>Sep</v>
      </c>
    </row>
    <row r="416" spans="1:12" x14ac:dyDescent="0.25">
      <c r="A416" s="6">
        <v>44230</v>
      </c>
      <c r="B416" s="5">
        <v>17</v>
      </c>
      <c r="C416" s="5">
        <v>51</v>
      </c>
      <c r="D416" s="5">
        <v>74</v>
      </c>
      <c r="E416" s="5" t="s">
        <v>16</v>
      </c>
      <c r="F416" s="5">
        <v>25</v>
      </c>
      <c r="G416" s="5">
        <v>36</v>
      </c>
      <c r="H416" s="5" t="s">
        <v>11</v>
      </c>
      <c r="I416" s="5">
        <v>8</v>
      </c>
      <c r="J416" s="5">
        <f>Table1[[#This Row],[ quantity_sold]]*Table1[[#This Row],[ sales_price]]</f>
        <v>3774</v>
      </c>
      <c r="K416" s="5" t="str">
        <f>TEXT(Table1[[#This Row],[date]],"yyy")</f>
        <v>2021</v>
      </c>
      <c r="L416" s="5" t="str">
        <f>TEXT(Table1[[#This Row],[date]],"mmm")</f>
        <v>Feb</v>
      </c>
    </row>
    <row r="417" spans="1:12" x14ac:dyDescent="0.25">
      <c r="A417" s="6">
        <v>44356</v>
      </c>
      <c r="B417" s="5">
        <v>51</v>
      </c>
      <c r="C417" s="5">
        <v>51</v>
      </c>
      <c r="D417" s="5">
        <v>74</v>
      </c>
      <c r="E417" s="5" t="s">
        <v>15</v>
      </c>
      <c r="F417" s="5">
        <v>1</v>
      </c>
      <c r="G417" s="5">
        <v>25</v>
      </c>
      <c r="H417" s="5" t="s">
        <v>11</v>
      </c>
      <c r="I417" s="5">
        <v>1</v>
      </c>
      <c r="J417" s="5">
        <f>Table1[[#This Row],[ quantity_sold]]*Table1[[#This Row],[ sales_price]]</f>
        <v>3774</v>
      </c>
      <c r="K417" s="5" t="str">
        <f>TEXT(Table1[[#This Row],[date]],"yyy")</f>
        <v>2021</v>
      </c>
      <c r="L417" s="5" t="str">
        <f>TEXT(Table1[[#This Row],[date]],"mmm")</f>
        <v>Jun</v>
      </c>
    </row>
    <row r="418" spans="1:12" x14ac:dyDescent="0.25">
      <c r="A418" s="6">
        <v>44482</v>
      </c>
      <c r="B418" s="5">
        <v>33</v>
      </c>
      <c r="C418" s="5">
        <v>51</v>
      </c>
      <c r="D418" s="5">
        <v>74</v>
      </c>
      <c r="E418" s="5" t="s">
        <v>16</v>
      </c>
      <c r="F418" s="5">
        <v>2</v>
      </c>
      <c r="G418" s="5">
        <v>33</v>
      </c>
      <c r="H418" s="5" t="s">
        <v>11</v>
      </c>
      <c r="I418" s="5">
        <v>7</v>
      </c>
      <c r="J418" s="5">
        <f>Table1[[#This Row],[ quantity_sold]]*Table1[[#This Row],[ sales_price]]</f>
        <v>3774</v>
      </c>
      <c r="K418" s="5" t="str">
        <f>TEXT(Table1[[#This Row],[date]],"yyy")</f>
        <v>2021</v>
      </c>
      <c r="L418" s="5" t="str">
        <f>TEXT(Table1[[#This Row],[date]],"mmm")</f>
        <v>Oct</v>
      </c>
    </row>
    <row r="419" spans="1:12" x14ac:dyDescent="0.25">
      <c r="A419" s="6">
        <v>44608</v>
      </c>
      <c r="B419" s="5">
        <v>32</v>
      </c>
      <c r="C419" s="5">
        <v>51</v>
      </c>
      <c r="D419" s="5">
        <v>74</v>
      </c>
      <c r="E419" s="5" t="s">
        <v>15</v>
      </c>
      <c r="F419" s="5">
        <v>3</v>
      </c>
      <c r="G419" s="5">
        <v>52</v>
      </c>
      <c r="H419" s="5" t="s">
        <v>14</v>
      </c>
      <c r="I419" s="5">
        <v>3</v>
      </c>
      <c r="J419" s="5">
        <f>Table1[[#This Row],[ quantity_sold]]*Table1[[#This Row],[ sales_price]]</f>
        <v>3774</v>
      </c>
      <c r="K419" s="5" t="str">
        <f>TEXT(Table1[[#This Row],[date]],"yyy")</f>
        <v>2022</v>
      </c>
      <c r="L419" s="5" t="str">
        <f>TEXT(Table1[[#This Row],[date]],"mmm")</f>
        <v>Feb</v>
      </c>
    </row>
    <row r="420" spans="1:12" x14ac:dyDescent="0.25">
      <c r="A420" s="6">
        <v>44734</v>
      </c>
      <c r="B420" s="5">
        <v>17</v>
      </c>
      <c r="C420" s="5">
        <v>51</v>
      </c>
      <c r="D420" s="5">
        <v>74</v>
      </c>
      <c r="E420" s="5" t="s">
        <v>16</v>
      </c>
      <c r="F420" s="5">
        <v>4</v>
      </c>
      <c r="G420" s="5">
        <v>29</v>
      </c>
      <c r="H420" s="5" t="s">
        <v>11</v>
      </c>
      <c r="I420" s="5">
        <v>5</v>
      </c>
      <c r="J420" s="5">
        <f>Table1[[#This Row],[ quantity_sold]]*Table1[[#This Row],[ sales_price]]</f>
        <v>3774</v>
      </c>
      <c r="K420" s="5" t="str">
        <f>TEXT(Table1[[#This Row],[date]],"yyy")</f>
        <v>2022</v>
      </c>
      <c r="L420" s="5" t="str">
        <f>TEXT(Table1[[#This Row],[date]],"mmm")</f>
        <v>Jun</v>
      </c>
    </row>
    <row r="421" spans="1:12" x14ac:dyDescent="0.25">
      <c r="A421" s="6">
        <v>44860</v>
      </c>
      <c r="B421" s="5">
        <v>51</v>
      </c>
      <c r="C421" s="5">
        <v>51</v>
      </c>
      <c r="D421" s="5">
        <v>74</v>
      </c>
      <c r="E421" s="5" t="s">
        <v>15</v>
      </c>
      <c r="F421" s="5">
        <v>5</v>
      </c>
      <c r="G421" s="5">
        <v>36</v>
      </c>
      <c r="H421" s="5" t="s">
        <v>11</v>
      </c>
      <c r="I421" s="5">
        <v>9</v>
      </c>
      <c r="J421" s="5">
        <f>Table1[[#This Row],[ quantity_sold]]*Table1[[#This Row],[ sales_price]]</f>
        <v>3774</v>
      </c>
      <c r="K421" s="5" t="str">
        <f>TEXT(Table1[[#This Row],[date]],"yyy")</f>
        <v>2022</v>
      </c>
      <c r="L421" s="5" t="str">
        <f>TEXT(Table1[[#This Row],[date]],"mmm")</f>
        <v>Oct</v>
      </c>
    </row>
    <row r="422" spans="1:12" x14ac:dyDescent="0.25">
      <c r="A422" s="6">
        <v>43836</v>
      </c>
      <c r="B422" s="5">
        <v>51</v>
      </c>
      <c r="C422" s="5">
        <v>33</v>
      </c>
      <c r="D422" s="5">
        <v>112</v>
      </c>
      <c r="E422" s="5" t="s">
        <v>16</v>
      </c>
      <c r="F422" s="5">
        <v>6</v>
      </c>
      <c r="G422" s="5">
        <v>37</v>
      </c>
      <c r="H422" s="5" t="s">
        <v>11</v>
      </c>
      <c r="I422" s="5">
        <v>4</v>
      </c>
      <c r="J422" s="5">
        <f>Table1[[#This Row],[ quantity_sold]]*Table1[[#This Row],[ sales_price]]</f>
        <v>3696</v>
      </c>
      <c r="K422" s="5" t="str">
        <f>TEXT(Table1[[#This Row],[date]],"yyy")</f>
        <v>2020</v>
      </c>
      <c r="L422" s="5" t="str">
        <f>TEXT(Table1[[#This Row],[date]],"mmm")</f>
        <v>Jan</v>
      </c>
    </row>
    <row r="423" spans="1:12" x14ac:dyDescent="0.25">
      <c r="A423" s="6">
        <v>43962</v>
      </c>
      <c r="B423" s="5">
        <v>33</v>
      </c>
      <c r="C423" s="5">
        <v>33</v>
      </c>
      <c r="D423" s="5">
        <v>112</v>
      </c>
      <c r="E423" s="5" t="s">
        <v>15</v>
      </c>
      <c r="F423" s="5">
        <v>7</v>
      </c>
      <c r="G423" s="5">
        <v>42</v>
      </c>
      <c r="H423" s="5" t="s">
        <v>14</v>
      </c>
      <c r="I423" s="5">
        <v>2</v>
      </c>
      <c r="J423" s="5">
        <f>Table1[[#This Row],[ quantity_sold]]*Table1[[#This Row],[ sales_price]]</f>
        <v>3696</v>
      </c>
      <c r="K423" s="5" t="str">
        <f>TEXT(Table1[[#This Row],[date]],"yyy")</f>
        <v>2020</v>
      </c>
      <c r="L423" s="5" t="str">
        <f>TEXT(Table1[[#This Row],[date]],"mmm")</f>
        <v>May</v>
      </c>
    </row>
    <row r="424" spans="1:12" x14ac:dyDescent="0.25">
      <c r="A424" s="6">
        <v>44088</v>
      </c>
      <c r="B424" s="5">
        <v>32</v>
      </c>
      <c r="C424" s="5">
        <v>33</v>
      </c>
      <c r="D424" s="5">
        <v>112</v>
      </c>
      <c r="E424" s="5" t="s">
        <v>16</v>
      </c>
      <c r="F424" s="5">
        <v>8</v>
      </c>
      <c r="G424" s="5">
        <v>23</v>
      </c>
      <c r="H424" s="5" t="s">
        <v>14</v>
      </c>
      <c r="I424" s="5">
        <v>8</v>
      </c>
      <c r="J424" s="5">
        <f>Table1[[#This Row],[ quantity_sold]]*Table1[[#This Row],[ sales_price]]</f>
        <v>3696</v>
      </c>
      <c r="K424" s="5" t="str">
        <f>TEXT(Table1[[#This Row],[date]],"yyy")</f>
        <v>2020</v>
      </c>
      <c r="L424" s="5" t="str">
        <f>TEXT(Table1[[#This Row],[date]],"mmm")</f>
        <v>Sep</v>
      </c>
    </row>
    <row r="425" spans="1:12" x14ac:dyDescent="0.25">
      <c r="A425" s="6">
        <v>44214</v>
      </c>
      <c r="B425" s="5">
        <v>17</v>
      </c>
      <c r="C425" s="5">
        <v>33</v>
      </c>
      <c r="D425" s="5">
        <v>112</v>
      </c>
      <c r="E425" s="5" t="s">
        <v>15</v>
      </c>
      <c r="F425" s="5">
        <v>9</v>
      </c>
      <c r="G425" s="5">
        <v>23</v>
      </c>
      <c r="H425" s="5" t="s">
        <v>11</v>
      </c>
      <c r="I425" s="5">
        <v>8</v>
      </c>
      <c r="J425" s="5">
        <f>Table1[[#This Row],[ quantity_sold]]*Table1[[#This Row],[ sales_price]]</f>
        <v>3696</v>
      </c>
      <c r="K425" s="5" t="str">
        <f>TEXT(Table1[[#This Row],[date]],"yyy")</f>
        <v>2021</v>
      </c>
      <c r="L425" s="5" t="str">
        <f>TEXT(Table1[[#This Row],[date]],"mmm")</f>
        <v>Jan</v>
      </c>
    </row>
    <row r="426" spans="1:12" x14ac:dyDescent="0.25">
      <c r="A426" s="6">
        <v>44340</v>
      </c>
      <c r="B426" s="5">
        <v>51</v>
      </c>
      <c r="C426" s="5">
        <v>33</v>
      </c>
      <c r="D426" s="5">
        <v>112</v>
      </c>
      <c r="E426" s="5" t="s">
        <v>16</v>
      </c>
      <c r="F426" s="5">
        <v>10</v>
      </c>
      <c r="G426" s="5">
        <v>65</v>
      </c>
      <c r="H426" s="5" t="s">
        <v>14</v>
      </c>
      <c r="I426" s="5">
        <v>8</v>
      </c>
      <c r="J426" s="5">
        <f>Table1[[#This Row],[ quantity_sold]]*Table1[[#This Row],[ sales_price]]</f>
        <v>3696</v>
      </c>
      <c r="K426" s="5" t="str">
        <f>TEXT(Table1[[#This Row],[date]],"yyy")</f>
        <v>2021</v>
      </c>
      <c r="L426" s="5" t="str">
        <f>TEXT(Table1[[#This Row],[date]],"mmm")</f>
        <v>May</v>
      </c>
    </row>
    <row r="427" spans="1:12" x14ac:dyDescent="0.25">
      <c r="A427" s="6">
        <v>44466</v>
      </c>
      <c r="B427" s="5">
        <v>33</v>
      </c>
      <c r="C427" s="5">
        <v>33</v>
      </c>
      <c r="D427" s="5">
        <v>112</v>
      </c>
      <c r="E427" s="5" t="s">
        <v>15</v>
      </c>
      <c r="F427" s="5">
        <v>11</v>
      </c>
      <c r="G427" s="5">
        <v>55</v>
      </c>
      <c r="H427" s="5" t="s">
        <v>11</v>
      </c>
      <c r="I427" s="5">
        <v>1</v>
      </c>
      <c r="J427" s="5">
        <f>Table1[[#This Row],[ quantity_sold]]*Table1[[#This Row],[ sales_price]]</f>
        <v>3696</v>
      </c>
      <c r="K427" s="5" t="str">
        <f>TEXT(Table1[[#This Row],[date]],"yyy")</f>
        <v>2021</v>
      </c>
      <c r="L427" s="5" t="str">
        <f>TEXT(Table1[[#This Row],[date]],"mmm")</f>
        <v>Sep</v>
      </c>
    </row>
    <row r="428" spans="1:12" x14ac:dyDescent="0.25">
      <c r="A428" s="6">
        <v>44592</v>
      </c>
      <c r="B428" s="5">
        <v>32</v>
      </c>
      <c r="C428" s="5">
        <v>33</v>
      </c>
      <c r="D428" s="5">
        <v>112</v>
      </c>
      <c r="E428" s="5" t="s">
        <v>16</v>
      </c>
      <c r="F428" s="5">
        <v>12</v>
      </c>
      <c r="G428" s="5">
        <v>60</v>
      </c>
      <c r="H428" s="5" t="s">
        <v>11</v>
      </c>
      <c r="I428" s="5">
        <v>7</v>
      </c>
      <c r="J428" s="5">
        <f>Table1[[#This Row],[ quantity_sold]]*Table1[[#This Row],[ sales_price]]</f>
        <v>3696</v>
      </c>
      <c r="K428" s="5" t="str">
        <f>TEXT(Table1[[#This Row],[date]],"yyy")</f>
        <v>2022</v>
      </c>
      <c r="L428" s="5" t="str">
        <f>TEXT(Table1[[#This Row],[date]],"mmm")</f>
        <v>Jan</v>
      </c>
    </row>
    <row r="429" spans="1:12" x14ac:dyDescent="0.25">
      <c r="A429" s="6">
        <v>44718</v>
      </c>
      <c r="B429" s="5">
        <v>17</v>
      </c>
      <c r="C429" s="5">
        <v>33</v>
      </c>
      <c r="D429" s="5">
        <v>112</v>
      </c>
      <c r="E429" s="5" t="s">
        <v>15</v>
      </c>
      <c r="F429" s="5">
        <v>13</v>
      </c>
      <c r="G429" s="5">
        <v>49</v>
      </c>
      <c r="H429" s="5" t="s">
        <v>14</v>
      </c>
      <c r="I429" s="5">
        <v>3</v>
      </c>
      <c r="J429" s="5">
        <f>Table1[[#This Row],[ quantity_sold]]*Table1[[#This Row],[ sales_price]]</f>
        <v>3696</v>
      </c>
      <c r="K429" s="5" t="str">
        <f>TEXT(Table1[[#This Row],[date]],"yyy")</f>
        <v>2022</v>
      </c>
      <c r="L429" s="5" t="str">
        <f>TEXT(Table1[[#This Row],[date]],"mmm")</f>
        <v>Jun</v>
      </c>
    </row>
    <row r="430" spans="1:12" x14ac:dyDescent="0.25">
      <c r="A430" s="6">
        <v>44844</v>
      </c>
      <c r="B430" s="5">
        <v>51</v>
      </c>
      <c r="C430" s="5">
        <v>33</v>
      </c>
      <c r="D430" s="5">
        <v>112</v>
      </c>
      <c r="E430" s="5" t="s">
        <v>16</v>
      </c>
      <c r="F430" s="5">
        <v>14</v>
      </c>
      <c r="G430" s="5">
        <v>29</v>
      </c>
      <c r="H430" s="5" t="s">
        <v>11</v>
      </c>
      <c r="I430" s="5">
        <v>5</v>
      </c>
      <c r="J430" s="5">
        <f>Table1[[#This Row],[ quantity_sold]]*Table1[[#This Row],[ sales_price]]</f>
        <v>3696</v>
      </c>
      <c r="K430" s="5" t="str">
        <f>TEXT(Table1[[#This Row],[date]],"yyy")</f>
        <v>2022</v>
      </c>
      <c r="L430" s="5" t="str">
        <f>TEXT(Table1[[#This Row],[date]],"mmm")</f>
        <v>Oct</v>
      </c>
    </row>
    <row r="431" spans="1:12" x14ac:dyDescent="0.25">
      <c r="A431" s="6">
        <v>43885</v>
      </c>
      <c r="B431" s="5">
        <v>13</v>
      </c>
      <c r="C431" s="5">
        <v>74</v>
      </c>
      <c r="D431" s="5">
        <v>44</v>
      </c>
      <c r="E431" s="5" t="s">
        <v>15</v>
      </c>
      <c r="F431" s="5">
        <v>5</v>
      </c>
      <c r="G431" s="5">
        <v>36</v>
      </c>
      <c r="H431" s="5" t="s">
        <v>11</v>
      </c>
      <c r="I431" s="5">
        <v>7</v>
      </c>
      <c r="J431" s="5">
        <f>Table1[[#This Row],[ quantity_sold]]*Table1[[#This Row],[ sales_price]]</f>
        <v>3256</v>
      </c>
      <c r="K431" s="5" t="str">
        <f>TEXT(Table1[[#This Row],[date]],"yyy")</f>
        <v>2020</v>
      </c>
      <c r="L431" s="5" t="str">
        <f>TEXT(Table1[[#This Row],[date]],"mmm")</f>
        <v>Feb</v>
      </c>
    </row>
    <row r="432" spans="1:12" x14ac:dyDescent="0.25">
      <c r="A432" s="6">
        <v>43924</v>
      </c>
      <c r="B432" s="5">
        <v>51</v>
      </c>
      <c r="C432" s="5">
        <v>44</v>
      </c>
      <c r="D432" s="5">
        <v>74</v>
      </c>
      <c r="E432" s="5" t="s">
        <v>12</v>
      </c>
      <c r="F432" s="5">
        <v>19</v>
      </c>
      <c r="G432" s="5">
        <v>52</v>
      </c>
      <c r="H432" s="5" t="s">
        <v>14</v>
      </c>
      <c r="I432" s="5">
        <v>4</v>
      </c>
      <c r="J432" s="5">
        <f>Table1[[#This Row],[ quantity_sold]]*Table1[[#This Row],[ sales_price]]</f>
        <v>3256</v>
      </c>
      <c r="K432" s="5" t="str">
        <f>TEXT(Table1[[#This Row],[date]],"yyy")</f>
        <v>2020</v>
      </c>
      <c r="L432" s="5" t="str">
        <f>TEXT(Table1[[#This Row],[date]],"mmm")</f>
        <v>Apr</v>
      </c>
    </row>
    <row r="433" spans="1:12" x14ac:dyDescent="0.25">
      <c r="A433" s="6">
        <v>44011</v>
      </c>
      <c r="B433" s="5">
        <v>26</v>
      </c>
      <c r="C433" s="5">
        <v>74</v>
      </c>
      <c r="D433" s="5">
        <v>44</v>
      </c>
      <c r="E433" s="5" t="s">
        <v>15</v>
      </c>
      <c r="F433" s="5">
        <v>6</v>
      </c>
      <c r="G433" s="5">
        <v>37</v>
      </c>
      <c r="H433" s="5" t="s">
        <v>11</v>
      </c>
      <c r="I433" s="5">
        <v>5</v>
      </c>
      <c r="J433" s="5">
        <f>Table1[[#This Row],[ quantity_sold]]*Table1[[#This Row],[ sales_price]]</f>
        <v>3256</v>
      </c>
      <c r="K433" s="5" t="str">
        <f>TEXT(Table1[[#This Row],[date]],"yyy")</f>
        <v>2020</v>
      </c>
      <c r="L433" s="5" t="str">
        <f>TEXT(Table1[[#This Row],[date]],"mmm")</f>
        <v>Jun</v>
      </c>
    </row>
    <row r="434" spans="1:12" x14ac:dyDescent="0.25">
      <c r="A434" s="6">
        <v>44050</v>
      </c>
      <c r="B434" s="5">
        <v>33</v>
      </c>
      <c r="C434" s="5">
        <v>44</v>
      </c>
      <c r="D434" s="5">
        <v>74</v>
      </c>
      <c r="E434" s="5" t="s">
        <v>10</v>
      </c>
      <c r="F434" s="5">
        <v>20</v>
      </c>
      <c r="G434" s="5">
        <v>23</v>
      </c>
      <c r="H434" s="5" t="s">
        <v>14</v>
      </c>
      <c r="I434" s="5">
        <v>2</v>
      </c>
      <c r="J434" s="5">
        <f>Table1[[#This Row],[ quantity_sold]]*Table1[[#This Row],[ sales_price]]</f>
        <v>3256</v>
      </c>
      <c r="K434" s="5" t="str">
        <f>TEXT(Table1[[#This Row],[date]],"yyy")</f>
        <v>2020</v>
      </c>
      <c r="L434" s="5" t="str">
        <f>TEXT(Table1[[#This Row],[date]],"mmm")</f>
        <v>Aug</v>
      </c>
    </row>
    <row r="435" spans="1:12" x14ac:dyDescent="0.25">
      <c r="A435" s="6">
        <v>44137</v>
      </c>
      <c r="B435" s="5">
        <v>11</v>
      </c>
      <c r="C435" s="5">
        <v>74</v>
      </c>
      <c r="D435" s="5">
        <v>44</v>
      </c>
      <c r="E435" s="5" t="s">
        <v>15</v>
      </c>
      <c r="F435" s="5">
        <v>7</v>
      </c>
      <c r="G435" s="5">
        <v>42</v>
      </c>
      <c r="H435" s="5" t="s">
        <v>14</v>
      </c>
      <c r="I435" s="5">
        <v>2</v>
      </c>
      <c r="J435" s="5">
        <f>Table1[[#This Row],[ quantity_sold]]*Table1[[#This Row],[ sales_price]]</f>
        <v>3256</v>
      </c>
      <c r="K435" s="5" t="str">
        <f>TEXT(Table1[[#This Row],[date]],"yyy")</f>
        <v>2020</v>
      </c>
      <c r="L435" s="5" t="str">
        <f>TEXT(Table1[[#This Row],[date]],"mmm")</f>
        <v>Nov</v>
      </c>
    </row>
    <row r="436" spans="1:12" x14ac:dyDescent="0.25">
      <c r="A436" s="6">
        <v>44176</v>
      </c>
      <c r="B436" s="5">
        <v>32</v>
      </c>
      <c r="C436" s="5">
        <v>44</v>
      </c>
      <c r="D436" s="5">
        <v>74</v>
      </c>
      <c r="E436" s="5" t="s">
        <v>12</v>
      </c>
      <c r="F436" s="5">
        <v>21</v>
      </c>
      <c r="G436" s="5">
        <v>65</v>
      </c>
      <c r="H436" s="5" t="s">
        <v>14</v>
      </c>
      <c r="I436" s="5">
        <v>8</v>
      </c>
      <c r="J436" s="5">
        <f>Table1[[#This Row],[ quantity_sold]]*Table1[[#This Row],[ sales_price]]</f>
        <v>3256</v>
      </c>
      <c r="K436" s="5" t="str">
        <f>TEXT(Table1[[#This Row],[date]],"yyy")</f>
        <v>2020</v>
      </c>
      <c r="L436" s="5" t="str">
        <f>TEXT(Table1[[#This Row],[date]],"mmm")</f>
        <v>Dec</v>
      </c>
    </row>
    <row r="437" spans="1:12" x14ac:dyDescent="0.25">
      <c r="A437" s="6">
        <v>44263</v>
      </c>
      <c r="B437" s="5">
        <v>22</v>
      </c>
      <c r="C437" s="5">
        <v>74</v>
      </c>
      <c r="D437" s="5">
        <v>44</v>
      </c>
      <c r="E437" s="5" t="s">
        <v>15</v>
      </c>
      <c r="F437" s="5">
        <v>8</v>
      </c>
      <c r="G437" s="5">
        <v>23</v>
      </c>
      <c r="H437" s="5" t="s">
        <v>14</v>
      </c>
      <c r="I437" s="5">
        <v>7</v>
      </c>
      <c r="J437" s="5">
        <f>Table1[[#This Row],[ quantity_sold]]*Table1[[#This Row],[ sales_price]]</f>
        <v>3256</v>
      </c>
      <c r="K437" s="5" t="str">
        <f>TEXT(Table1[[#This Row],[date]],"yyy")</f>
        <v>2021</v>
      </c>
      <c r="L437" s="5" t="str">
        <f>TEXT(Table1[[#This Row],[date]],"mmm")</f>
        <v>Mar</v>
      </c>
    </row>
    <row r="438" spans="1:12" x14ac:dyDescent="0.25">
      <c r="A438" s="6">
        <v>44302</v>
      </c>
      <c r="B438" s="5">
        <v>17</v>
      </c>
      <c r="C438" s="5">
        <v>44</v>
      </c>
      <c r="D438" s="5">
        <v>74</v>
      </c>
      <c r="E438" s="5" t="s">
        <v>10</v>
      </c>
      <c r="F438" s="5">
        <v>22</v>
      </c>
      <c r="G438" s="5">
        <v>55</v>
      </c>
      <c r="H438" s="5" t="s">
        <v>14</v>
      </c>
      <c r="I438" s="5">
        <v>8</v>
      </c>
      <c r="J438" s="5">
        <f>Table1[[#This Row],[ quantity_sold]]*Table1[[#This Row],[ sales_price]]</f>
        <v>3256</v>
      </c>
      <c r="K438" s="5" t="str">
        <f>TEXT(Table1[[#This Row],[date]],"yyy")</f>
        <v>2021</v>
      </c>
      <c r="L438" s="5" t="str">
        <f>TEXT(Table1[[#This Row],[date]],"mmm")</f>
        <v>Apr</v>
      </c>
    </row>
    <row r="439" spans="1:12" x14ac:dyDescent="0.25">
      <c r="A439" s="6">
        <v>44389</v>
      </c>
      <c r="B439" s="5">
        <v>13</v>
      </c>
      <c r="C439" s="5">
        <v>74</v>
      </c>
      <c r="D439" s="5">
        <v>44</v>
      </c>
      <c r="E439" s="5" t="s">
        <v>15</v>
      </c>
      <c r="F439" s="5">
        <v>9</v>
      </c>
      <c r="G439" s="5">
        <v>23</v>
      </c>
      <c r="H439" s="5" t="s">
        <v>11</v>
      </c>
      <c r="I439" s="5">
        <v>2</v>
      </c>
      <c r="J439" s="5">
        <f>Table1[[#This Row],[ quantity_sold]]*Table1[[#This Row],[ sales_price]]</f>
        <v>3256</v>
      </c>
      <c r="K439" s="5" t="str">
        <f>TEXT(Table1[[#This Row],[date]],"yyy")</f>
        <v>2021</v>
      </c>
      <c r="L439" s="5" t="str">
        <f>TEXT(Table1[[#This Row],[date]],"mmm")</f>
        <v>Jul</v>
      </c>
    </row>
    <row r="440" spans="1:12" x14ac:dyDescent="0.25">
      <c r="A440" s="6">
        <v>44428</v>
      </c>
      <c r="B440" s="5">
        <v>51</v>
      </c>
      <c r="C440" s="5">
        <v>44</v>
      </c>
      <c r="D440" s="5">
        <v>74</v>
      </c>
      <c r="E440" s="5" t="s">
        <v>12</v>
      </c>
      <c r="F440" s="5">
        <v>23</v>
      </c>
      <c r="G440" s="5">
        <v>60</v>
      </c>
      <c r="H440" s="5" t="s">
        <v>11</v>
      </c>
      <c r="I440" s="5">
        <v>8</v>
      </c>
      <c r="J440" s="5">
        <f>Table1[[#This Row],[ quantity_sold]]*Table1[[#This Row],[ sales_price]]</f>
        <v>3256</v>
      </c>
      <c r="K440" s="5" t="str">
        <f>TEXT(Table1[[#This Row],[date]],"yyy")</f>
        <v>2021</v>
      </c>
      <c r="L440" s="5" t="str">
        <f>TEXT(Table1[[#This Row],[date]],"mmm")</f>
        <v>Aug</v>
      </c>
    </row>
    <row r="441" spans="1:12" x14ac:dyDescent="0.25">
      <c r="A441" s="6">
        <v>44515</v>
      </c>
      <c r="B441" s="5">
        <v>26</v>
      </c>
      <c r="C441" s="5">
        <v>74</v>
      </c>
      <c r="D441" s="5">
        <v>44</v>
      </c>
      <c r="E441" s="5" t="s">
        <v>15</v>
      </c>
      <c r="F441" s="5">
        <v>10</v>
      </c>
      <c r="G441" s="5">
        <v>65</v>
      </c>
      <c r="H441" s="5" t="s">
        <v>14</v>
      </c>
      <c r="I441" s="5">
        <v>6</v>
      </c>
      <c r="J441" s="5">
        <f>Table1[[#This Row],[ quantity_sold]]*Table1[[#This Row],[ sales_price]]</f>
        <v>3256</v>
      </c>
      <c r="K441" s="5" t="str">
        <f>TEXT(Table1[[#This Row],[date]],"yyy")</f>
        <v>2021</v>
      </c>
      <c r="L441" s="5" t="str">
        <f>TEXT(Table1[[#This Row],[date]],"mmm")</f>
        <v>Nov</v>
      </c>
    </row>
    <row r="442" spans="1:12" x14ac:dyDescent="0.25">
      <c r="A442" s="6">
        <v>44554</v>
      </c>
      <c r="B442" s="5">
        <v>33</v>
      </c>
      <c r="C442" s="5">
        <v>44</v>
      </c>
      <c r="D442" s="5">
        <v>74</v>
      </c>
      <c r="E442" s="5" t="s">
        <v>10</v>
      </c>
      <c r="F442" s="5">
        <v>24</v>
      </c>
      <c r="G442" s="5">
        <v>29</v>
      </c>
      <c r="H442" s="5" t="s">
        <v>11</v>
      </c>
      <c r="I442" s="5">
        <v>1</v>
      </c>
      <c r="J442" s="5">
        <f>Table1[[#This Row],[ quantity_sold]]*Table1[[#This Row],[ sales_price]]</f>
        <v>3256</v>
      </c>
      <c r="K442" s="5" t="str">
        <f>TEXT(Table1[[#This Row],[date]],"yyy")</f>
        <v>2021</v>
      </c>
      <c r="L442" s="5" t="str">
        <f>TEXT(Table1[[#This Row],[date]],"mmm")</f>
        <v>Dec</v>
      </c>
    </row>
    <row r="443" spans="1:12" x14ac:dyDescent="0.25">
      <c r="A443" s="6">
        <v>44641</v>
      </c>
      <c r="B443" s="5">
        <v>11</v>
      </c>
      <c r="C443" s="5">
        <v>74</v>
      </c>
      <c r="D443" s="5">
        <v>44</v>
      </c>
      <c r="E443" s="5" t="s">
        <v>15</v>
      </c>
      <c r="F443" s="5">
        <v>11</v>
      </c>
      <c r="G443" s="5">
        <v>55</v>
      </c>
      <c r="H443" s="5" t="s">
        <v>11</v>
      </c>
      <c r="I443" s="5">
        <v>1</v>
      </c>
      <c r="J443" s="5">
        <f>Table1[[#This Row],[ quantity_sold]]*Table1[[#This Row],[ sales_price]]</f>
        <v>3256</v>
      </c>
      <c r="K443" s="5" t="str">
        <f>TEXT(Table1[[#This Row],[date]],"yyy")</f>
        <v>2022</v>
      </c>
      <c r="L443" s="5" t="str">
        <f>TEXT(Table1[[#This Row],[date]],"mmm")</f>
        <v>Mar</v>
      </c>
    </row>
    <row r="444" spans="1:12" x14ac:dyDescent="0.25">
      <c r="A444" s="6">
        <v>44680</v>
      </c>
      <c r="B444" s="5">
        <v>32</v>
      </c>
      <c r="C444" s="5">
        <v>44</v>
      </c>
      <c r="D444" s="5">
        <v>74</v>
      </c>
      <c r="E444" s="5" t="s">
        <v>12</v>
      </c>
      <c r="F444" s="5">
        <v>25</v>
      </c>
      <c r="G444" s="5">
        <v>36</v>
      </c>
      <c r="H444" s="5" t="s">
        <v>11</v>
      </c>
      <c r="I444" s="5">
        <v>7</v>
      </c>
      <c r="J444" s="5">
        <f>Table1[[#This Row],[ quantity_sold]]*Table1[[#This Row],[ sales_price]]</f>
        <v>3256</v>
      </c>
      <c r="K444" s="5" t="str">
        <f>TEXT(Table1[[#This Row],[date]],"yyy")</f>
        <v>2022</v>
      </c>
      <c r="L444" s="5" t="str">
        <f>TEXT(Table1[[#This Row],[date]],"mmm")</f>
        <v>Apr</v>
      </c>
    </row>
    <row r="445" spans="1:12" x14ac:dyDescent="0.25">
      <c r="A445" s="6">
        <v>44767</v>
      </c>
      <c r="B445" s="5">
        <v>22</v>
      </c>
      <c r="C445" s="5">
        <v>74</v>
      </c>
      <c r="D445" s="5">
        <v>44</v>
      </c>
      <c r="E445" s="5" t="s">
        <v>15</v>
      </c>
      <c r="F445" s="5">
        <v>12</v>
      </c>
      <c r="G445" s="5">
        <v>60</v>
      </c>
      <c r="H445" s="5" t="s">
        <v>11</v>
      </c>
      <c r="I445" s="5">
        <v>4</v>
      </c>
      <c r="J445" s="5">
        <f>Table1[[#This Row],[ quantity_sold]]*Table1[[#This Row],[ sales_price]]</f>
        <v>3256</v>
      </c>
      <c r="K445" s="5" t="str">
        <f>TEXT(Table1[[#This Row],[date]],"yyy")</f>
        <v>2022</v>
      </c>
      <c r="L445" s="5" t="str">
        <f>TEXT(Table1[[#This Row],[date]],"mmm")</f>
        <v>Jul</v>
      </c>
    </row>
    <row r="446" spans="1:12" x14ac:dyDescent="0.25">
      <c r="A446" s="6">
        <v>44806</v>
      </c>
      <c r="B446" s="5">
        <v>17</v>
      </c>
      <c r="C446" s="5">
        <v>44</v>
      </c>
      <c r="D446" s="5">
        <v>74</v>
      </c>
      <c r="E446" s="5" t="s">
        <v>10</v>
      </c>
      <c r="F446" s="5">
        <v>1</v>
      </c>
      <c r="G446" s="5">
        <v>25</v>
      </c>
      <c r="H446" s="5" t="s">
        <v>11</v>
      </c>
      <c r="I446" s="5">
        <v>3</v>
      </c>
      <c r="J446" s="5">
        <f>Table1[[#This Row],[ quantity_sold]]*Table1[[#This Row],[ sales_price]]</f>
        <v>3256</v>
      </c>
      <c r="K446" s="5" t="str">
        <f>TEXT(Table1[[#This Row],[date]],"yyy")</f>
        <v>2022</v>
      </c>
      <c r="L446" s="5" t="str">
        <f>TEXT(Table1[[#This Row],[date]],"mmm")</f>
        <v>Sep</v>
      </c>
    </row>
    <row r="447" spans="1:12" x14ac:dyDescent="0.25">
      <c r="A447" s="6">
        <v>44893</v>
      </c>
      <c r="B447" s="5">
        <v>13</v>
      </c>
      <c r="C447" s="5">
        <v>74</v>
      </c>
      <c r="D447" s="5">
        <v>44</v>
      </c>
      <c r="E447" s="5" t="s">
        <v>15</v>
      </c>
      <c r="F447" s="5">
        <v>13</v>
      </c>
      <c r="G447" s="5">
        <v>49</v>
      </c>
      <c r="H447" s="5" t="s">
        <v>14</v>
      </c>
      <c r="I447" s="5">
        <v>3</v>
      </c>
      <c r="J447" s="5">
        <f>Table1[[#This Row],[ quantity_sold]]*Table1[[#This Row],[ sales_price]]</f>
        <v>3256</v>
      </c>
      <c r="K447" s="5" t="str">
        <f>TEXT(Table1[[#This Row],[date]],"yyy")</f>
        <v>2022</v>
      </c>
      <c r="L447" s="5" t="str">
        <f>TEXT(Table1[[#This Row],[date]],"mmm")</f>
        <v>Nov</v>
      </c>
    </row>
    <row r="448" spans="1:12" x14ac:dyDescent="0.25">
      <c r="A448" s="6">
        <v>43834</v>
      </c>
      <c r="B448" s="5">
        <v>33</v>
      </c>
      <c r="C448" s="5">
        <v>43</v>
      </c>
      <c r="D448" s="5">
        <v>74</v>
      </c>
      <c r="E448" s="5" t="s">
        <v>15</v>
      </c>
      <c r="F448" s="5">
        <v>4</v>
      </c>
      <c r="G448" s="5">
        <v>29</v>
      </c>
      <c r="H448" s="5" t="s">
        <v>11</v>
      </c>
      <c r="I448" s="5">
        <v>8</v>
      </c>
      <c r="J448" s="5">
        <f>Table1[[#This Row],[ quantity_sold]]*Table1[[#This Row],[ sales_price]]</f>
        <v>3182</v>
      </c>
      <c r="K448" s="5" t="str">
        <f>TEXT(Table1[[#This Row],[date]],"yyy")</f>
        <v>2020</v>
      </c>
      <c r="L448" s="5" t="str">
        <f>TEXT(Table1[[#This Row],[date]],"mmm")</f>
        <v>Jan</v>
      </c>
    </row>
    <row r="449" spans="1:12" x14ac:dyDescent="0.25">
      <c r="A449" s="6">
        <v>43960</v>
      </c>
      <c r="B449" s="5">
        <v>32</v>
      </c>
      <c r="C449" s="5">
        <v>43</v>
      </c>
      <c r="D449" s="5">
        <v>74</v>
      </c>
      <c r="E449" s="5" t="s">
        <v>15</v>
      </c>
      <c r="F449" s="5">
        <v>5</v>
      </c>
      <c r="G449" s="5">
        <v>36</v>
      </c>
      <c r="H449" s="5" t="s">
        <v>11</v>
      </c>
      <c r="I449" s="5">
        <v>1</v>
      </c>
      <c r="J449" s="5">
        <f>Table1[[#This Row],[ quantity_sold]]*Table1[[#This Row],[ sales_price]]</f>
        <v>3182</v>
      </c>
      <c r="K449" s="5" t="str">
        <f>TEXT(Table1[[#This Row],[date]],"yyy")</f>
        <v>2020</v>
      </c>
      <c r="L449" s="5" t="str">
        <f>TEXT(Table1[[#This Row],[date]],"mmm")</f>
        <v>May</v>
      </c>
    </row>
    <row r="450" spans="1:12" x14ac:dyDescent="0.25">
      <c r="A450" s="6">
        <v>43983</v>
      </c>
      <c r="B450" s="5">
        <v>22</v>
      </c>
      <c r="C450" s="5">
        <v>74</v>
      </c>
      <c r="D450" s="5">
        <v>43</v>
      </c>
      <c r="E450" s="5" t="s">
        <v>15</v>
      </c>
      <c r="F450" s="5">
        <v>3</v>
      </c>
      <c r="G450" s="5">
        <v>52</v>
      </c>
      <c r="H450" s="5" t="s">
        <v>14</v>
      </c>
      <c r="I450" s="5">
        <v>2</v>
      </c>
      <c r="J450" s="5">
        <f>Table1[[#This Row],[ quantity_sold]]*Table1[[#This Row],[ sales_price]]</f>
        <v>3182</v>
      </c>
      <c r="K450" s="5" t="str">
        <f>TEXT(Table1[[#This Row],[date]],"yyy")</f>
        <v>2020</v>
      </c>
      <c r="L450" s="5" t="str">
        <f>TEXT(Table1[[#This Row],[date]],"mmm")</f>
        <v>Jun</v>
      </c>
    </row>
    <row r="451" spans="1:12" x14ac:dyDescent="0.25">
      <c r="A451" s="6">
        <v>44086</v>
      </c>
      <c r="B451" s="5">
        <v>17</v>
      </c>
      <c r="C451" s="5">
        <v>43</v>
      </c>
      <c r="D451" s="5">
        <v>74</v>
      </c>
      <c r="E451" s="5" t="s">
        <v>15</v>
      </c>
      <c r="F451" s="5">
        <v>6</v>
      </c>
      <c r="G451" s="5">
        <v>37</v>
      </c>
      <c r="H451" s="5" t="s">
        <v>11</v>
      </c>
      <c r="I451" s="5">
        <v>7</v>
      </c>
      <c r="J451" s="5">
        <f>Table1[[#This Row],[ quantity_sold]]*Table1[[#This Row],[ sales_price]]</f>
        <v>3182</v>
      </c>
      <c r="K451" s="5" t="str">
        <f>TEXT(Table1[[#This Row],[date]],"yyy")</f>
        <v>2020</v>
      </c>
      <c r="L451" s="5" t="str">
        <f>TEXT(Table1[[#This Row],[date]],"mmm")</f>
        <v>Sep</v>
      </c>
    </row>
    <row r="452" spans="1:12" x14ac:dyDescent="0.25">
      <c r="A452" s="6">
        <v>44109</v>
      </c>
      <c r="B452" s="5">
        <v>13</v>
      </c>
      <c r="C452" s="5">
        <v>74</v>
      </c>
      <c r="D452" s="5">
        <v>43</v>
      </c>
      <c r="E452" s="5" t="s">
        <v>15</v>
      </c>
      <c r="F452" s="5">
        <v>4</v>
      </c>
      <c r="G452" s="5">
        <v>29</v>
      </c>
      <c r="H452" s="5" t="s">
        <v>11</v>
      </c>
      <c r="I452" s="5">
        <v>7</v>
      </c>
      <c r="J452" s="5">
        <f>Table1[[#This Row],[ quantity_sold]]*Table1[[#This Row],[ sales_price]]</f>
        <v>3182</v>
      </c>
      <c r="K452" s="5" t="str">
        <f>TEXT(Table1[[#This Row],[date]],"yyy")</f>
        <v>2020</v>
      </c>
      <c r="L452" s="5" t="str">
        <f>TEXT(Table1[[#This Row],[date]],"mmm")</f>
        <v>Oct</v>
      </c>
    </row>
    <row r="453" spans="1:12" x14ac:dyDescent="0.25">
      <c r="A453" s="6">
        <v>44212</v>
      </c>
      <c r="B453" s="5">
        <v>51</v>
      </c>
      <c r="C453" s="5">
        <v>43</v>
      </c>
      <c r="D453" s="5">
        <v>74</v>
      </c>
      <c r="E453" s="5" t="s">
        <v>15</v>
      </c>
      <c r="F453" s="5">
        <v>7</v>
      </c>
      <c r="G453" s="5">
        <v>42</v>
      </c>
      <c r="H453" s="5" t="s">
        <v>14</v>
      </c>
      <c r="I453" s="5">
        <v>3</v>
      </c>
      <c r="J453" s="5">
        <f>Table1[[#This Row],[ quantity_sold]]*Table1[[#This Row],[ sales_price]]</f>
        <v>3182</v>
      </c>
      <c r="K453" s="5" t="str">
        <f>TEXT(Table1[[#This Row],[date]],"yyy")</f>
        <v>2021</v>
      </c>
      <c r="L453" s="5" t="str">
        <f>TEXT(Table1[[#This Row],[date]],"mmm")</f>
        <v>Jan</v>
      </c>
    </row>
    <row r="454" spans="1:12" x14ac:dyDescent="0.25">
      <c r="A454" s="6">
        <v>44235</v>
      </c>
      <c r="B454" s="5">
        <v>26</v>
      </c>
      <c r="C454" s="5">
        <v>74</v>
      </c>
      <c r="D454" s="5">
        <v>43</v>
      </c>
      <c r="E454" s="5" t="s">
        <v>15</v>
      </c>
      <c r="F454" s="5">
        <v>5</v>
      </c>
      <c r="G454" s="5">
        <v>36</v>
      </c>
      <c r="H454" s="5" t="s">
        <v>11</v>
      </c>
      <c r="I454" s="5">
        <v>2</v>
      </c>
      <c r="J454" s="5">
        <f>Table1[[#This Row],[ quantity_sold]]*Table1[[#This Row],[ sales_price]]</f>
        <v>3182</v>
      </c>
      <c r="K454" s="5" t="str">
        <f>TEXT(Table1[[#This Row],[date]],"yyy")</f>
        <v>2021</v>
      </c>
      <c r="L454" s="5" t="str">
        <f>TEXT(Table1[[#This Row],[date]],"mmm")</f>
        <v>Feb</v>
      </c>
    </row>
    <row r="455" spans="1:12" x14ac:dyDescent="0.25">
      <c r="A455" s="6">
        <v>44338</v>
      </c>
      <c r="B455" s="5">
        <v>33</v>
      </c>
      <c r="C455" s="5">
        <v>43</v>
      </c>
      <c r="D455" s="5">
        <v>74</v>
      </c>
      <c r="E455" s="5" t="s">
        <v>15</v>
      </c>
      <c r="F455" s="5">
        <v>8</v>
      </c>
      <c r="G455" s="5">
        <v>23</v>
      </c>
      <c r="H455" s="5" t="s">
        <v>14</v>
      </c>
      <c r="I455" s="5">
        <v>5</v>
      </c>
      <c r="J455" s="5">
        <f>Table1[[#This Row],[ quantity_sold]]*Table1[[#This Row],[ sales_price]]</f>
        <v>3182</v>
      </c>
      <c r="K455" s="5" t="str">
        <f>TEXT(Table1[[#This Row],[date]],"yyy")</f>
        <v>2021</v>
      </c>
      <c r="L455" s="5" t="str">
        <f>TEXT(Table1[[#This Row],[date]],"mmm")</f>
        <v>May</v>
      </c>
    </row>
    <row r="456" spans="1:12" x14ac:dyDescent="0.25">
      <c r="A456" s="6">
        <v>44361</v>
      </c>
      <c r="B456" s="5">
        <v>11</v>
      </c>
      <c r="C456" s="5">
        <v>74</v>
      </c>
      <c r="D456" s="5">
        <v>43</v>
      </c>
      <c r="E456" s="5" t="s">
        <v>15</v>
      </c>
      <c r="F456" s="5">
        <v>6</v>
      </c>
      <c r="G456" s="5">
        <v>37</v>
      </c>
      <c r="H456" s="5" t="s">
        <v>11</v>
      </c>
      <c r="I456" s="5">
        <v>6</v>
      </c>
      <c r="J456" s="5">
        <f>Table1[[#This Row],[ quantity_sold]]*Table1[[#This Row],[ sales_price]]</f>
        <v>3182</v>
      </c>
      <c r="K456" s="5" t="str">
        <f>TEXT(Table1[[#This Row],[date]],"yyy")</f>
        <v>2021</v>
      </c>
      <c r="L456" s="5" t="str">
        <f>TEXT(Table1[[#This Row],[date]],"mmm")</f>
        <v>Jun</v>
      </c>
    </row>
    <row r="457" spans="1:12" x14ac:dyDescent="0.25">
      <c r="A457" s="6">
        <v>44464</v>
      </c>
      <c r="B457" s="5">
        <v>32</v>
      </c>
      <c r="C457" s="5">
        <v>43</v>
      </c>
      <c r="D457" s="5">
        <v>74</v>
      </c>
      <c r="E457" s="5" t="s">
        <v>15</v>
      </c>
      <c r="F457" s="5">
        <v>9</v>
      </c>
      <c r="G457" s="5">
        <v>23</v>
      </c>
      <c r="H457" s="5" t="s">
        <v>11</v>
      </c>
      <c r="I457" s="5">
        <v>9</v>
      </c>
      <c r="J457" s="5">
        <f>Table1[[#This Row],[ quantity_sold]]*Table1[[#This Row],[ sales_price]]</f>
        <v>3182</v>
      </c>
      <c r="K457" s="5" t="str">
        <f>TEXT(Table1[[#This Row],[date]],"yyy")</f>
        <v>2021</v>
      </c>
      <c r="L457" s="5" t="str">
        <f>TEXT(Table1[[#This Row],[date]],"mmm")</f>
        <v>Sep</v>
      </c>
    </row>
    <row r="458" spans="1:12" x14ac:dyDescent="0.25">
      <c r="A458" s="6">
        <v>44487</v>
      </c>
      <c r="B458" s="5">
        <v>22</v>
      </c>
      <c r="C458" s="5">
        <v>74</v>
      </c>
      <c r="D458" s="5">
        <v>43</v>
      </c>
      <c r="E458" s="5" t="s">
        <v>15</v>
      </c>
      <c r="F458" s="5">
        <v>7</v>
      </c>
      <c r="G458" s="5">
        <v>42</v>
      </c>
      <c r="H458" s="5" t="s">
        <v>14</v>
      </c>
      <c r="I458" s="5">
        <v>1</v>
      </c>
      <c r="J458" s="5">
        <f>Table1[[#This Row],[ quantity_sold]]*Table1[[#This Row],[ sales_price]]</f>
        <v>3182</v>
      </c>
      <c r="K458" s="5" t="str">
        <f>TEXT(Table1[[#This Row],[date]],"yyy")</f>
        <v>2021</v>
      </c>
      <c r="L458" s="5" t="str">
        <f>TEXT(Table1[[#This Row],[date]],"mmm")</f>
        <v>Oct</v>
      </c>
    </row>
    <row r="459" spans="1:12" x14ac:dyDescent="0.25">
      <c r="A459" s="6">
        <v>44590</v>
      </c>
      <c r="B459" s="5">
        <v>17</v>
      </c>
      <c r="C459" s="5">
        <v>43</v>
      </c>
      <c r="D459" s="5">
        <v>74</v>
      </c>
      <c r="E459" s="5" t="s">
        <v>15</v>
      </c>
      <c r="F459" s="5">
        <v>10</v>
      </c>
      <c r="G459" s="5">
        <v>65</v>
      </c>
      <c r="H459" s="5" t="s">
        <v>14</v>
      </c>
      <c r="I459" s="5">
        <v>5</v>
      </c>
      <c r="J459" s="5">
        <f>Table1[[#This Row],[ quantity_sold]]*Table1[[#This Row],[ sales_price]]</f>
        <v>3182</v>
      </c>
      <c r="K459" s="5" t="str">
        <f>TEXT(Table1[[#This Row],[date]],"yyy")</f>
        <v>2022</v>
      </c>
      <c r="L459" s="5" t="str">
        <f>TEXT(Table1[[#This Row],[date]],"mmm")</f>
        <v>Jan</v>
      </c>
    </row>
    <row r="460" spans="1:12" x14ac:dyDescent="0.25">
      <c r="A460" s="6">
        <v>44613</v>
      </c>
      <c r="B460" s="5">
        <v>13</v>
      </c>
      <c r="C460" s="5">
        <v>74</v>
      </c>
      <c r="D460" s="5">
        <v>43</v>
      </c>
      <c r="E460" s="5" t="s">
        <v>15</v>
      </c>
      <c r="F460" s="5">
        <v>8</v>
      </c>
      <c r="G460" s="5">
        <v>23</v>
      </c>
      <c r="H460" s="5" t="s">
        <v>14</v>
      </c>
      <c r="I460" s="5">
        <v>4</v>
      </c>
      <c r="J460" s="5">
        <f>Table1[[#This Row],[ quantity_sold]]*Table1[[#This Row],[ sales_price]]</f>
        <v>3182</v>
      </c>
      <c r="K460" s="5" t="str">
        <f>TEXT(Table1[[#This Row],[date]],"yyy")</f>
        <v>2022</v>
      </c>
      <c r="L460" s="5" t="str">
        <f>TEXT(Table1[[#This Row],[date]],"mmm")</f>
        <v>Feb</v>
      </c>
    </row>
    <row r="461" spans="1:12" x14ac:dyDescent="0.25">
      <c r="A461" s="6">
        <v>44716</v>
      </c>
      <c r="B461" s="5">
        <v>51</v>
      </c>
      <c r="C461" s="5">
        <v>43</v>
      </c>
      <c r="D461" s="5">
        <v>74</v>
      </c>
      <c r="E461" s="5" t="s">
        <v>15</v>
      </c>
      <c r="F461" s="5">
        <v>11</v>
      </c>
      <c r="G461" s="5">
        <v>55</v>
      </c>
      <c r="H461" s="5" t="s">
        <v>11</v>
      </c>
      <c r="I461" s="5">
        <v>4</v>
      </c>
      <c r="J461" s="5">
        <f>Table1[[#This Row],[ quantity_sold]]*Table1[[#This Row],[ sales_price]]</f>
        <v>3182</v>
      </c>
      <c r="K461" s="5" t="str">
        <f>TEXT(Table1[[#This Row],[date]],"yyy")</f>
        <v>2022</v>
      </c>
      <c r="L461" s="5" t="str">
        <f>TEXT(Table1[[#This Row],[date]],"mmm")</f>
        <v>Jun</v>
      </c>
    </row>
    <row r="462" spans="1:12" x14ac:dyDescent="0.25">
      <c r="A462" s="6">
        <v>44739</v>
      </c>
      <c r="B462" s="5">
        <v>26</v>
      </c>
      <c r="C462" s="5">
        <v>74</v>
      </c>
      <c r="D462" s="5">
        <v>43</v>
      </c>
      <c r="E462" s="5" t="s">
        <v>15</v>
      </c>
      <c r="F462" s="5">
        <v>9</v>
      </c>
      <c r="G462" s="5">
        <v>23</v>
      </c>
      <c r="H462" s="5" t="s">
        <v>11</v>
      </c>
      <c r="I462" s="5">
        <v>3</v>
      </c>
      <c r="J462" s="5">
        <f>Table1[[#This Row],[ quantity_sold]]*Table1[[#This Row],[ sales_price]]</f>
        <v>3182</v>
      </c>
      <c r="K462" s="5" t="str">
        <f>TEXT(Table1[[#This Row],[date]],"yyy")</f>
        <v>2022</v>
      </c>
      <c r="L462" s="5" t="str">
        <f>TEXT(Table1[[#This Row],[date]],"mmm")</f>
        <v>Jun</v>
      </c>
    </row>
    <row r="463" spans="1:12" x14ac:dyDescent="0.25">
      <c r="A463" s="6">
        <v>44842</v>
      </c>
      <c r="B463" s="5">
        <v>33</v>
      </c>
      <c r="C463" s="5">
        <v>43</v>
      </c>
      <c r="D463" s="5">
        <v>74</v>
      </c>
      <c r="E463" s="5" t="s">
        <v>15</v>
      </c>
      <c r="F463" s="5">
        <v>12</v>
      </c>
      <c r="G463" s="5">
        <v>60</v>
      </c>
      <c r="H463" s="5" t="s">
        <v>11</v>
      </c>
      <c r="I463" s="5">
        <v>2</v>
      </c>
      <c r="J463" s="5">
        <f>Table1[[#This Row],[ quantity_sold]]*Table1[[#This Row],[ sales_price]]</f>
        <v>3182</v>
      </c>
      <c r="K463" s="5" t="str">
        <f>TEXT(Table1[[#This Row],[date]],"yyy")</f>
        <v>2022</v>
      </c>
      <c r="L463" s="5" t="str">
        <f>TEXT(Table1[[#This Row],[date]],"mmm")</f>
        <v>Oct</v>
      </c>
    </row>
    <row r="464" spans="1:12" x14ac:dyDescent="0.25">
      <c r="A464" s="6">
        <v>44865</v>
      </c>
      <c r="B464" s="5">
        <v>11</v>
      </c>
      <c r="C464" s="5">
        <v>74</v>
      </c>
      <c r="D464" s="5">
        <v>43</v>
      </c>
      <c r="E464" s="5" t="s">
        <v>15</v>
      </c>
      <c r="F464" s="5">
        <v>10</v>
      </c>
      <c r="G464" s="5">
        <v>65</v>
      </c>
      <c r="H464" s="5" t="s">
        <v>14</v>
      </c>
      <c r="I464" s="5">
        <v>1</v>
      </c>
      <c r="J464" s="5">
        <f>Table1[[#This Row],[ quantity_sold]]*Table1[[#This Row],[ sales_price]]</f>
        <v>3182</v>
      </c>
      <c r="K464" s="5" t="str">
        <f>TEXT(Table1[[#This Row],[date]],"yyy")</f>
        <v>2022</v>
      </c>
      <c r="L464" s="5" t="str">
        <f>TEXT(Table1[[#This Row],[date]],"mmm")</f>
        <v>Oct</v>
      </c>
    </row>
    <row r="465" spans="1:12" x14ac:dyDescent="0.25">
      <c r="A465" s="6">
        <v>43842</v>
      </c>
      <c r="B465" s="5">
        <v>33</v>
      </c>
      <c r="C465" s="5">
        <v>55</v>
      </c>
      <c r="D465" s="5">
        <v>55</v>
      </c>
      <c r="E465" s="5" t="s">
        <v>15</v>
      </c>
      <c r="F465" s="5">
        <v>12</v>
      </c>
      <c r="G465" s="5">
        <v>60</v>
      </c>
      <c r="H465" s="5" t="s">
        <v>11</v>
      </c>
      <c r="I465" s="5">
        <v>5</v>
      </c>
      <c r="J465" s="5">
        <f>Table1[[#This Row],[ quantity_sold]]*Table1[[#This Row],[ sales_price]]</f>
        <v>3025</v>
      </c>
      <c r="K465" s="5" t="str">
        <f>TEXT(Table1[[#This Row],[date]],"yyy")</f>
        <v>2020</v>
      </c>
      <c r="L465" s="5" t="str">
        <f>TEXT(Table1[[#This Row],[date]],"mmm")</f>
        <v>Jan</v>
      </c>
    </row>
    <row r="466" spans="1:12" x14ac:dyDescent="0.25">
      <c r="A466" s="6">
        <v>43968</v>
      </c>
      <c r="B466" s="5">
        <v>32</v>
      </c>
      <c r="C466" s="5">
        <v>55</v>
      </c>
      <c r="D466" s="5">
        <v>55</v>
      </c>
      <c r="E466" s="5" t="s">
        <v>10</v>
      </c>
      <c r="F466" s="5">
        <v>13</v>
      </c>
      <c r="G466" s="5">
        <v>49</v>
      </c>
      <c r="H466" s="5" t="s">
        <v>14</v>
      </c>
      <c r="I466" s="5">
        <v>4</v>
      </c>
      <c r="J466" s="5">
        <f>Table1[[#This Row],[ quantity_sold]]*Table1[[#This Row],[ sales_price]]</f>
        <v>3025</v>
      </c>
      <c r="K466" s="5" t="str">
        <f>TEXT(Table1[[#This Row],[date]],"yyy")</f>
        <v>2020</v>
      </c>
      <c r="L466" s="5" t="str">
        <f>TEXT(Table1[[#This Row],[date]],"mmm")</f>
        <v>May</v>
      </c>
    </row>
    <row r="467" spans="1:12" x14ac:dyDescent="0.25">
      <c r="A467" s="6">
        <v>44094</v>
      </c>
      <c r="B467" s="5">
        <v>17</v>
      </c>
      <c r="C467" s="5">
        <v>55</v>
      </c>
      <c r="D467" s="5">
        <v>55</v>
      </c>
      <c r="E467" s="5" t="s">
        <v>15</v>
      </c>
      <c r="F467" s="5">
        <v>14</v>
      </c>
      <c r="G467" s="5">
        <v>29</v>
      </c>
      <c r="H467" s="5" t="s">
        <v>11</v>
      </c>
      <c r="I467" s="5">
        <v>2</v>
      </c>
      <c r="J467" s="5">
        <f>Table1[[#This Row],[ quantity_sold]]*Table1[[#This Row],[ sales_price]]</f>
        <v>3025</v>
      </c>
      <c r="K467" s="5" t="str">
        <f>TEXT(Table1[[#This Row],[date]],"yyy")</f>
        <v>2020</v>
      </c>
      <c r="L467" s="5" t="str">
        <f>TEXT(Table1[[#This Row],[date]],"mmm")</f>
        <v>Sep</v>
      </c>
    </row>
    <row r="468" spans="1:12" x14ac:dyDescent="0.25">
      <c r="A468" s="6">
        <v>44220</v>
      </c>
      <c r="B468" s="5">
        <v>51</v>
      </c>
      <c r="C468" s="5">
        <v>55</v>
      </c>
      <c r="D468" s="5">
        <v>55</v>
      </c>
      <c r="E468" s="5" t="s">
        <v>10</v>
      </c>
      <c r="F468" s="5">
        <v>15</v>
      </c>
      <c r="G468" s="5">
        <v>36</v>
      </c>
      <c r="H468" s="5" t="s">
        <v>11</v>
      </c>
      <c r="I468" s="5">
        <v>8</v>
      </c>
      <c r="J468" s="5">
        <f>Table1[[#This Row],[ quantity_sold]]*Table1[[#This Row],[ sales_price]]</f>
        <v>3025</v>
      </c>
      <c r="K468" s="5" t="str">
        <f>TEXT(Table1[[#This Row],[date]],"yyy")</f>
        <v>2021</v>
      </c>
      <c r="L468" s="5" t="str">
        <f>TEXT(Table1[[#This Row],[date]],"mmm")</f>
        <v>Jan</v>
      </c>
    </row>
    <row r="469" spans="1:12" x14ac:dyDescent="0.25">
      <c r="A469" s="6">
        <v>44346</v>
      </c>
      <c r="B469" s="5">
        <v>33</v>
      </c>
      <c r="C469" s="5">
        <v>55</v>
      </c>
      <c r="D469" s="5">
        <v>55</v>
      </c>
      <c r="E469" s="5" t="s">
        <v>15</v>
      </c>
      <c r="F469" s="5">
        <v>16</v>
      </c>
      <c r="G469" s="5">
        <v>37</v>
      </c>
      <c r="H469" s="5" t="s">
        <v>11</v>
      </c>
      <c r="I469" s="5">
        <v>8</v>
      </c>
      <c r="J469" s="5">
        <f>Table1[[#This Row],[ quantity_sold]]*Table1[[#This Row],[ sales_price]]</f>
        <v>3025</v>
      </c>
      <c r="K469" s="5" t="str">
        <f>TEXT(Table1[[#This Row],[date]],"yyy")</f>
        <v>2021</v>
      </c>
      <c r="L469" s="5" t="str">
        <f>TEXT(Table1[[#This Row],[date]],"mmm")</f>
        <v>May</v>
      </c>
    </row>
    <row r="470" spans="1:12" x14ac:dyDescent="0.25">
      <c r="A470" s="6">
        <v>44472</v>
      </c>
      <c r="B470" s="5">
        <v>32</v>
      </c>
      <c r="C470" s="5">
        <v>55</v>
      </c>
      <c r="D470" s="5">
        <v>55</v>
      </c>
      <c r="E470" s="5" t="s">
        <v>10</v>
      </c>
      <c r="F470" s="5">
        <v>17</v>
      </c>
      <c r="G470" s="5">
        <v>25</v>
      </c>
      <c r="H470" s="5" t="s">
        <v>11</v>
      </c>
      <c r="I470" s="5">
        <v>8</v>
      </c>
      <c r="J470" s="5">
        <f>Table1[[#This Row],[ quantity_sold]]*Table1[[#This Row],[ sales_price]]</f>
        <v>3025</v>
      </c>
      <c r="K470" s="5" t="str">
        <f>TEXT(Table1[[#This Row],[date]],"yyy")</f>
        <v>2021</v>
      </c>
      <c r="L470" s="5" t="str">
        <f>TEXT(Table1[[#This Row],[date]],"mmm")</f>
        <v>Oct</v>
      </c>
    </row>
    <row r="471" spans="1:12" x14ac:dyDescent="0.25">
      <c r="A471" s="6">
        <v>44598</v>
      </c>
      <c r="B471" s="5">
        <v>17</v>
      </c>
      <c r="C471" s="5">
        <v>55</v>
      </c>
      <c r="D471" s="5">
        <v>55</v>
      </c>
      <c r="E471" s="5" t="s">
        <v>15</v>
      </c>
      <c r="F471" s="5">
        <v>18</v>
      </c>
      <c r="G471" s="5">
        <v>33</v>
      </c>
      <c r="H471" s="5" t="s">
        <v>11</v>
      </c>
      <c r="I471" s="5">
        <v>1</v>
      </c>
      <c r="J471" s="5">
        <f>Table1[[#This Row],[ quantity_sold]]*Table1[[#This Row],[ sales_price]]</f>
        <v>3025</v>
      </c>
      <c r="K471" s="5" t="str">
        <f>TEXT(Table1[[#This Row],[date]],"yyy")</f>
        <v>2022</v>
      </c>
      <c r="L471" s="5" t="str">
        <f>TEXT(Table1[[#This Row],[date]],"mmm")</f>
        <v>Feb</v>
      </c>
    </row>
    <row r="472" spans="1:12" x14ac:dyDescent="0.25">
      <c r="A472" s="6">
        <v>44724</v>
      </c>
      <c r="B472" s="5">
        <v>51</v>
      </c>
      <c r="C472" s="5">
        <v>55</v>
      </c>
      <c r="D472" s="5">
        <v>55</v>
      </c>
      <c r="E472" s="5" t="s">
        <v>10</v>
      </c>
      <c r="F472" s="5">
        <v>19</v>
      </c>
      <c r="G472" s="5">
        <v>52</v>
      </c>
      <c r="H472" s="5" t="s">
        <v>14</v>
      </c>
      <c r="I472" s="5">
        <v>7</v>
      </c>
      <c r="J472" s="5">
        <f>Table1[[#This Row],[ quantity_sold]]*Table1[[#This Row],[ sales_price]]</f>
        <v>3025</v>
      </c>
      <c r="K472" s="5" t="str">
        <f>TEXT(Table1[[#This Row],[date]],"yyy")</f>
        <v>2022</v>
      </c>
      <c r="L472" s="5" t="str">
        <f>TEXT(Table1[[#This Row],[date]],"mmm")</f>
        <v>Jun</v>
      </c>
    </row>
    <row r="473" spans="1:12" x14ac:dyDescent="0.25">
      <c r="A473" s="6">
        <v>44850</v>
      </c>
      <c r="B473" s="5">
        <v>33</v>
      </c>
      <c r="C473" s="5">
        <v>55</v>
      </c>
      <c r="D473" s="5">
        <v>55</v>
      </c>
      <c r="E473" s="5" t="s">
        <v>15</v>
      </c>
      <c r="F473" s="5">
        <v>20</v>
      </c>
      <c r="G473" s="5">
        <v>23</v>
      </c>
      <c r="H473" s="5" t="s">
        <v>14</v>
      </c>
      <c r="I473" s="5">
        <v>3</v>
      </c>
      <c r="J473" s="5">
        <f>Table1[[#This Row],[ quantity_sold]]*Table1[[#This Row],[ sales_price]]</f>
        <v>3025</v>
      </c>
      <c r="K473" s="5" t="str">
        <f>TEXT(Table1[[#This Row],[date]],"yyy")</f>
        <v>2022</v>
      </c>
      <c r="L473" s="5" t="str">
        <f>TEXT(Table1[[#This Row],[date]],"mmm")</f>
        <v>Oct</v>
      </c>
    </row>
    <row r="474" spans="1:12" x14ac:dyDescent="0.25">
      <c r="A474" s="6">
        <v>43845</v>
      </c>
      <c r="B474" s="5">
        <v>13</v>
      </c>
      <c r="C474" s="5">
        <v>112</v>
      </c>
      <c r="D474" s="5">
        <v>26</v>
      </c>
      <c r="E474" s="5" t="s">
        <v>10</v>
      </c>
      <c r="F474" s="5">
        <v>15</v>
      </c>
      <c r="G474" s="5">
        <v>36</v>
      </c>
      <c r="H474" s="5" t="s">
        <v>11</v>
      </c>
      <c r="I474" s="5">
        <v>7</v>
      </c>
      <c r="J474" s="5">
        <f>Table1[[#This Row],[ quantity_sold]]*Table1[[#This Row],[ sales_price]]</f>
        <v>2912</v>
      </c>
      <c r="K474" s="5" t="str">
        <f>TEXT(Table1[[#This Row],[date]],"yyy")</f>
        <v>2020</v>
      </c>
      <c r="L474" s="5" t="str">
        <f>TEXT(Table1[[#This Row],[date]],"mmm")</f>
        <v>Jan</v>
      </c>
    </row>
    <row r="475" spans="1:12" x14ac:dyDescent="0.25">
      <c r="A475" s="6">
        <v>43971</v>
      </c>
      <c r="B475" s="5">
        <v>26</v>
      </c>
      <c r="C475" s="5">
        <v>112</v>
      </c>
      <c r="D475" s="5">
        <v>26</v>
      </c>
      <c r="E475" s="5" t="s">
        <v>10</v>
      </c>
      <c r="F475" s="5">
        <v>16</v>
      </c>
      <c r="G475" s="5">
        <v>37</v>
      </c>
      <c r="H475" s="5" t="s">
        <v>11</v>
      </c>
      <c r="I475" s="5">
        <v>2</v>
      </c>
      <c r="J475" s="5">
        <f>Table1[[#This Row],[ quantity_sold]]*Table1[[#This Row],[ sales_price]]</f>
        <v>2912</v>
      </c>
      <c r="K475" s="5" t="str">
        <f>TEXT(Table1[[#This Row],[date]],"yyy")</f>
        <v>2020</v>
      </c>
      <c r="L475" s="5" t="str">
        <f>TEXT(Table1[[#This Row],[date]],"mmm")</f>
        <v>May</v>
      </c>
    </row>
    <row r="476" spans="1:12" x14ac:dyDescent="0.25">
      <c r="A476" s="6">
        <v>44097</v>
      </c>
      <c r="B476" s="5">
        <v>11</v>
      </c>
      <c r="C476" s="5">
        <v>112</v>
      </c>
      <c r="D476" s="5">
        <v>26</v>
      </c>
      <c r="E476" s="5" t="s">
        <v>10</v>
      </c>
      <c r="F476" s="5">
        <v>17</v>
      </c>
      <c r="G476" s="5">
        <v>25</v>
      </c>
      <c r="H476" s="5" t="s">
        <v>11</v>
      </c>
      <c r="I476" s="5">
        <v>6</v>
      </c>
      <c r="J476" s="5">
        <f>Table1[[#This Row],[ quantity_sold]]*Table1[[#This Row],[ sales_price]]</f>
        <v>2912</v>
      </c>
      <c r="K476" s="5" t="str">
        <f>TEXT(Table1[[#This Row],[date]],"yyy")</f>
        <v>2020</v>
      </c>
      <c r="L476" s="5" t="str">
        <f>TEXT(Table1[[#This Row],[date]],"mmm")</f>
        <v>Sep</v>
      </c>
    </row>
    <row r="477" spans="1:12" x14ac:dyDescent="0.25">
      <c r="A477" s="6">
        <v>44223</v>
      </c>
      <c r="B477" s="5">
        <v>22</v>
      </c>
      <c r="C477" s="5">
        <v>112</v>
      </c>
      <c r="D477" s="5">
        <v>26</v>
      </c>
      <c r="E477" s="5" t="s">
        <v>10</v>
      </c>
      <c r="F477" s="5">
        <v>18</v>
      </c>
      <c r="G477" s="5">
        <v>33</v>
      </c>
      <c r="H477" s="5" t="s">
        <v>11</v>
      </c>
      <c r="I477" s="5">
        <v>1</v>
      </c>
      <c r="J477" s="5">
        <f>Table1[[#This Row],[ quantity_sold]]*Table1[[#This Row],[ sales_price]]</f>
        <v>2912</v>
      </c>
      <c r="K477" s="5" t="str">
        <f>TEXT(Table1[[#This Row],[date]],"yyy")</f>
        <v>2021</v>
      </c>
      <c r="L477" s="5" t="str">
        <f>TEXT(Table1[[#This Row],[date]],"mmm")</f>
        <v>Jan</v>
      </c>
    </row>
    <row r="478" spans="1:12" x14ac:dyDescent="0.25">
      <c r="A478" s="6">
        <v>44349</v>
      </c>
      <c r="B478" s="5">
        <v>13</v>
      </c>
      <c r="C478" s="5">
        <v>112</v>
      </c>
      <c r="D478" s="5">
        <v>26</v>
      </c>
      <c r="E478" s="5" t="s">
        <v>10</v>
      </c>
      <c r="F478" s="5">
        <v>19</v>
      </c>
      <c r="G478" s="5">
        <v>52</v>
      </c>
      <c r="H478" s="5" t="s">
        <v>14</v>
      </c>
      <c r="I478" s="5">
        <v>4</v>
      </c>
      <c r="J478" s="5">
        <f>Table1[[#This Row],[ quantity_sold]]*Table1[[#This Row],[ sales_price]]</f>
        <v>2912</v>
      </c>
      <c r="K478" s="5" t="str">
        <f>TEXT(Table1[[#This Row],[date]],"yyy")</f>
        <v>2021</v>
      </c>
      <c r="L478" s="5" t="str">
        <f>TEXT(Table1[[#This Row],[date]],"mmm")</f>
        <v>Jun</v>
      </c>
    </row>
    <row r="479" spans="1:12" x14ac:dyDescent="0.25">
      <c r="A479" s="6">
        <v>44475</v>
      </c>
      <c r="B479" s="5">
        <v>26</v>
      </c>
      <c r="C479" s="5">
        <v>112</v>
      </c>
      <c r="D479" s="5">
        <v>26</v>
      </c>
      <c r="E479" s="5" t="s">
        <v>10</v>
      </c>
      <c r="F479" s="5">
        <v>20</v>
      </c>
      <c r="G479" s="5">
        <v>23</v>
      </c>
      <c r="H479" s="5" t="s">
        <v>14</v>
      </c>
      <c r="I479" s="5">
        <v>3</v>
      </c>
      <c r="J479" s="5">
        <f>Table1[[#This Row],[ quantity_sold]]*Table1[[#This Row],[ sales_price]]</f>
        <v>2912</v>
      </c>
      <c r="K479" s="5" t="str">
        <f>TEXT(Table1[[#This Row],[date]],"yyy")</f>
        <v>2021</v>
      </c>
      <c r="L479" s="5" t="str">
        <f>TEXT(Table1[[#This Row],[date]],"mmm")</f>
        <v>Oct</v>
      </c>
    </row>
    <row r="480" spans="1:12" x14ac:dyDescent="0.25">
      <c r="A480" s="6">
        <v>44601</v>
      </c>
      <c r="B480" s="5">
        <v>11</v>
      </c>
      <c r="C480" s="5">
        <v>112</v>
      </c>
      <c r="D480" s="5">
        <v>26</v>
      </c>
      <c r="E480" s="5" t="s">
        <v>10</v>
      </c>
      <c r="F480" s="5">
        <v>21</v>
      </c>
      <c r="G480" s="5">
        <v>65</v>
      </c>
      <c r="H480" s="5" t="s">
        <v>14</v>
      </c>
      <c r="I480" s="5">
        <v>1</v>
      </c>
      <c r="J480" s="5">
        <f>Table1[[#This Row],[ quantity_sold]]*Table1[[#This Row],[ sales_price]]</f>
        <v>2912</v>
      </c>
      <c r="K480" s="5" t="str">
        <f>TEXT(Table1[[#This Row],[date]],"yyy")</f>
        <v>2022</v>
      </c>
      <c r="L480" s="5" t="str">
        <f>TEXT(Table1[[#This Row],[date]],"mmm")</f>
        <v>Feb</v>
      </c>
    </row>
    <row r="481" spans="1:12" x14ac:dyDescent="0.25">
      <c r="A481" s="6">
        <v>44727</v>
      </c>
      <c r="B481" s="5">
        <v>22</v>
      </c>
      <c r="C481" s="5">
        <v>112</v>
      </c>
      <c r="D481" s="5">
        <v>26</v>
      </c>
      <c r="E481" s="5" t="s">
        <v>10</v>
      </c>
      <c r="F481" s="5">
        <v>22</v>
      </c>
      <c r="G481" s="5">
        <v>55</v>
      </c>
      <c r="H481" s="5" t="s">
        <v>14</v>
      </c>
      <c r="I481" s="5">
        <v>4</v>
      </c>
      <c r="J481" s="5">
        <f>Table1[[#This Row],[ quantity_sold]]*Table1[[#This Row],[ sales_price]]</f>
        <v>2912</v>
      </c>
      <c r="K481" s="5" t="str">
        <f>TEXT(Table1[[#This Row],[date]],"yyy")</f>
        <v>2022</v>
      </c>
      <c r="L481" s="5" t="str">
        <f>TEXT(Table1[[#This Row],[date]],"mmm")</f>
        <v>Jun</v>
      </c>
    </row>
    <row r="482" spans="1:12" x14ac:dyDescent="0.25">
      <c r="A482" s="6">
        <v>44853</v>
      </c>
      <c r="B482" s="5">
        <v>13</v>
      </c>
      <c r="C482" s="5">
        <v>112</v>
      </c>
      <c r="D482" s="5">
        <v>26</v>
      </c>
      <c r="E482" s="5" t="s">
        <v>10</v>
      </c>
      <c r="F482" s="5">
        <v>23</v>
      </c>
      <c r="G482" s="5">
        <v>60</v>
      </c>
      <c r="H482" s="5" t="s">
        <v>11</v>
      </c>
      <c r="I482" s="5">
        <v>7</v>
      </c>
      <c r="J482" s="5">
        <f>Table1[[#This Row],[ quantity_sold]]*Table1[[#This Row],[ sales_price]]</f>
        <v>2912</v>
      </c>
      <c r="K482" s="5" t="str">
        <f>TEXT(Table1[[#This Row],[date]],"yyy")</f>
        <v>2022</v>
      </c>
      <c r="L482" s="5" t="str">
        <f>TEXT(Table1[[#This Row],[date]],"mmm")</f>
        <v>Oct</v>
      </c>
    </row>
    <row r="483" spans="1:12" x14ac:dyDescent="0.25">
      <c r="A483" s="6">
        <v>43847</v>
      </c>
      <c r="B483" s="5">
        <v>22</v>
      </c>
      <c r="C483" s="5">
        <v>223</v>
      </c>
      <c r="D483" s="5">
        <v>13</v>
      </c>
      <c r="E483" s="5" t="s">
        <v>13</v>
      </c>
      <c r="F483" s="5">
        <v>17</v>
      </c>
      <c r="G483" s="5">
        <v>25</v>
      </c>
      <c r="H483" s="5" t="s">
        <v>11</v>
      </c>
      <c r="I483" s="5">
        <v>4</v>
      </c>
      <c r="J483" s="5">
        <f>Table1[[#This Row],[ quantity_sold]]*Table1[[#This Row],[ sales_price]]</f>
        <v>2899</v>
      </c>
      <c r="K483" s="5" t="str">
        <f>TEXT(Table1[[#This Row],[date]],"yyy")</f>
        <v>2020</v>
      </c>
      <c r="L483" s="5" t="str">
        <f>TEXT(Table1[[#This Row],[date]],"mmm")</f>
        <v>Jan</v>
      </c>
    </row>
    <row r="484" spans="1:12" x14ac:dyDescent="0.25">
      <c r="A484" s="6">
        <v>43973</v>
      </c>
      <c r="B484" s="5">
        <v>13</v>
      </c>
      <c r="C484" s="5">
        <v>223</v>
      </c>
      <c r="D484" s="5">
        <v>13</v>
      </c>
      <c r="E484" s="5" t="s">
        <v>13</v>
      </c>
      <c r="F484" s="5">
        <v>18</v>
      </c>
      <c r="G484" s="5">
        <v>33</v>
      </c>
      <c r="H484" s="5" t="s">
        <v>11</v>
      </c>
      <c r="I484" s="5">
        <v>7</v>
      </c>
      <c r="J484" s="5">
        <f>Table1[[#This Row],[ quantity_sold]]*Table1[[#This Row],[ sales_price]]</f>
        <v>2899</v>
      </c>
      <c r="K484" s="5" t="str">
        <f>TEXT(Table1[[#This Row],[date]],"yyy")</f>
        <v>2020</v>
      </c>
      <c r="L484" s="5" t="str">
        <f>TEXT(Table1[[#This Row],[date]],"mmm")</f>
        <v>May</v>
      </c>
    </row>
    <row r="485" spans="1:12" x14ac:dyDescent="0.25">
      <c r="A485" s="6">
        <v>44099</v>
      </c>
      <c r="B485" s="5">
        <v>26</v>
      </c>
      <c r="C485" s="5">
        <v>223</v>
      </c>
      <c r="D485" s="5">
        <v>13</v>
      </c>
      <c r="E485" s="5" t="s">
        <v>13</v>
      </c>
      <c r="F485" s="5">
        <v>19</v>
      </c>
      <c r="G485" s="5">
        <v>52</v>
      </c>
      <c r="H485" s="5" t="s">
        <v>14</v>
      </c>
      <c r="I485" s="5">
        <v>5</v>
      </c>
      <c r="J485" s="5">
        <f>Table1[[#This Row],[ quantity_sold]]*Table1[[#This Row],[ sales_price]]</f>
        <v>2899</v>
      </c>
      <c r="K485" s="5" t="str">
        <f>TEXT(Table1[[#This Row],[date]],"yyy")</f>
        <v>2020</v>
      </c>
      <c r="L485" s="5" t="str">
        <f>TEXT(Table1[[#This Row],[date]],"mmm")</f>
        <v>Sep</v>
      </c>
    </row>
    <row r="486" spans="1:12" x14ac:dyDescent="0.25">
      <c r="A486" s="6">
        <v>44225</v>
      </c>
      <c r="B486" s="5">
        <v>11</v>
      </c>
      <c r="C486" s="5">
        <v>223</v>
      </c>
      <c r="D486" s="5">
        <v>13</v>
      </c>
      <c r="E486" s="5" t="s">
        <v>13</v>
      </c>
      <c r="F486" s="5">
        <v>20</v>
      </c>
      <c r="G486" s="5">
        <v>23</v>
      </c>
      <c r="H486" s="5" t="s">
        <v>14</v>
      </c>
      <c r="I486" s="5">
        <v>2</v>
      </c>
      <c r="J486" s="5">
        <f>Table1[[#This Row],[ quantity_sold]]*Table1[[#This Row],[ sales_price]]</f>
        <v>2899</v>
      </c>
      <c r="K486" s="5" t="str">
        <f>TEXT(Table1[[#This Row],[date]],"yyy")</f>
        <v>2021</v>
      </c>
      <c r="L486" s="5" t="str">
        <f>TEXT(Table1[[#This Row],[date]],"mmm")</f>
        <v>Jan</v>
      </c>
    </row>
    <row r="487" spans="1:12" x14ac:dyDescent="0.25">
      <c r="A487" s="6">
        <v>44351</v>
      </c>
      <c r="B487" s="5">
        <v>22</v>
      </c>
      <c r="C487" s="5">
        <v>223</v>
      </c>
      <c r="D487" s="5">
        <v>13</v>
      </c>
      <c r="E487" s="5" t="s">
        <v>13</v>
      </c>
      <c r="F487" s="5">
        <v>21</v>
      </c>
      <c r="G487" s="5">
        <v>65</v>
      </c>
      <c r="H487" s="5" t="s">
        <v>14</v>
      </c>
      <c r="I487" s="5">
        <v>7</v>
      </c>
      <c r="J487" s="5">
        <f>Table1[[#This Row],[ quantity_sold]]*Table1[[#This Row],[ sales_price]]</f>
        <v>2899</v>
      </c>
      <c r="K487" s="5" t="str">
        <f>TEXT(Table1[[#This Row],[date]],"yyy")</f>
        <v>2021</v>
      </c>
      <c r="L487" s="5" t="str">
        <f>TEXT(Table1[[#This Row],[date]],"mmm")</f>
        <v>Jun</v>
      </c>
    </row>
    <row r="488" spans="1:12" x14ac:dyDescent="0.25">
      <c r="A488" s="6">
        <v>44477</v>
      </c>
      <c r="B488" s="5">
        <v>13</v>
      </c>
      <c r="C488" s="5">
        <v>223</v>
      </c>
      <c r="D488" s="5">
        <v>13</v>
      </c>
      <c r="E488" s="5" t="s">
        <v>13</v>
      </c>
      <c r="F488" s="5">
        <v>22</v>
      </c>
      <c r="G488" s="5">
        <v>55</v>
      </c>
      <c r="H488" s="5" t="s">
        <v>14</v>
      </c>
      <c r="I488" s="5">
        <v>2</v>
      </c>
      <c r="J488" s="5">
        <f>Table1[[#This Row],[ quantity_sold]]*Table1[[#This Row],[ sales_price]]</f>
        <v>2899</v>
      </c>
      <c r="K488" s="5" t="str">
        <f>TEXT(Table1[[#This Row],[date]],"yyy")</f>
        <v>2021</v>
      </c>
      <c r="L488" s="5" t="str">
        <f>TEXT(Table1[[#This Row],[date]],"mmm")</f>
        <v>Oct</v>
      </c>
    </row>
    <row r="489" spans="1:12" x14ac:dyDescent="0.25">
      <c r="A489" s="6">
        <v>44603</v>
      </c>
      <c r="B489" s="5">
        <v>26</v>
      </c>
      <c r="C489" s="5">
        <v>223</v>
      </c>
      <c r="D489" s="5">
        <v>13</v>
      </c>
      <c r="E489" s="5" t="s">
        <v>13</v>
      </c>
      <c r="F489" s="5">
        <v>23</v>
      </c>
      <c r="G489" s="5">
        <v>60</v>
      </c>
      <c r="H489" s="5" t="s">
        <v>11</v>
      </c>
      <c r="I489" s="5">
        <v>6</v>
      </c>
      <c r="J489" s="5">
        <f>Table1[[#This Row],[ quantity_sold]]*Table1[[#This Row],[ sales_price]]</f>
        <v>2899</v>
      </c>
      <c r="K489" s="5" t="str">
        <f>TEXT(Table1[[#This Row],[date]],"yyy")</f>
        <v>2022</v>
      </c>
      <c r="L489" s="5" t="str">
        <f>TEXT(Table1[[#This Row],[date]],"mmm")</f>
        <v>Feb</v>
      </c>
    </row>
    <row r="490" spans="1:12" x14ac:dyDescent="0.25">
      <c r="A490" s="6">
        <v>44729</v>
      </c>
      <c r="B490" s="5">
        <v>11</v>
      </c>
      <c r="C490" s="5">
        <v>223</v>
      </c>
      <c r="D490" s="5">
        <v>13</v>
      </c>
      <c r="E490" s="5" t="s">
        <v>13</v>
      </c>
      <c r="F490" s="5">
        <v>24</v>
      </c>
      <c r="G490" s="5">
        <v>29</v>
      </c>
      <c r="H490" s="5" t="s">
        <v>11</v>
      </c>
      <c r="I490" s="5">
        <v>1</v>
      </c>
      <c r="J490" s="5">
        <f>Table1[[#This Row],[ quantity_sold]]*Table1[[#This Row],[ sales_price]]</f>
        <v>2899</v>
      </c>
      <c r="K490" s="5" t="str">
        <f>TEXT(Table1[[#This Row],[date]],"yyy")</f>
        <v>2022</v>
      </c>
      <c r="L490" s="5" t="str">
        <f>TEXT(Table1[[#This Row],[date]],"mmm")</f>
        <v>Jun</v>
      </c>
    </row>
    <row r="491" spans="1:12" x14ac:dyDescent="0.25">
      <c r="A491" s="6">
        <v>44855</v>
      </c>
      <c r="B491" s="5">
        <v>22</v>
      </c>
      <c r="C491" s="5">
        <v>223</v>
      </c>
      <c r="D491" s="5">
        <v>13</v>
      </c>
      <c r="E491" s="5" t="s">
        <v>13</v>
      </c>
      <c r="F491" s="5">
        <v>25</v>
      </c>
      <c r="G491" s="5">
        <v>36</v>
      </c>
      <c r="H491" s="5" t="s">
        <v>11</v>
      </c>
      <c r="I491" s="5">
        <v>4</v>
      </c>
      <c r="J491" s="5">
        <f>Table1[[#This Row],[ quantity_sold]]*Table1[[#This Row],[ sales_price]]</f>
        <v>2899</v>
      </c>
      <c r="K491" s="5" t="str">
        <f>TEXT(Table1[[#This Row],[date]],"yyy")</f>
        <v>2022</v>
      </c>
      <c r="L491" s="5" t="str">
        <f>TEXT(Table1[[#This Row],[date]],"mmm")</f>
        <v>Oct</v>
      </c>
    </row>
    <row r="492" spans="1:12" x14ac:dyDescent="0.25">
      <c r="A492" s="6">
        <v>43871</v>
      </c>
      <c r="B492" s="5">
        <v>22</v>
      </c>
      <c r="C492" s="5">
        <v>74</v>
      </c>
      <c r="D492" s="5">
        <v>39</v>
      </c>
      <c r="E492" s="5" t="s">
        <v>15</v>
      </c>
      <c r="F492" s="5">
        <v>16</v>
      </c>
      <c r="G492" s="5">
        <v>37</v>
      </c>
      <c r="H492" s="5" t="s">
        <v>11</v>
      </c>
      <c r="I492" s="5">
        <v>1</v>
      </c>
      <c r="J492" s="5">
        <f>Table1[[#This Row],[ quantity_sold]]*Table1[[#This Row],[ sales_price]]</f>
        <v>2886</v>
      </c>
      <c r="K492" s="5" t="str">
        <f>TEXT(Table1[[#This Row],[date]],"yyy")</f>
        <v>2020</v>
      </c>
      <c r="L492" s="5" t="str">
        <f>TEXT(Table1[[#This Row],[date]],"mmm")</f>
        <v>Feb</v>
      </c>
    </row>
    <row r="493" spans="1:12" x14ac:dyDescent="0.25">
      <c r="A493" s="6">
        <v>43942</v>
      </c>
      <c r="B493" s="5">
        <v>17</v>
      </c>
      <c r="C493" s="5">
        <v>39</v>
      </c>
      <c r="D493" s="5">
        <v>74</v>
      </c>
      <c r="E493" s="5" t="s">
        <v>10</v>
      </c>
      <c r="F493" s="5">
        <v>12</v>
      </c>
      <c r="G493" s="5">
        <v>60</v>
      </c>
      <c r="H493" s="5" t="s">
        <v>11</v>
      </c>
      <c r="I493" s="5">
        <v>5</v>
      </c>
      <c r="J493" s="5">
        <f>Table1[[#This Row],[ quantity_sold]]*Table1[[#This Row],[ sales_price]]</f>
        <v>2886</v>
      </c>
      <c r="K493" s="5" t="str">
        <f>TEXT(Table1[[#This Row],[date]],"yyy")</f>
        <v>2020</v>
      </c>
      <c r="L493" s="5" t="str">
        <f>TEXT(Table1[[#This Row],[date]],"mmm")</f>
        <v>Apr</v>
      </c>
    </row>
    <row r="494" spans="1:12" x14ac:dyDescent="0.25">
      <c r="A494" s="6">
        <v>43997</v>
      </c>
      <c r="B494" s="5">
        <v>13</v>
      </c>
      <c r="C494" s="5">
        <v>74</v>
      </c>
      <c r="D494" s="5">
        <v>39</v>
      </c>
      <c r="E494" s="5" t="s">
        <v>15</v>
      </c>
      <c r="F494" s="5">
        <v>17</v>
      </c>
      <c r="G494" s="5">
        <v>25</v>
      </c>
      <c r="H494" s="5" t="s">
        <v>11</v>
      </c>
      <c r="I494" s="5">
        <v>4</v>
      </c>
      <c r="J494" s="5">
        <f>Table1[[#This Row],[ quantity_sold]]*Table1[[#This Row],[ sales_price]]</f>
        <v>2886</v>
      </c>
      <c r="K494" s="5" t="str">
        <f>TEXT(Table1[[#This Row],[date]],"yyy")</f>
        <v>2020</v>
      </c>
      <c r="L494" s="5" t="str">
        <f>TEXT(Table1[[#This Row],[date]],"mmm")</f>
        <v>Jun</v>
      </c>
    </row>
    <row r="495" spans="1:12" x14ac:dyDescent="0.25">
      <c r="A495" s="6">
        <v>44068</v>
      </c>
      <c r="B495" s="5">
        <v>51</v>
      </c>
      <c r="C495" s="5">
        <v>39</v>
      </c>
      <c r="D495" s="5">
        <v>74</v>
      </c>
      <c r="E495" s="5" t="s">
        <v>12</v>
      </c>
      <c r="F495" s="5">
        <v>13</v>
      </c>
      <c r="G495" s="5">
        <v>49</v>
      </c>
      <c r="H495" s="5" t="s">
        <v>14</v>
      </c>
      <c r="I495" s="5">
        <v>9</v>
      </c>
      <c r="J495" s="5">
        <f>Table1[[#This Row],[ quantity_sold]]*Table1[[#This Row],[ sales_price]]</f>
        <v>2886</v>
      </c>
      <c r="K495" s="5" t="str">
        <f>TEXT(Table1[[#This Row],[date]],"yyy")</f>
        <v>2020</v>
      </c>
      <c r="L495" s="5" t="str">
        <f>TEXT(Table1[[#This Row],[date]],"mmm")</f>
        <v>Aug</v>
      </c>
    </row>
    <row r="496" spans="1:12" x14ac:dyDescent="0.25">
      <c r="A496" s="6">
        <v>44123</v>
      </c>
      <c r="B496" s="5">
        <v>26</v>
      </c>
      <c r="C496" s="5">
        <v>74</v>
      </c>
      <c r="D496" s="5">
        <v>39</v>
      </c>
      <c r="E496" s="5" t="s">
        <v>15</v>
      </c>
      <c r="F496" s="5">
        <v>18</v>
      </c>
      <c r="G496" s="5">
        <v>33</v>
      </c>
      <c r="H496" s="5" t="s">
        <v>11</v>
      </c>
      <c r="I496" s="5">
        <v>3</v>
      </c>
      <c r="J496" s="5">
        <f>Table1[[#This Row],[ quantity_sold]]*Table1[[#This Row],[ sales_price]]</f>
        <v>2886</v>
      </c>
      <c r="K496" s="5" t="str">
        <f>TEXT(Table1[[#This Row],[date]],"yyy")</f>
        <v>2020</v>
      </c>
      <c r="L496" s="5" t="str">
        <f>TEXT(Table1[[#This Row],[date]],"mmm")</f>
        <v>Oct</v>
      </c>
    </row>
    <row r="497" spans="1:12" x14ac:dyDescent="0.25">
      <c r="A497" s="6">
        <v>44194</v>
      </c>
      <c r="B497" s="5">
        <v>33</v>
      </c>
      <c r="C497" s="5">
        <v>39</v>
      </c>
      <c r="D497" s="5">
        <v>74</v>
      </c>
      <c r="E497" s="5" t="s">
        <v>10</v>
      </c>
      <c r="F497" s="5">
        <v>14</v>
      </c>
      <c r="G497" s="5">
        <v>29</v>
      </c>
      <c r="H497" s="5" t="s">
        <v>11</v>
      </c>
      <c r="I497" s="5">
        <v>5</v>
      </c>
      <c r="J497" s="5">
        <f>Table1[[#This Row],[ quantity_sold]]*Table1[[#This Row],[ sales_price]]</f>
        <v>2886</v>
      </c>
      <c r="K497" s="5" t="str">
        <f>TEXT(Table1[[#This Row],[date]],"yyy")</f>
        <v>2020</v>
      </c>
      <c r="L497" s="5" t="str">
        <f>TEXT(Table1[[#This Row],[date]],"mmm")</f>
        <v>Dec</v>
      </c>
    </row>
    <row r="498" spans="1:12" x14ac:dyDescent="0.25">
      <c r="A498" s="6">
        <v>44249</v>
      </c>
      <c r="B498" s="5">
        <v>11</v>
      </c>
      <c r="C498" s="5">
        <v>74</v>
      </c>
      <c r="D498" s="5">
        <v>39</v>
      </c>
      <c r="E498" s="5" t="s">
        <v>15</v>
      </c>
      <c r="F498" s="5">
        <v>19</v>
      </c>
      <c r="G498" s="5">
        <v>52</v>
      </c>
      <c r="H498" s="5" t="s">
        <v>14</v>
      </c>
      <c r="I498" s="5">
        <v>1</v>
      </c>
      <c r="J498" s="5">
        <f>Table1[[#This Row],[ quantity_sold]]*Table1[[#This Row],[ sales_price]]</f>
        <v>2886</v>
      </c>
      <c r="K498" s="5" t="str">
        <f>TEXT(Table1[[#This Row],[date]],"yyy")</f>
        <v>2021</v>
      </c>
      <c r="L498" s="5" t="str">
        <f>TEXT(Table1[[#This Row],[date]],"mmm")</f>
        <v>Feb</v>
      </c>
    </row>
    <row r="499" spans="1:12" x14ac:dyDescent="0.25">
      <c r="A499" s="6">
        <v>44320</v>
      </c>
      <c r="B499" s="5">
        <v>32</v>
      </c>
      <c r="C499" s="5">
        <v>39</v>
      </c>
      <c r="D499" s="5">
        <v>74</v>
      </c>
      <c r="E499" s="5" t="s">
        <v>12</v>
      </c>
      <c r="F499" s="5">
        <v>15</v>
      </c>
      <c r="G499" s="5">
        <v>36</v>
      </c>
      <c r="H499" s="5" t="s">
        <v>11</v>
      </c>
      <c r="I499" s="5">
        <v>4</v>
      </c>
      <c r="J499" s="5">
        <f>Table1[[#This Row],[ quantity_sold]]*Table1[[#This Row],[ sales_price]]</f>
        <v>2886</v>
      </c>
      <c r="K499" s="5" t="str">
        <f>TEXT(Table1[[#This Row],[date]],"yyy")</f>
        <v>2021</v>
      </c>
      <c r="L499" s="5" t="str">
        <f>TEXT(Table1[[#This Row],[date]],"mmm")</f>
        <v>May</v>
      </c>
    </row>
    <row r="500" spans="1:12" x14ac:dyDescent="0.25">
      <c r="A500" s="6">
        <v>44375</v>
      </c>
      <c r="B500" s="5">
        <v>22</v>
      </c>
      <c r="C500" s="5">
        <v>74</v>
      </c>
      <c r="D500" s="5">
        <v>39</v>
      </c>
      <c r="E500" s="5" t="s">
        <v>15</v>
      </c>
      <c r="F500" s="5">
        <v>20</v>
      </c>
      <c r="G500" s="5">
        <v>23</v>
      </c>
      <c r="H500" s="5" t="s">
        <v>14</v>
      </c>
      <c r="I500" s="5">
        <v>4</v>
      </c>
      <c r="J500" s="5">
        <f>Table1[[#This Row],[ quantity_sold]]*Table1[[#This Row],[ sales_price]]</f>
        <v>2886</v>
      </c>
      <c r="K500" s="5" t="str">
        <f>TEXT(Table1[[#This Row],[date]],"yyy")</f>
        <v>2021</v>
      </c>
      <c r="L500" s="5" t="str">
        <f>TEXT(Table1[[#This Row],[date]],"mmm")</f>
        <v>Jun</v>
      </c>
    </row>
    <row r="501" spans="1:12" x14ac:dyDescent="0.25">
      <c r="A501" s="6">
        <v>44446</v>
      </c>
      <c r="B501" s="5">
        <v>17</v>
      </c>
      <c r="C501" s="5">
        <v>39</v>
      </c>
      <c r="D501" s="5">
        <v>74</v>
      </c>
      <c r="E501" s="5" t="s">
        <v>10</v>
      </c>
      <c r="F501" s="5">
        <v>16</v>
      </c>
      <c r="G501" s="5">
        <v>37</v>
      </c>
      <c r="H501" s="5" t="s">
        <v>11</v>
      </c>
      <c r="I501" s="5">
        <v>2</v>
      </c>
      <c r="J501" s="5">
        <f>Table1[[#This Row],[ quantity_sold]]*Table1[[#This Row],[ sales_price]]</f>
        <v>2886</v>
      </c>
      <c r="K501" s="5" t="str">
        <f>TEXT(Table1[[#This Row],[date]],"yyy")</f>
        <v>2021</v>
      </c>
      <c r="L501" s="5" t="str">
        <f>TEXT(Table1[[#This Row],[date]],"mmm")</f>
        <v>Sep</v>
      </c>
    </row>
    <row r="502" spans="1:12" x14ac:dyDescent="0.25">
      <c r="A502" s="6">
        <v>44501</v>
      </c>
      <c r="B502" s="5">
        <v>13</v>
      </c>
      <c r="C502" s="5">
        <v>74</v>
      </c>
      <c r="D502" s="5">
        <v>39</v>
      </c>
      <c r="E502" s="5" t="s">
        <v>15</v>
      </c>
      <c r="F502" s="5">
        <v>21</v>
      </c>
      <c r="G502" s="5">
        <v>65</v>
      </c>
      <c r="H502" s="5" t="s">
        <v>14</v>
      </c>
      <c r="I502" s="5">
        <v>7</v>
      </c>
      <c r="J502" s="5">
        <f>Table1[[#This Row],[ quantity_sold]]*Table1[[#This Row],[ sales_price]]</f>
        <v>2886</v>
      </c>
      <c r="K502" s="5" t="str">
        <f>TEXT(Table1[[#This Row],[date]],"yyy")</f>
        <v>2021</v>
      </c>
      <c r="L502" s="5" t="str">
        <f>TEXT(Table1[[#This Row],[date]],"mmm")</f>
        <v>Nov</v>
      </c>
    </row>
    <row r="503" spans="1:12" x14ac:dyDescent="0.25">
      <c r="A503" s="6">
        <v>44572</v>
      </c>
      <c r="B503" s="5">
        <v>51</v>
      </c>
      <c r="C503" s="5">
        <v>39</v>
      </c>
      <c r="D503" s="5">
        <v>74</v>
      </c>
      <c r="E503" s="5" t="s">
        <v>12</v>
      </c>
      <c r="F503" s="5">
        <v>17</v>
      </c>
      <c r="G503" s="5">
        <v>25</v>
      </c>
      <c r="H503" s="5" t="s">
        <v>11</v>
      </c>
      <c r="I503" s="5">
        <v>8</v>
      </c>
      <c r="J503" s="5">
        <f>Table1[[#This Row],[ quantity_sold]]*Table1[[#This Row],[ sales_price]]</f>
        <v>2886</v>
      </c>
      <c r="K503" s="5" t="str">
        <f>TEXT(Table1[[#This Row],[date]],"yyy")</f>
        <v>2022</v>
      </c>
      <c r="L503" s="5" t="str">
        <f>TEXT(Table1[[#This Row],[date]],"mmm")</f>
        <v>Jan</v>
      </c>
    </row>
    <row r="504" spans="1:12" x14ac:dyDescent="0.25">
      <c r="A504" s="6">
        <v>44627</v>
      </c>
      <c r="B504" s="5">
        <v>26</v>
      </c>
      <c r="C504" s="5">
        <v>74</v>
      </c>
      <c r="D504" s="5">
        <v>39</v>
      </c>
      <c r="E504" s="5" t="s">
        <v>15</v>
      </c>
      <c r="F504" s="5">
        <v>22</v>
      </c>
      <c r="G504" s="5">
        <v>55</v>
      </c>
      <c r="H504" s="5" t="s">
        <v>14</v>
      </c>
      <c r="I504" s="5">
        <v>5</v>
      </c>
      <c r="J504" s="5">
        <f>Table1[[#This Row],[ quantity_sold]]*Table1[[#This Row],[ sales_price]]</f>
        <v>2886</v>
      </c>
      <c r="K504" s="5" t="str">
        <f>TEXT(Table1[[#This Row],[date]],"yyy")</f>
        <v>2022</v>
      </c>
      <c r="L504" s="5" t="str">
        <f>TEXT(Table1[[#This Row],[date]],"mmm")</f>
        <v>Mar</v>
      </c>
    </row>
    <row r="505" spans="1:12" x14ac:dyDescent="0.25">
      <c r="A505" s="6">
        <v>44698</v>
      </c>
      <c r="B505" s="5">
        <v>33</v>
      </c>
      <c r="C505" s="5">
        <v>39</v>
      </c>
      <c r="D505" s="5">
        <v>74</v>
      </c>
      <c r="E505" s="5" t="s">
        <v>10</v>
      </c>
      <c r="F505" s="5">
        <v>18</v>
      </c>
      <c r="G505" s="5">
        <v>33</v>
      </c>
      <c r="H505" s="5" t="s">
        <v>11</v>
      </c>
      <c r="I505" s="5">
        <v>8</v>
      </c>
      <c r="J505" s="5">
        <f>Table1[[#This Row],[ quantity_sold]]*Table1[[#This Row],[ sales_price]]</f>
        <v>2886</v>
      </c>
      <c r="K505" s="5" t="str">
        <f>TEXT(Table1[[#This Row],[date]],"yyy")</f>
        <v>2022</v>
      </c>
      <c r="L505" s="5" t="str">
        <f>TEXT(Table1[[#This Row],[date]],"mmm")</f>
        <v>May</v>
      </c>
    </row>
    <row r="506" spans="1:12" x14ac:dyDescent="0.25">
      <c r="A506" s="6">
        <v>44753</v>
      </c>
      <c r="B506" s="5">
        <v>11</v>
      </c>
      <c r="C506" s="5">
        <v>74</v>
      </c>
      <c r="D506" s="5">
        <v>39</v>
      </c>
      <c r="E506" s="5" t="s">
        <v>15</v>
      </c>
      <c r="F506" s="5">
        <v>23</v>
      </c>
      <c r="G506" s="5">
        <v>60</v>
      </c>
      <c r="H506" s="5" t="s">
        <v>11</v>
      </c>
      <c r="I506" s="5">
        <v>2</v>
      </c>
      <c r="J506" s="5">
        <f>Table1[[#This Row],[ quantity_sold]]*Table1[[#This Row],[ sales_price]]</f>
        <v>2886</v>
      </c>
      <c r="K506" s="5" t="str">
        <f>TEXT(Table1[[#This Row],[date]],"yyy")</f>
        <v>2022</v>
      </c>
      <c r="L506" s="5" t="str">
        <f>TEXT(Table1[[#This Row],[date]],"mmm")</f>
        <v>Jul</v>
      </c>
    </row>
    <row r="507" spans="1:12" x14ac:dyDescent="0.25">
      <c r="A507" s="6">
        <v>44824</v>
      </c>
      <c r="B507" s="5">
        <v>32</v>
      </c>
      <c r="C507" s="5">
        <v>39</v>
      </c>
      <c r="D507" s="5">
        <v>74</v>
      </c>
      <c r="E507" s="5" t="s">
        <v>12</v>
      </c>
      <c r="F507" s="5">
        <v>19</v>
      </c>
      <c r="G507" s="5">
        <v>52</v>
      </c>
      <c r="H507" s="5" t="s">
        <v>14</v>
      </c>
      <c r="I507" s="5">
        <v>8</v>
      </c>
      <c r="J507" s="5">
        <f>Table1[[#This Row],[ quantity_sold]]*Table1[[#This Row],[ sales_price]]</f>
        <v>2886</v>
      </c>
      <c r="K507" s="5" t="str">
        <f>TEXT(Table1[[#This Row],[date]],"yyy")</f>
        <v>2022</v>
      </c>
      <c r="L507" s="5" t="str">
        <f>TEXT(Table1[[#This Row],[date]],"mmm")</f>
        <v>Sep</v>
      </c>
    </row>
    <row r="508" spans="1:12" x14ac:dyDescent="0.25">
      <c r="A508" s="6">
        <v>44879</v>
      </c>
      <c r="B508" s="5">
        <v>22</v>
      </c>
      <c r="C508" s="5">
        <v>74</v>
      </c>
      <c r="D508" s="5">
        <v>39</v>
      </c>
      <c r="E508" s="5" t="s">
        <v>15</v>
      </c>
      <c r="F508" s="5">
        <v>24</v>
      </c>
      <c r="G508" s="5">
        <v>29</v>
      </c>
      <c r="H508" s="5" t="s">
        <v>11</v>
      </c>
      <c r="I508" s="5">
        <v>7</v>
      </c>
      <c r="J508" s="5">
        <f>Table1[[#This Row],[ quantity_sold]]*Table1[[#This Row],[ sales_price]]</f>
        <v>2886</v>
      </c>
      <c r="K508" s="5" t="str">
        <f>TEXT(Table1[[#This Row],[date]],"yyy")</f>
        <v>2022</v>
      </c>
      <c r="L508" s="5" t="str">
        <f>TEXT(Table1[[#This Row],[date]],"mmm")</f>
        <v>Nov</v>
      </c>
    </row>
    <row r="509" spans="1:12" x14ac:dyDescent="0.25">
      <c r="A509" s="6">
        <v>43950</v>
      </c>
      <c r="B509" s="5">
        <v>17</v>
      </c>
      <c r="C509" s="5">
        <v>51</v>
      </c>
      <c r="D509" s="5">
        <v>55</v>
      </c>
      <c r="E509" s="5" t="s">
        <v>16</v>
      </c>
      <c r="F509" s="5">
        <v>20</v>
      </c>
      <c r="G509" s="5">
        <v>23</v>
      </c>
      <c r="H509" s="5" t="s">
        <v>14</v>
      </c>
      <c r="I509" s="5">
        <v>8</v>
      </c>
      <c r="J509" s="5">
        <f>Table1[[#This Row],[ quantity_sold]]*Table1[[#This Row],[ sales_price]]</f>
        <v>2805</v>
      </c>
      <c r="K509" s="5" t="str">
        <f>TEXT(Table1[[#This Row],[date]],"yyy")</f>
        <v>2020</v>
      </c>
      <c r="L509" s="5" t="str">
        <f>TEXT(Table1[[#This Row],[date]],"mmm")</f>
        <v>Apr</v>
      </c>
    </row>
    <row r="510" spans="1:12" x14ac:dyDescent="0.25">
      <c r="A510" s="6">
        <v>43954</v>
      </c>
      <c r="B510" s="5">
        <v>33</v>
      </c>
      <c r="C510" s="5">
        <v>55</v>
      </c>
      <c r="D510" s="5">
        <v>51</v>
      </c>
      <c r="E510" s="5" t="s">
        <v>15</v>
      </c>
      <c r="F510" s="5">
        <v>24</v>
      </c>
      <c r="G510" s="5">
        <v>29</v>
      </c>
      <c r="H510" s="5" t="s">
        <v>11</v>
      </c>
      <c r="I510" s="5">
        <v>7</v>
      </c>
      <c r="J510" s="5">
        <f>Table1[[#This Row],[ quantity_sold]]*Table1[[#This Row],[ sales_price]]</f>
        <v>2805</v>
      </c>
      <c r="K510" s="5" t="str">
        <f>TEXT(Table1[[#This Row],[date]],"yyy")</f>
        <v>2020</v>
      </c>
      <c r="L510" s="5" t="str">
        <f>TEXT(Table1[[#This Row],[date]],"mmm")</f>
        <v>May</v>
      </c>
    </row>
    <row r="511" spans="1:12" x14ac:dyDescent="0.25">
      <c r="A511" s="6">
        <v>44076</v>
      </c>
      <c r="B511" s="5">
        <v>51</v>
      </c>
      <c r="C511" s="5">
        <v>51</v>
      </c>
      <c r="D511" s="5">
        <v>55</v>
      </c>
      <c r="E511" s="5" t="s">
        <v>15</v>
      </c>
      <c r="F511" s="5">
        <v>21</v>
      </c>
      <c r="G511" s="5">
        <v>65</v>
      </c>
      <c r="H511" s="5" t="s">
        <v>14</v>
      </c>
      <c r="I511" s="5">
        <v>8</v>
      </c>
      <c r="J511" s="5">
        <f>Table1[[#This Row],[ quantity_sold]]*Table1[[#This Row],[ sales_price]]</f>
        <v>2805</v>
      </c>
      <c r="K511" s="5" t="str">
        <f>TEXT(Table1[[#This Row],[date]],"yyy")</f>
        <v>2020</v>
      </c>
      <c r="L511" s="5" t="str">
        <f>TEXT(Table1[[#This Row],[date]],"mmm")</f>
        <v>Sep</v>
      </c>
    </row>
    <row r="512" spans="1:12" x14ac:dyDescent="0.25">
      <c r="A512" s="6">
        <v>44080</v>
      </c>
      <c r="B512" s="5">
        <v>32</v>
      </c>
      <c r="C512" s="5">
        <v>55</v>
      </c>
      <c r="D512" s="5">
        <v>51</v>
      </c>
      <c r="E512" s="5" t="s">
        <v>10</v>
      </c>
      <c r="F512" s="5">
        <v>25</v>
      </c>
      <c r="G512" s="5">
        <v>36</v>
      </c>
      <c r="H512" s="5" t="s">
        <v>11</v>
      </c>
      <c r="I512" s="5">
        <v>3</v>
      </c>
      <c r="J512" s="5">
        <f>Table1[[#This Row],[ quantity_sold]]*Table1[[#This Row],[ sales_price]]</f>
        <v>2805</v>
      </c>
      <c r="K512" s="5" t="str">
        <f>TEXT(Table1[[#This Row],[date]],"yyy")</f>
        <v>2020</v>
      </c>
      <c r="L512" s="5" t="str">
        <f>TEXT(Table1[[#This Row],[date]],"mmm")</f>
        <v>Sep</v>
      </c>
    </row>
    <row r="513" spans="1:12" x14ac:dyDescent="0.25">
      <c r="A513" s="6">
        <v>44202</v>
      </c>
      <c r="B513" s="5">
        <v>33</v>
      </c>
      <c r="C513" s="5">
        <v>51</v>
      </c>
      <c r="D513" s="5">
        <v>55</v>
      </c>
      <c r="E513" s="5" t="s">
        <v>16</v>
      </c>
      <c r="F513" s="5">
        <v>22</v>
      </c>
      <c r="G513" s="5">
        <v>55</v>
      </c>
      <c r="H513" s="5" t="s">
        <v>14</v>
      </c>
      <c r="I513" s="5">
        <v>1</v>
      </c>
      <c r="J513" s="5">
        <f>Table1[[#This Row],[ quantity_sold]]*Table1[[#This Row],[ sales_price]]</f>
        <v>2805</v>
      </c>
      <c r="K513" s="5" t="str">
        <f>TEXT(Table1[[#This Row],[date]],"yyy")</f>
        <v>2021</v>
      </c>
      <c r="L513" s="5" t="str">
        <f>TEXT(Table1[[#This Row],[date]],"mmm")</f>
        <v>Jan</v>
      </c>
    </row>
    <row r="514" spans="1:12" x14ac:dyDescent="0.25">
      <c r="A514" s="6">
        <v>44206</v>
      </c>
      <c r="B514" s="5">
        <v>17</v>
      </c>
      <c r="C514" s="5">
        <v>55</v>
      </c>
      <c r="D514" s="5">
        <v>51</v>
      </c>
      <c r="E514" s="5" t="s">
        <v>15</v>
      </c>
      <c r="F514" s="5">
        <v>1</v>
      </c>
      <c r="G514" s="5">
        <v>25</v>
      </c>
      <c r="H514" s="5" t="s">
        <v>11</v>
      </c>
      <c r="I514" s="5">
        <v>5</v>
      </c>
      <c r="J514" s="5">
        <f>Table1[[#This Row],[ quantity_sold]]*Table1[[#This Row],[ sales_price]]</f>
        <v>2805</v>
      </c>
      <c r="K514" s="5" t="str">
        <f>TEXT(Table1[[#This Row],[date]],"yyy")</f>
        <v>2021</v>
      </c>
      <c r="L514" s="5" t="str">
        <f>TEXT(Table1[[#This Row],[date]],"mmm")</f>
        <v>Jan</v>
      </c>
    </row>
    <row r="515" spans="1:12" x14ac:dyDescent="0.25">
      <c r="A515" s="6">
        <v>44328</v>
      </c>
      <c r="B515" s="5">
        <v>32</v>
      </c>
      <c r="C515" s="5">
        <v>51</v>
      </c>
      <c r="D515" s="5">
        <v>55</v>
      </c>
      <c r="E515" s="5" t="s">
        <v>15</v>
      </c>
      <c r="F515" s="5">
        <v>23</v>
      </c>
      <c r="G515" s="5">
        <v>60</v>
      </c>
      <c r="H515" s="5" t="s">
        <v>11</v>
      </c>
      <c r="I515" s="5">
        <v>7</v>
      </c>
      <c r="J515" s="5">
        <f>Table1[[#This Row],[ quantity_sold]]*Table1[[#This Row],[ sales_price]]</f>
        <v>2805</v>
      </c>
      <c r="K515" s="5" t="str">
        <f>TEXT(Table1[[#This Row],[date]],"yyy")</f>
        <v>2021</v>
      </c>
      <c r="L515" s="5" t="str">
        <f>TEXT(Table1[[#This Row],[date]],"mmm")</f>
        <v>May</v>
      </c>
    </row>
    <row r="516" spans="1:12" x14ac:dyDescent="0.25">
      <c r="A516" s="6">
        <v>44332</v>
      </c>
      <c r="B516" s="5">
        <v>51</v>
      </c>
      <c r="C516" s="5">
        <v>55</v>
      </c>
      <c r="D516" s="5">
        <v>51</v>
      </c>
      <c r="E516" s="5" t="s">
        <v>10</v>
      </c>
      <c r="F516" s="5">
        <v>2</v>
      </c>
      <c r="G516" s="5">
        <v>33</v>
      </c>
      <c r="H516" s="5" t="s">
        <v>11</v>
      </c>
      <c r="I516" s="5">
        <v>9</v>
      </c>
      <c r="J516" s="5">
        <f>Table1[[#This Row],[ quantity_sold]]*Table1[[#This Row],[ sales_price]]</f>
        <v>2805</v>
      </c>
      <c r="K516" s="5" t="str">
        <f>TEXT(Table1[[#This Row],[date]],"yyy")</f>
        <v>2021</v>
      </c>
      <c r="L516" s="5" t="str">
        <f>TEXT(Table1[[#This Row],[date]],"mmm")</f>
        <v>May</v>
      </c>
    </row>
    <row r="517" spans="1:12" x14ac:dyDescent="0.25">
      <c r="A517" s="6">
        <v>44454</v>
      </c>
      <c r="B517" s="5">
        <v>17</v>
      </c>
      <c r="C517" s="5">
        <v>51</v>
      </c>
      <c r="D517" s="5">
        <v>55</v>
      </c>
      <c r="E517" s="5" t="s">
        <v>16</v>
      </c>
      <c r="F517" s="5">
        <v>24</v>
      </c>
      <c r="G517" s="5">
        <v>29</v>
      </c>
      <c r="H517" s="5" t="s">
        <v>11</v>
      </c>
      <c r="I517" s="5">
        <v>3</v>
      </c>
      <c r="J517" s="5">
        <f>Table1[[#This Row],[ quantity_sold]]*Table1[[#This Row],[ sales_price]]</f>
        <v>2805</v>
      </c>
      <c r="K517" s="5" t="str">
        <f>TEXT(Table1[[#This Row],[date]],"yyy")</f>
        <v>2021</v>
      </c>
      <c r="L517" s="5" t="str">
        <f>TEXT(Table1[[#This Row],[date]],"mmm")</f>
        <v>Sep</v>
      </c>
    </row>
    <row r="518" spans="1:12" x14ac:dyDescent="0.25">
      <c r="A518" s="6">
        <v>44458</v>
      </c>
      <c r="B518" s="5">
        <v>33</v>
      </c>
      <c r="C518" s="5">
        <v>55</v>
      </c>
      <c r="D518" s="5">
        <v>51</v>
      </c>
      <c r="E518" s="5" t="s">
        <v>15</v>
      </c>
      <c r="F518" s="5">
        <v>3</v>
      </c>
      <c r="G518" s="5">
        <v>52</v>
      </c>
      <c r="H518" s="5" t="s">
        <v>14</v>
      </c>
      <c r="I518" s="5">
        <v>5</v>
      </c>
      <c r="J518" s="5">
        <f>Table1[[#This Row],[ quantity_sold]]*Table1[[#This Row],[ sales_price]]</f>
        <v>2805</v>
      </c>
      <c r="K518" s="5" t="str">
        <f>TEXT(Table1[[#This Row],[date]],"yyy")</f>
        <v>2021</v>
      </c>
      <c r="L518" s="5" t="str">
        <f>TEXT(Table1[[#This Row],[date]],"mmm")</f>
        <v>Sep</v>
      </c>
    </row>
    <row r="519" spans="1:12" x14ac:dyDescent="0.25">
      <c r="A519" s="6">
        <v>44580</v>
      </c>
      <c r="B519" s="5">
        <v>51</v>
      </c>
      <c r="C519" s="5">
        <v>51</v>
      </c>
      <c r="D519" s="5">
        <v>55</v>
      </c>
      <c r="E519" s="5" t="s">
        <v>15</v>
      </c>
      <c r="F519" s="5">
        <v>25</v>
      </c>
      <c r="G519" s="5">
        <v>36</v>
      </c>
      <c r="H519" s="5" t="s">
        <v>11</v>
      </c>
      <c r="I519" s="5">
        <v>5</v>
      </c>
      <c r="J519" s="5">
        <f>Table1[[#This Row],[ quantity_sold]]*Table1[[#This Row],[ sales_price]]</f>
        <v>2805</v>
      </c>
      <c r="K519" s="5" t="str">
        <f>TEXT(Table1[[#This Row],[date]],"yyy")</f>
        <v>2022</v>
      </c>
      <c r="L519" s="5" t="str">
        <f>TEXT(Table1[[#This Row],[date]],"mmm")</f>
        <v>Jan</v>
      </c>
    </row>
    <row r="520" spans="1:12" x14ac:dyDescent="0.25">
      <c r="A520" s="6">
        <v>44584</v>
      </c>
      <c r="B520" s="5">
        <v>32</v>
      </c>
      <c r="C520" s="5">
        <v>55</v>
      </c>
      <c r="D520" s="5">
        <v>51</v>
      </c>
      <c r="E520" s="5" t="s">
        <v>10</v>
      </c>
      <c r="F520" s="5">
        <v>4</v>
      </c>
      <c r="G520" s="5">
        <v>29</v>
      </c>
      <c r="H520" s="5" t="s">
        <v>11</v>
      </c>
      <c r="I520" s="5">
        <v>4</v>
      </c>
      <c r="J520" s="5">
        <f>Table1[[#This Row],[ quantity_sold]]*Table1[[#This Row],[ sales_price]]</f>
        <v>2805</v>
      </c>
      <c r="K520" s="5" t="str">
        <f>TEXT(Table1[[#This Row],[date]],"yyy")</f>
        <v>2022</v>
      </c>
      <c r="L520" s="5" t="str">
        <f>TEXT(Table1[[#This Row],[date]],"mmm")</f>
        <v>Jan</v>
      </c>
    </row>
    <row r="521" spans="1:12" x14ac:dyDescent="0.25">
      <c r="A521" s="6">
        <v>44706</v>
      </c>
      <c r="B521" s="5">
        <v>33</v>
      </c>
      <c r="C521" s="5">
        <v>51</v>
      </c>
      <c r="D521" s="5">
        <v>55</v>
      </c>
      <c r="E521" s="5" t="s">
        <v>16</v>
      </c>
      <c r="F521" s="5">
        <v>1</v>
      </c>
      <c r="G521" s="5">
        <v>25</v>
      </c>
      <c r="H521" s="5" t="s">
        <v>11</v>
      </c>
      <c r="I521" s="5">
        <v>9</v>
      </c>
      <c r="J521" s="5">
        <f>Table1[[#This Row],[ quantity_sold]]*Table1[[#This Row],[ sales_price]]</f>
        <v>2805</v>
      </c>
      <c r="K521" s="5" t="str">
        <f>TEXT(Table1[[#This Row],[date]],"yyy")</f>
        <v>2022</v>
      </c>
      <c r="L521" s="5" t="str">
        <f>TEXT(Table1[[#This Row],[date]],"mmm")</f>
        <v>May</v>
      </c>
    </row>
    <row r="522" spans="1:12" x14ac:dyDescent="0.25">
      <c r="A522" s="6">
        <v>44710</v>
      </c>
      <c r="B522" s="5">
        <v>17</v>
      </c>
      <c r="C522" s="5">
        <v>55</v>
      </c>
      <c r="D522" s="5">
        <v>51</v>
      </c>
      <c r="E522" s="5" t="s">
        <v>15</v>
      </c>
      <c r="F522" s="5">
        <v>5</v>
      </c>
      <c r="G522" s="5">
        <v>36</v>
      </c>
      <c r="H522" s="5" t="s">
        <v>11</v>
      </c>
      <c r="I522" s="5">
        <v>2</v>
      </c>
      <c r="J522" s="5">
        <f>Table1[[#This Row],[ quantity_sold]]*Table1[[#This Row],[ sales_price]]</f>
        <v>2805</v>
      </c>
      <c r="K522" s="5" t="str">
        <f>TEXT(Table1[[#This Row],[date]],"yyy")</f>
        <v>2022</v>
      </c>
      <c r="L522" s="5" t="str">
        <f>TEXT(Table1[[#This Row],[date]],"mmm")</f>
        <v>May</v>
      </c>
    </row>
    <row r="523" spans="1:12" x14ac:dyDescent="0.25">
      <c r="A523" s="6">
        <v>44832</v>
      </c>
      <c r="B523" s="5">
        <v>32</v>
      </c>
      <c r="C523" s="5">
        <v>51</v>
      </c>
      <c r="D523" s="5">
        <v>55</v>
      </c>
      <c r="E523" s="5" t="s">
        <v>15</v>
      </c>
      <c r="F523" s="5">
        <v>2</v>
      </c>
      <c r="G523" s="5">
        <v>33</v>
      </c>
      <c r="H523" s="5" t="s">
        <v>11</v>
      </c>
      <c r="I523" s="5">
        <v>5</v>
      </c>
      <c r="J523" s="5">
        <f>Table1[[#This Row],[ quantity_sold]]*Table1[[#This Row],[ sales_price]]</f>
        <v>2805</v>
      </c>
      <c r="K523" s="5" t="str">
        <f>TEXT(Table1[[#This Row],[date]],"yyy")</f>
        <v>2022</v>
      </c>
      <c r="L523" s="5" t="str">
        <f>TEXT(Table1[[#This Row],[date]],"mmm")</f>
        <v>Sep</v>
      </c>
    </row>
    <row r="524" spans="1:12" x14ac:dyDescent="0.25">
      <c r="A524" s="6">
        <v>44836</v>
      </c>
      <c r="B524" s="5">
        <v>51</v>
      </c>
      <c r="C524" s="5">
        <v>55</v>
      </c>
      <c r="D524" s="5">
        <v>51</v>
      </c>
      <c r="E524" s="5" t="s">
        <v>10</v>
      </c>
      <c r="F524" s="5">
        <v>6</v>
      </c>
      <c r="G524" s="5">
        <v>37</v>
      </c>
      <c r="H524" s="5" t="s">
        <v>11</v>
      </c>
      <c r="I524" s="5">
        <v>8</v>
      </c>
      <c r="J524" s="5">
        <f>Table1[[#This Row],[ quantity_sold]]*Table1[[#This Row],[ sales_price]]</f>
        <v>2805</v>
      </c>
      <c r="K524" s="5" t="str">
        <f>TEXT(Table1[[#This Row],[date]],"yyy")</f>
        <v>2022</v>
      </c>
      <c r="L524" s="5" t="str">
        <f>TEXT(Table1[[#This Row],[date]],"mmm")</f>
        <v>Oct</v>
      </c>
    </row>
    <row r="525" spans="1:12" x14ac:dyDescent="0.25">
      <c r="A525" s="6">
        <v>43936</v>
      </c>
      <c r="B525" s="5">
        <v>32</v>
      </c>
      <c r="C525" s="5">
        <v>51</v>
      </c>
      <c r="D525" s="5">
        <v>51</v>
      </c>
      <c r="E525" s="5" t="s">
        <v>15</v>
      </c>
      <c r="F525" s="5">
        <v>6</v>
      </c>
      <c r="G525" s="5">
        <v>37</v>
      </c>
      <c r="H525" s="5" t="s">
        <v>11</v>
      </c>
      <c r="I525" s="5">
        <v>9</v>
      </c>
      <c r="J525" s="5">
        <f>Table1[[#This Row],[ quantity_sold]]*Table1[[#This Row],[ sales_price]]</f>
        <v>2601</v>
      </c>
      <c r="K525" s="5" t="str">
        <f>TEXT(Table1[[#This Row],[date]],"yyy")</f>
        <v>2020</v>
      </c>
      <c r="L525" s="5" t="str">
        <f>TEXT(Table1[[#This Row],[date]],"mmm")</f>
        <v>Apr</v>
      </c>
    </row>
    <row r="526" spans="1:12" x14ac:dyDescent="0.25">
      <c r="A526" s="6">
        <v>44062</v>
      </c>
      <c r="B526" s="5">
        <v>17</v>
      </c>
      <c r="C526" s="5">
        <v>51</v>
      </c>
      <c r="D526" s="5">
        <v>51</v>
      </c>
      <c r="E526" s="5" t="s">
        <v>16</v>
      </c>
      <c r="F526" s="5">
        <v>7</v>
      </c>
      <c r="G526" s="5">
        <v>42</v>
      </c>
      <c r="H526" s="5" t="s">
        <v>14</v>
      </c>
      <c r="I526" s="5">
        <v>5</v>
      </c>
      <c r="J526" s="5">
        <f>Table1[[#This Row],[ quantity_sold]]*Table1[[#This Row],[ sales_price]]</f>
        <v>2601</v>
      </c>
      <c r="K526" s="5" t="str">
        <f>TEXT(Table1[[#This Row],[date]],"yyy")</f>
        <v>2020</v>
      </c>
      <c r="L526" s="5" t="str">
        <f>TEXT(Table1[[#This Row],[date]],"mmm")</f>
        <v>Aug</v>
      </c>
    </row>
    <row r="527" spans="1:12" x14ac:dyDescent="0.25">
      <c r="A527" s="6">
        <v>44188</v>
      </c>
      <c r="B527" s="5">
        <v>51</v>
      </c>
      <c r="C527" s="5">
        <v>51</v>
      </c>
      <c r="D527" s="5">
        <v>51</v>
      </c>
      <c r="E527" s="5" t="s">
        <v>15</v>
      </c>
      <c r="F527" s="5">
        <v>8</v>
      </c>
      <c r="G527" s="5">
        <v>23</v>
      </c>
      <c r="H527" s="5" t="s">
        <v>14</v>
      </c>
      <c r="I527" s="5">
        <v>4</v>
      </c>
      <c r="J527" s="5">
        <f>Table1[[#This Row],[ quantity_sold]]*Table1[[#This Row],[ sales_price]]</f>
        <v>2601</v>
      </c>
      <c r="K527" s="5" t="str">
        <f>TEXT(Table1[[#This Row],[date]],"yyy")</f>
        <v>2020</v>
      </c>
      <c r="L527" s="5" t="str">
        <f>TEXT(Table1[[#This Row],[date]],"mmm")</f>
        <v>Dec</v>
      </c>
    </row>
    <row r="528" spans="1:12" x14ac:dyDescent="0.25">
      <c r="A528" s="6">
        <v>44314</v>
      </c>
      <c r="B528" s="5">
        <v>33</v>
      </c>
      <c r="C528" s="5">
        <v>51</v>
      </c>
      <c r="D528" s="5">
        <v>51</v>
      </c>
      <c r="E528" s="5" t="s">
        <v>16</v>
      </c>
      <c r="F528" s="5">
        <v>9</v>
      </c>
      <c r="G528" s="5">
        <v>23</v>
      </c>
      <c r="H528" s="5" t="s">
        <v>11</v>
      </c>
      <c r="I528" s="5">
        <v>2</v>
      </c>
      <c r="J528" s="5">
        <f>Table1[[#This Row],[ quantity_sold]]*Table1[[#This Row],[ sales_price]]</f>
        <v>2601</v>
      </c>
      <c r="K528" s="5" t="str">
        <f>TEXT(Table1[[#This Row],[date]],"yyy")</f>
        <v>2021</v>
      </c>
      <c r="L528" s="5" t="str">
        <f>TEXT(Table1[[#This Row],[date]],"mmm")</f>
        <v>Apr</v>
      </c>
    </row>
    <row r="529" spans="1:12" x14ac:dyDescent="0.25">
      <c r="A529" s="6">
        <v>44440</v>
      </c>
      <c r="B529" s="5">
        <v>32</v>
      </c>
      <c r="C529" s="5">
        <v>51</v>
      </c>
      <c r="D529" s="5">
        <v>51</v>
      </c>
      <c r="E529" s="5" t="s">
        <v>15</v>
      </c>
      <c r="F529" s="5">
        <v>10</v>
      </c>
      <c r="G529" s="5">
        <v>65</v>
      </c>
      <c r="H529" s="5" t="s">
        <v>14</v>
      </c>
      <c r="I529" s="5">
        <v>8</v>
      </c>
      <c r="J529" s="5">
        <f>Table1[[#This Row],[ quantity_sold]]*Table1[[#This Row],[ sales_price]]</f>
        <v>2601</v>
      </c>
      <c r="K529" s="5" t="str">
        <f>TEXT(Table1[[#This Row],[date]],"yyy")</f>
        <v>2021</v>
      </c>
      <c r="L529" s="5" t="str">
        <f>TEXT(Table1[[#This Row],[date]],"mmm")</f>
        <v>Sep</v>
      </c>
    </row>
    <row r="530" spans="1:12" x14ac:dyDescent="0.25">
      <c r="A530" s="6">
        <v>44566</v>
      </c>
      <c r="B530" s="5">
        <v>17</v>
      </c>
      <c r="C530" s="5">
        <v>51</v>
      </c>
      <c r="D530" s="5">
        <v>51</v>
      </c>
      <c r="E530" s="5" t="s">
        <v>16</v>
      </c>
      <c r="F530" s="5">
        <v>11</v>
      </c>
      <c r="G530" s="5">
        <v>55</v>
      </c>
      <c r="H530" s="5" t="s">
        <v>11</v>
      </c>
      <c r="I530" s="5">
        <v>8</v>
      </c>
      <c r="J530" s="5">
        <f>Table1[[#This Row],[ quantity_sold]]*Table1[[#This Row],[ sales_price]]</f>
        <v>2601</v>
      </c>
      <c r="K530" s="5" t="str">
        <f>TEXT(Table1[[#This Row],[date]],"yyy")</f>
        <v>2022</v>
      </c>
      <c r="L530" s="5" t="str">
        <f>TEXT(Table1[[#This Row],[date]],"mmm")</f>
        <v>Jan</v>
      </c>
    </row>
    <row r="531" spans="1:12" x14ac:dyDescent="0.25">
      <c r="A531" s="6">
        <v>44692</v>
      </c>
      <c r="B531" s="5">
        <v>51</v>
      </c>
      <c r="C531" s="5">
        <v>51</v>
      </c>
      <c r="D531" s="5">
        <v>51</v>
      </c>
      <c r="E531" s="5" t="s">
        <v>15</v>
      </c>
      <c r="F531" s="5">
        <v>12</v>
      </c>
      <c r="G531" s="5">
        <v>60</v>
      </c>
      <c r="H531" s="5" t="s">
        <v>11</v>
      </c>
      <c r="I531" s="5">
        <v>8</v>
      </c>
      <c r="J531" s="5">
        <f>Table1[[#This Row],[ quantity_sold]]*Table1[[#This Row],[ sales_price]]</f>
        <v>2601</v>
      </c>
      <c r="K531" s="5" t="str">
        <f>TEXT(Table1[[#This Row],[date]],"yyy")</f>
        <v>2022</v>
      </c>
      <c r="L531" s="5" t="str">
        <f>TEXT(Table1[[#This Row],[date]],"mmm")</f>
        <v>May</v>
      </c>
    </row>
    <row r="532" spans="1:12" x14ac:dyDescent="0.25">
      <c r="A532" s="6">
        <v>44818</v>
      </c>
      <c r="B532" s="5">
        <v>33</v>
      </c>
      <c r="C532" s="5">
        <v>51</v>
      </c>
      <c r="D532" s="5">
        <v>51</v>
      </c>
      <c r="E532" s="5" t="s">
        <v>16</v>
      </c>
      <c r="F532" s="5">
        <v>13</v>
      </c>
      <c r="G532" s="5">
        <v>49</v>
      </c>
      <c r="H532" s="5" t="s">
        <v>14</v>
      </c>
      <c r="I532" s="5">
        <v>1</v>
      </c>
      <c r="J532" s="5">
        <f>Table1[[#This Row],[ quantity_sold]]*Table1[[#This Row],[ sales_price]]</f>
        <v>2601</v>
      </c>
      <c r="K532" s="5" t="str">
        <f>TEXT(Table1[[#This Row],[date]],"yyy")</f>
        <v>2022</v>
      </c>
      <c r="L532" s="5" t="str">
        <f>TEXT(Table1[[#This Row],[date]],"mmm")</f>
        <v>Sep</v>
      </c>
    </row>
    <row r="533" spans="1:12" x14ac:dyDescent="0.25">
      <c r="A533" s="6">
        <v>43906</v>
      </c>
      <c r="B533" s="5">
        <v>33</v>
      </c>
      <c r="C533" s="5">
        <v>33</v>
      </c>
      <c r="D533" s="5">
        <v>74</v>
      </c>
      <c r="E533" s="5" t="s">
        <v>15</v>
      </c>
      <c r="F533" s="5">
        <v>1</v>
      </c>
      <c r="G533" s="5">
        <v>25</v>
      </c>
      <c r="H533" s="5" t="s">
        <v>11</v>
      </c>
      <c r="I533" s="5">
        <v>8</v>
      </c>
      <c r="J533" s="5">
        <f>Table1[[#This Row],[ quantity_sold]]*Table1[[#This Row],[ sales_price]]</f>
        <v>2442</v>
      </c>
      <c r="K533" s="5" t="str">
        <f>TEXT(Table1[[#This Row],[date]],"yyy")</f>
        <v>2020</v>
      </c>
      <c r="L533" s="5" t="str">
        <f>TEXT(Table1[[#This Row],[date]],"mmm")</f>
        <v>Mar</v>
      </c>
    </row>
    <row r="534" spans="1:12" x14ac:dyDescent="0.25">
      <c r="A534" s="6">
        <v>44032</v>
      </c>
      <c r="B534" s="5">
        <v>32</v>
      </c>
      <c r="C534" s="5">
        <v>33</v>
      </c>
      <c r="D534" s="5">
        <v>74</v>
      </c>
      <c r="E534" s="5" t="s">
        <v>16</v>
      </c>
      <c r="F534" s="5">
        <v>2</v>
      </c>
      <c r="G534" s="5">
        <v>33</v>
      </c>
      <c r="H534" s="5" t="s">
        <v>11</v>
      </c>
      <c r="I534" s="5">
        <v>8</v>
      </c>
      <c r="J534" s="5">
        <f>Table1[[#This Row],[ quantity_sold]]*Table1[[#This Row],[ sales_price]]</f>
        <v>2442</v>
      </c>
      <c r="K534" s="5" t="str">
        <f>TEXT(Table1[[#This Row],[date]],"yyy")</f>
        <v>2020</v>
      </c>
      <c r="L534" s="5" t="str">
        <f>TEXT(Table1[[#This Row],[date]],"mmm")</f>
        <v>Jul</v>
      </c>
    </row>
    <row r="535" spans="1:12" x14ac:dyDescent="0.25">
      <c r="A535" s="6">
        <v>44158</v>
      </c>
      <c r="B535" s="5">
        <v>17</v>
      </c>
      <c r="C535" s="5">
        <v>33</v>
      </c>
      <c r="D535" s="5">
        <v>74</v>
      </c>
      <c r="E535" s="5" t="s">
        <v>15</v>
      </c>
      <c r="F535" s="5">
        <v>3</v>
      </c>
      <c r="G535" s="5">
        <v>52</v>
      </c>
      <c r="H535" s="5" t="s">
        <v>14</v>
      </c>
      <c r="I535" s="5">
        <v>1</v>
      </c>
      <c r="J535" s="5">
        <f>Table1[[#This Row],[ quantity_sold]]*Table1[[#This Row],[ sales_price]]</f>
        <v>2442</v>
      </c>
      <c r="K535" s="5" t="str">
        <f>TEXT(Table1[[#This Row],[date]],"yyy")</f>
        <v>2020</v>
      </c>
      <c r="L535" s="5" t="str">
        <f>TEXT(Table1[[#This Row],[date]],"mmm")</f>
        <v>Nov</v>
      </c>
    </row>
    <row r="536" spans="1:12" x14ac:dyDescent="0.25">
      <c r="A536" s="6">
        <v>44284</v>
      </c>
      <c r="B536" s="5">
        <v>51</v>
      </c>
      <c r="C536" s="5">
        <v>33</v>
      </c>
      <c r="D536" s="5">
        <v>74</v>
      </c>
      <c r="E536" s="5" t="s">
        <v>16</v>
      </c>
      <c r="F536" s="5">
        <v>4</v>
      </c>
      <c r="G536" s="5">
        <v>29</v>
      </c>
      <c r="H536" s="5" t="s">
        <v>11</v>
      </c>
      <c r="I536" s="5">
        <v>7</v>
      </c>
      <c r="J536" s="5">
        <f>Table1[[#This Row],[ quantity_sold]]*Table1[[#This Row],[ sales_price]]</f>
        <v>2442</v>
      </c>
      <c r="K536" s="5" t="str">
        <f>TEXT(Table1[[#This Row],[date]],"yyy")</f>
        <v>2021</v>
      </c>
      <c r="L536" s="5" t="str">
        <f>TEXT(Table1[[#This Row],[date]],"mmm")</f>
        <v>Mar</v>
      </c>
    </row>
    <row r="537" spans="1:12" x14ac:dyDescent="0.25">
      <c r="A537" s="6">
        <v>44410</v>
      </c>
      <c r="B537" s="5">
        <v>33</v>
      </c>
      <c r="C537" s="5">
        <v>33</v>
      </c>
      <c r="D537" s="5">
        <v>74</v>
      </c>
      <c r="E537" s="5" t="s">
        <v>15</v>
      </c>
      <c r="F537" s="5">
        <v>5</v>
      </c>
      <c r="G537" s="5">
        <v>36</v>
      </c>
      <c r="H537" s="5" t="s">
        <v>11</v>
      </c>
      <c r="I537" s="5">
        <v>3</v>
      </c>
      <c r="J537" s="5">
        <f>Table1[[#This Row],[ quantity_sold]]*Table1[[#This Row],[ sales_price]]</f>
        <v>2442</v>
      </c>
      <c r="K537" s="5" t="str">
        <f>TEXT(Table1[[#This Row],[date]],"yyy")</f>
        <v>2021</v>
      </c>
      <c r="L537" s="5" t="str">
        <f>TEXT(Table1[[#This Row],[date]],"mmm")</f>
        <v>Aug</v>
      </c>
    </row>
    <row r="538" spans="1:12" x14ac:dyDescent="0.25">
      <c r="A538" s="6">
        <v>44536</v>
      </c>
      <c r="B538" s="5">
        <v>32</v>
      </c>
      <c r="C538" s="5">
        <v>33</v>
      </c>
      <c r="D538" s="5">
        <v>74</v>
      </c>
      <c r="E538" s="5" t="s">
        <v>16</v>
      </c>
      <c r="F538" s="5">
        <v>6</v>
      </c>
      <c r="G538" s="5">
        <v>37</v>
      </c>
      <c r="H538" s="5" t="s">
        <v>11</v>
      </c>
      <c r="I538" s="5">
        <v>5</v>
      </c>
      <c r="J538" s="5">
        <f>Table1[[#This Row],[ quantity_sold]]*Table1[[#This Row],[ sales_price]]</f>
        <v>2442</v>
      </c>
      <c r="K538" s="5" t="str">
        <f>TEXT(Table1[[#This Row],[date]],"yyy")</f>
        <v>2021</v>
      </c>
      <c r="L538" s="5" t="str">
        <f>TEXT(Table1[[#This Row],[date]],"mmm")</f>
        <v>Dec</v>
      </c>
    </row>
    <row r="539" spans="1:12" x14ac:dyDescent="0.25">
      <c r="A539" s="6">
        <v>44662</v>
      </c>
      <c r="B539" s="5">
        <v>17</v>
      </c>
      <c r="C539" s="5">
        <v>33</v>
      </c>
      <c r="D539" s="5">
        <v>74</v>
      </c>
      <c r="E539" s="5" t="s">
        <v>15</v>
      </c>
      <c r="F539" s="5">
        <v>7</v>
      </c>
      <c r="G539" s="5">
        <v>42</v>
      </c>
      <c r="H539" s="5" t="s">
        <v>14</v>
      </c>
      <c r="I539" s="5">
        <v>9</v>
      </c>
      <c r="J539" s="5">
        <f>Table1[[#This Row],[ quantity_sold]]*Table1[[#This Row],[ sales_price]]</f>
        <v>2442</v>
      </c>
      <c r="K539" s="5" t="str">
        <f>TEXT(Table1[[#This Row],[date]],"yyy")</f>
        <v>2022</v>
      </c>
      <c r="L539" s="5" t="str">
        <f>TEXT(Table1[[#This Row],[date]],"mmm")</f>
        <v>Apr</v>
      </c>
    </row>
    <row r="540" spans="1:12" x14ac:dyDescent="0.25">
      <c r="A540" s="6">
        <v>44788</v>
      </c>
      <c r="B540" s="5">
        <v>51</v>
      </c>
      <c r="C540" s="5">
        <v>33</v>
      </c>
      <c r="D540" s="5">
        <v>74</v>
      </c>
      <c r="E540" s="5" t="s">
        <v>16</v>
      </c>
      <c r="F540" s="5">
        <v>8</v>
      </c>
      <c r="G540" s="5">
        <v>23</v>
      </c>
      <c r="H540" s="5" t="s">
        <v>14</v>
      </c>
      <c r="I540" s="5">
        <v>5</v>
      </c>
      <c r="J540" s="5">
        <f>Table1[[#This Row],[ quantity_sold]]*Table1[[#This Row],[ sales_price]]</f>
        <v>2442</v>
      </c>
      <c r="K540" s="5" t="str">
        <f>TEXT(Table1[[#This Row],[date]],"yyy")</f>
        <v>2022</v>
      </c>
      <c r="L540" s="5" t="str">
        <f>TEXT(Table1[[#This Row],[date]],"mmm")</f>
        <v>Aug</v>
      </c>
    </row>
    <row r="541" spans="1:12" x14ac:dyDescent="0.25">
      <c r="A541" s="6">
        <v>44914</v>
      </c>
      <c r="B541" s="5">
        <v>33</v>
      </c>
      <c r="C541" s="5">
        <v>33</v>
      </c>
      <c r="D541" s="5">
        <v>74</v>
      </c>
      <c r="E541" s="5" t="s">
        <v>15</v>
      </c>
      <c r="F541" s="5">
        <v>9</v>
      </c>
      <c r="G541" s="5">
        <v>23</v>
      </c>
      <c r="H541" s="5" t="s">
        <v>11</v>
      </c>
      <c r="I541" s="5">
        <v>4</v>
      </c>
      <c r="J541" s="5">
        <f>Table1[[#This Row],[ quantity_sold]]*Table1[[#This Row],[ sales_price]]</f>
        <v>2442</v>
      </c>
      <c r="K541" s="5" t="str">
        <f>TEXT(Table1[[#This Row],[date]],"yyy")</f>
        <v>2022</v>
      </c>
      <c r="L541" s="5" t="str">
        <f>TEXT(Table1[[#This Row],[date]],"mmm")</f>
        <v>Dec</v>
      </c>
    </row>
    <row r="542" spans="1:12" x14ac:dyDescent="0.25">
      <c r="A542" s="6">
        <v>43896</v>
      </c>
      <c r="B542" s="5">
        <v>32</v>
      </c>
      <c r="C542" s="5">
        <v>44</v>
      </c>
      <c r="D542" s="5">
        <v>55</v>
      </c>
      <c r="E542" s="5" t="s">
        <v>12</v>
      </c>
      <c r="F542" s="5">
        <v>16</v>
      </c>
      <c r="G542" s="5">
        <v>37</v>
      </c>
      <c r="H542" s="5" t="s">
        <v>11</v>
      </c>
      <c r="I542" s="5">
        <v>2</v>
      </c>
      <c r="J542" s="5">
        <f>Table1[[#This Row],[ quantity_sold]]*Table1[[#This Row],[ sales_price]]</f>
        <v>2420</v>
      </c>
      <c r="K542" s="5" t="str">
        <f>TEXT(Table1[[#This Row],[date]],"yyy")</f>
        <v>2020</v>
      </c>
      <c r="L542" s="5" t="str">
        <f>TEXT(Table1[[#This Row],[date]],"mmm")</f>
        <v>Mar</v>
      </c>
    </row>
    <row r="543" spans="1:12" x14ac:dyDescent="0.25">
      <c r="A543" s="6">
        <v>43912</v>
      </c>
      <c r="B543" s="5">
        <v>32</v>
      </c>
      <c r="C543" s="5">
        <v>55</v>
      </c>
      <c r="D543" s="5">
        <v>44</v>
      </c>
      <c r="E543" s="5" t="s">
        <v>10</v>
      </c>
      <c r="F543" s="5">
        <v>7</v>
      </c>
      <c r="G543" s="5">
        <v>42</v>
      </c>
      <c r="H543" s="5" t="s">
        <v>14</v>
      </c>
      <c r="I543" s="5">
        <v>8</v>
      </c>
      <c r="J543" s="5">
        <f>Table1[[#This Row],[ quantity_sold]]*Table1[[#This Row],[ sales_price]]</f>
        <v>2420</v>
      </c>
      <c r="K543" s="5" t="str">
        <f>TEXT(Table1[[#This Row],[date]],"yyy")</f>
        <v>2020</v>
      </c>
      <c r="L543" s="5" t="str">
        <f>TEXT(Table1[[#This Row],[date]],"mmm")</f>
        <v>Mar</v>
      </c>
    </row>
    <row r="544" spans="1:12" x14ac:dyDescent="0.25">
      <c r="A544" s="6">
        <v>44022</v>
      </c>
      <c r="B544" s="5">
        <v>17</v>
      </c>
      <c r="C544" s="5">
        <v>44</v>
      </c>
      <c r="D544" s="5">
        <v>55</v>
      </c>
      <c r="E544" s="5" t="s">
        <v>10</v>
      </c>
      <c r="F544" s="5">
        <v>17</v>
      </c>
      <c r="G544" s="5">
        <v>25</v>
      </c>
      <c r="H544" s="5" t="s">
        <v>11</v>
      </c>
      <c r="I544" s="5">
        <v>8</v>
      </c>
      <c r="J544" s="5">
        <f>Table1[[#This Row],[ quantity_sold]]*Table1[[#This Row],[ sales_price]]</f>
        <v>2420</v>
      </c>
      <c r="K544" s="5" t="str">
        <f>TEXT(Table1[[#This Row],[date]],"yyy")</f>
        <v>2020</v>
      </c>
      <c r="L544" s="5" t="str">
        <f>TEXT(Table1[[#This Row],[date]],"mmm")</f>
        <v>Jul</v>
      </c>
    </row>
    <row r="545" spans="1:12" x14ac:dyDescent="0.25">
      <c r="A545" s="6">
        <v>44038</v>
      </c>
      <c r="B545" s="5">
        <v>17</v>
      </c>
      <c r="C545" s="5">
        <v>55</v>
      </c>
      <c r="D545" s="5">
        <v>44</v>
      </c>
      <c r="E545" s="5" t="s">
        <v>15</v>
      </c>
      <c r="F545" s="5">
        <v>8</v>
      </c>
      <c r="G545" s="5">
        <v>23</v>
      </c>
      <c r="H545" s="5" t="s">
        <v>14</v>
      </c>
      <c r="I545" s="5">
        <v>8</v>
      </c>
      <c r="J545" s="5">
        <f>Table1[[#This Row],[ quantity_sold]]*Table1[[#This Row],[ sales_price]]</f>
        <v>2420</v>
      </c>
      <c r="K545" s="5" t="str">
        <f>TEXT(Table1[[#This Row],[date]],"yyy")</f>
        <v>2020</v>
      </c>
      <c r="L545" s="5" t="str">
        <f>TEXT(Table1[[#This Row],[date]],"mmm")</f>
        <v>Jul</v>
      </c>
    </row>
    <row r="546" spans="1:12" x14ac:dyDescent="0.25">
      <c r="A546" s="6">
        <v>44148</v>
      </c>
      <c r="B546" s="5">
        <v>51</v>
      </c>
      <c r="C546" s="5">
        <v>44</v>
      </c>
      <c r="D546" s="5">
        <v>55</v>
      </c>
      <c r="E546" s="5" t="s">
        <v>12</v>
      </c>
      <c r="F546" s="5">
        <v>18</v>
      </c>
      <c r="G546" s="5">
        <v>33</v>
      </c>
      <c r="H546" s="5" t="s">
        <v>11</v>
      </c>
      <c r="I546" s="5">
        <v>8</v>
      </c>
      <c r="J546" s="5">
        <f>Table1[[#This Row],[ quantity_sold]]*Table1[[#This Row],[ sales_price]]</f>
        <v>2420</v>
      </c>
      <c r="K546" s="5" t="str">
        <f>TEXT(Table1[[#This Row],[date]],"yyy")</f>
        <v>2020</v>
      </c>
      <c r="L546" s="5" t="str">
        <f>TEXT(Table1[[#This Row],[date]],"mmm")</f>
        <v>Nov</v>
      </c>
    </row>
    <row r="547" spans="1:12" x14ac:dyDescent="0.25">
      <c r="A547" s="6">
        <v>44164</v>
      </c>
      <c r="B547" s="5">
        <v>51</v>
      </c>
      <c r="C547" s="5">
        <v>55</v>
      </c>
      <c r="D547" s="5">
        <v>44</v>
      </c>
      <c r="E547" s="5" t="s">
        <v>10</v>
      </c>
      <c r="F547" s="5">
        <v>9</v>
      </c>
      <c r="G547" s="5">
        <v>23</v>
      </c>
      <c r="H547" s="5" t="s">
        <v>11</v>
      </c>
      <c r="I547" s="5">
        <v>8</v>
      </c>
      <c r="J547" s="5">
        <f>Table1[[#This Row],[ quantity_sold]]*Table1[[#This Row],[ sales_price]]</f>
        <v>2420</v>
      </c>
      <c r="K547" s="5" t="str">
        <f>TEXT(Table1[[#This Row],[date]],"yyy")</f>
        <v>2020</v>
      </c>
      <c r="L547" s="5" t="str">
        <f>TEXT(Table1[[#This Row],[date]],"mmm")</f>
        <v>Nov</v>
      </c>
    </row>
    <row r="548" spans="1:12" x14ac:dyDescent="0.25">
      <c r="A548" s="6">
        <v>44274</v>
      </c>
      <c r="B548" s="5">
        <v>33</v>
      </c>
      <c r="C548" s="5">
        <v>44</v>
      </c>
      <c r="D548" s="5">
        <v>55</v>
      </c>
      <c r="E548" s="5" t="s">
        <v>10</v>
      </c>
      <c r="F548" s="5">
        <v>19</v>
      </c>
      <c r="G548" s="5">
        <v>52</v>
      </c>
      <c r="H548" s="5" t="s">
        <v>14</v>
      </c>
      <c r="I548" s="5">
        <v>8</v>
      </c>
      <c r="J548" s="5">
        <f>Table1[[#This Row],[ quantity_sold]]*Table1[[#This Row],[ sales_price]]</f>
        <v>2420</v>
      </c>
      <c r="K548" s="5" t="str">
        <f>TEXT(Table1[[#This Row],[date]],"yyy")</f>
        <v>2021</v>
      </c>
      <c r="L548" s="5" t="str">
        <f>TEXT(Table1[[#This Row],[date]],"mmm")</f>
        <v>Mar</v>
      </c>
    </row>
    <row r="549" spans="1:12" x14ac:dyDescent="0.25">
      <c r="A549" s="6">
        <v>44290</v>
      </c>
      <c r="B549" s="5">
        <v>33</v>
      </c>
      <c r="C549" s="5">
        <v>55</v>
      </c>
      <c r="D549" s="5">
        <v>44</v>
      </c>
      <c r="E549" s="5" t="s">
        <v>15</v>
      </c>
      <c r="F549" s="5">
        <v>10</v>
      </c>
      <c r="G549" s="5">
        <v>65</v>
      </c>
      <c r="H549" s="5" t="s">
        <v>14</v>
      </c>
      <c r="I549" s="5">
        <v>1</v>
      </c>
      <c r="J549" s="5">
        <f>Table1[[#This Row],[ quantity_sold]]*Table1[[#This Row],[ sales_price]]</f>
        <v>2420</v>
      </c>
      <c r="K549" s="5" t="str">
        <f>TEXT(Table1[[#This Row],[date]],"yyy")</f>
        <v>2021</v>
      </c>
      <c r="L549" s="5" t="str">
        <f>TEXT(Table1[[#This Row],[date]],"mmm")</f>
        <v>Apr</v>
      </c>
    </row>
    <row r="550" spans="1:12" x14ac:dyDescent="0.25">
      <c r="A550" s="6">
        <v>44400</v>
      </c>
      <c r="B550" s="5">
        <v>32</v>
      </c>
      <c r="C550" s="5">
        <v>44</v>
      </c>
      <c r="D550" s="5">
        <v>55</v>
      </c>
      <c r="E550" s="5" t="s">
        <v>12</v>
      </c>
      <c r="F550" s="5">
        <v>20</v>
      </c>
      <c r="G550" s="5">
        <v>23</v>
      </c>
      <c r="H550" s="5" t="s">
        <v>14</v>
      </c>
      <c r="I550" s="5">
        <v>1</v>
      </c>
      <c r="J550" s="5">
        <f>Table1[[#This Row],[ quantity_sold]]*Table1[[#This Row],[ sales_price]]</f>
        <v>2420</v>
      </c>
      <c r="K550" s="5" t="str">
        <f>TEXT(Table1[[#This Row],[date]],"yyy")</f>
        <v>2021</v>
      </c>
      <c r="L550" s="5" t="str">
        <f>TEXT(Table1[[#This Row],[date]],"mmm")</f>
        <v>Jul</v>
      </c>
    </row>
    <row r="551" spans="1:12" x14ac:dyDescent="0.25">
      <c r="A551" s="6">
        <v>44416</v>
      </c>
      <c r="B551" s="5">
        <v>32</v>
      </c>
      <c r="C551" s="5">
        <v>55</v>
      </c>
      <c r="D551" s="5">
        <v>44</v>
      </c>
      <c r="E551" s="5" t="s">
        <v>10</v>
      </c>
      <c r="F551" s="5">
        <v>11</v>
      </c>
      <c r="G551" s="5">
        <v>55</v>
      </c>
      <c r="H551" s="5" t="s">
        <v>11</v>
      </c>
      <c r="I551" s="5">
        <v>7</v>
      </c>
      <c r="J551" s="5">
        <f>Table1[[#This Row],[ quantity_sold]]*Table1[[#This Row],[ sales_price]]</f>
        <v>2420</v>
      </c>
      <c r="K551" s="5" t="str">
        <f>TEXT(Table1[[#This Row],[date]],"yyy")</f>
        <v>2021</v>
      </c>
      <c r="L551" s="5" t="str">
        <f>TEXT(Table1[[#This Row],[date]],"mmm")</f>
        <v>Aug</v>
      </c>
    </row>
    <row r="552" spans="1:12" x14ac:dyDescent="0.25">
      <c r="A552" s="6">
        <v>44526</v>
      </c>
      <c r="B552" s="5">
        <v>17</v>
      </c>
      <c r="C552" s="5">
        <v>44</v>
      </c>
      <c r="D552" s="5">
        <v>55</v>
      </c>
      <c r="E552" s="5" t="s">
        <v>10</v>
      </c>
      <c r="F552" s="5">
        <v>21</v>
      </c>
      <c r="G552" s="5">
        <v>65</v>
      </c>
      <c r="H552" s="5" t="s">
        <v>14</v>
      </c>
      <c r="I552" s="5">
        <v>7</v>
      </c>
      <c r="J552" s="5">
        <f>Table1[[#This Row],[ quantity_sold]]*Table1[[#This Row],[ sales_price]]</f>
        <v>2420</v>
      </c>
      <c r="K552" s="5" t="str">
        <f>TEXT(Table1[[#This Row],[date]],"yyy")</f>
        <v>2021</v>
      </c>
      <c r="L552" s="5" t="str">
        <f>TEXT(Table1[[#This Row],[date]],"mmm")</f>
        <v>Nov</v>
      </c>
    </row>
    <row r="553" spans="1:12" x14ac:dyDescent="0.25">
      <c r="A553" s="6">
        <v>44542</v>
      </c>
      <c r="B553" s="5">
        <v>17</v>
      </c>
      <c r="C553" s="5">
        <v>55</v>
      </c>
      <c r="D553" s="5">
        <v>44</v>
      </c>
      <c r="E553" s="5" t="s">
        <v>15</v>
      </c>
      <c r="F553" s="5">
        <v>12</v>
      </c>
      <c r="G553" s="5">
        <v>60</v>
      </c>
      <c r="H553" s="5" t="s">
        <v>11</v>
      </c>
      <c r="I553" s="5">
        <v>3</v>
      </c>
      <c r="J553" s="5">
        <f>Table1[[#This Row],[ quantity_sold]]*Table1[[#This Row],[ sales_price]]</f>
        <v>2420</v>
      </c>
      <c r="K553" s="5" t="str">
        <f>TEXT(Table1[[#This Row],[date]],"yyy")</f>
        <v>2021</v>
      </c>
      <c r="L553" s="5" t="str">
        <f>TEXT(Table1[[#This Row],[date]],"mmm")</f>
        <v>Dec</v>
      </c>
    </row>
    <row r="554" spans="1:12" x14ac:dyDescent="0.25">
      <c r="A554" s="6">
        <v>44652</v>
      </c>
      <c r="B554" s="5">
        <v>51</v>
      </c>
      <c r="C554" s="5">
        <v>44</v>
      </c>
      <c r="D554" s="5">
        <v>55</v>
      </c>
      <c r="E554" s="5" t="s">
        <v>12</v>
      </c>
      <c r="F554" s="5">
        <v>22</v>
      </c>
      <c r="G554" s="5">
        <v>55</v>
      </c>
      <c r="H554" s="5" t="s">
        <v>14</v>
      </c>
      <c r="I554" s="5">
        <v>3</v>
      </c>
      <c r="J554" s="5">
        <f>Table1[[#This Row],[ quantity_sold]]*Table1[[#This Row],[ sales_price]]</f>
        <v>2420</v>
      </c>
      <c r="K554" s="5" t="str">
        <f>TEXT(Table1[[#This Row],[date]],"yyy")</f>
        <v>2022</v>
      </c>
      <c r="L554" s="5" t="str">
        <f>TEXT(Table1[[#This Row],[date]],"mmm")</f>
        <v>Apr</v>
      </c>
    </row>
    <row r="555" spans="1:12" x14ac:dyDescent="0.25">
      <c r="A555" s="6">
        <v>44668</v>
      </c>
      <c r="B555" s="5">
        <v>51</v>
      </c>
      <c r="C555" s="5">
        <v>55</v>
      </c>
      <c r="D555" s="5">
        <v>44</v>
      </c>
      <c r="E555" s="5" t="s">
        <v>10</v>
      </c>
      <c r="F555" s="5">
        <v>13</v>
      </c>
      <c r="G555" s="5">
        <v>49</v>
      </c>
      <c r="H555" s="5" t="s">
        <v>14</v>
      </c>
      <c r="I555" s="5">
        <v>5</v>
      </c>
      <c r="J555" s="5">
        <f>Table1[[#This Row],[ quantity_sold]]*Table1[[#This Row],[ sales_price]]</f>
        <v>2420</v>
      </c>
      <c r="K555" s="5" t="str">
        <f>TEXT(Table1[[#This Row],[date]],"yyy")</f>
        <v>2022</v>
      </c>
      <c r="L555" s="5" t="str">
        <f>TEXT(Table1[[#This Row],[date]],"mmm")</f>
        <v>Apr</v>
      </c>
    </row>
    <row r="556" spans="1:12" x14ac:dyDescent="0.25">
      <c r="A556" s="6">
        <v>44778</v>
      </c>
      <c r="B556" s="5">
        <v>33</v>
      </c>
      <c r="C556" s="5">
        <v>44</v>
      </c>
      <c r="D556" s="5">
        <v>55</v>
      </c>
      <c r="E556" s="5" t="s">
        <v>10</v>
      </c>
      <c r="F556" s="5">
        <v>23</v>
      </c>
      <c r="G556" s="5">
        <v>60</v>
      </c>
      <c r="H556" s="5" t="s">
        <v>11</v>
      </c>
      <c r="I556" s="5">
        <v>5</v>
      </c>
      <c r="J556" s="5">
        <f>Table1[[#This Row],[ quantity_sold]]*Table1[[#This Row],[ sales_price]]</f>
        <v>2420</v>
      </c>
      <c r="K556" s="5" t="str">
        <f>TEXT(Table1[[#This Row],[date]],"yyy")</f>
        <v>2022</v>
      </c>
      <c r="L556" s="5" t="str">
        <f>TEXT(Table1[[#This Row],[date]],"mmm")</f>
        <v>Aug</v>
      </c>
    </row>
    <row r="557" spans="1:12" x14ac:dyDescent="0.25">
      <c r="A557" s="6">
        <v>44794</v>
      </c>
      <c r="B557" s="5">
        <v>33</v>
      </c>
      <c r="C557" s="5">
        <v>55</v>
      </c>
      <c r="D557" s="5">
        <v>44</v>
      </c>
      <c r="E557" s="5" t="s">
        <v>15</v>
      </c>
      <c r="F557" s="5">
        <v>14</v>
      </c>
      <c r="G557" s="5">
        <v>29</v>
      </c>
      <c r="H557" s="5" t="s">
        <v>11</v>
      </c>
      <c r="I557" s="5">
        <v>9</v>
      </c>
      <c r="J557" s="5">
        <f>Table1[[#This Row],[ quantity_sold]]*Table1[[#This Row],[ sales_price]]</f>
        <v>2420</v>
      </c>
      <c r="K557" s="5" t="str">
        <f>TEXT(Table1[[#This Row],[date]],"yyy")</f>
        <v>2022</v>
      </c>
      <c r="L557" s="5" t="str">
        <f>TEXT(Table1[[#This Row],[date]],"mmm")</f>
        <v>Aug</v>
      </c>
    </row>
    <row r="558" spans="1:12" x14ac:dyDescent="0.25">
      <c r="A558" s="6">
        <v>44904</v>
      </c>
      <c r="B558" s="5">
        <v>32</v>
      </c>
      <c r="C558" s="5">
        <v>44</v>
      </c>
      <c r="D558" s="5">
        <v>55</v>
      </c>
      <c r="E558" s="5" t="s">
        <v>12</v>
      </c>
      <c r="F558" s="5">
        <v>24</v>
      </c>
      <c r="G558" s="5">
        <v>29</v>
      </c>
      <c r="H558" s="5" t="s">
        <v>11</v>
      </c>
      <c r="I558" s="5">
        <v>9</v>
      </c>
      <c r="J558" s="5">
        <f>Table1[[#This Row],[ quantity_sold]]*Table1[[#This Row],[ sales_price]]</f>
        <v>2420</v>
      </c>
      <c r="K558" s="5" t="str">
        <f>TEXT(Table1[[#This Row],[date]],"yyy")</f>
        <v>2022</v>
      </c>
      <c r="L558" s="5" t="str">
        <f>TEXT(Table1[[#This Row],[date]],"mmm")</f>
        <v>Dec</v>
      </c>
    </row>
    <row r="559" spans="1:12" x14ac:dyDescent="0.25">
      <c r="A559" s="6">
        <v>44920</v>
      </c>
      <c r="B559" s="5">
        <v>32</v>
      </c>
      <c r="C559" s="5">
        <v>55</v>
      </c>
      <c r="D559" s="5">
        <v>44</v>
      </c>
      <c r="E559" s="5" t="s">
        <v>10</v>
      </c>
      <c r="F559" s="5">
        <v>15</v>
      </c>
      <c r="G559" s="5">
        <v>36</v>
      </c>
      <c r="H559" s="5" t="s">
        <v>11</v>
      </c>
      <c r="I559" s="5">
        <v>5</v>
      </c>
      <c r="J559" s="5">
        <f>Table1[[#This Row],[ quantity_sold]]*Table1[[#This Row],[ sales_price]]</f>
        <v>2420</v>
      </c>
      <c r="K559" s="5" t="str">
        <f>TEXT(Table1[[#This Row],[date]],"yyy")</f>
        <v>2022</v>
      </c>
      <c r="L559" s="5" t="str">
        <f>TEXT(Table1[[#This Row],[date]],"mmm")</f>
        <v>Dec</v>
      </c>
    </row>
    <row r="560" spans="1:12" x14ac:dyDescent="0.25">
      <c r="A560" s="6">
        <v>43932</v>
      </c>
      <c r="B560" s="5">
        <v>51</v>
      </c>
      <c r="C560" s="5">
        <v>43</v>
      </c>
      <c r="D560" s="5">
        <v>55</v>
      </c>
      <c r="E560" s="5" t="s">
        <v>15</v>
      </c>
      <c r="F560" s="5">
        <v>2</v>
      </c>
      <c r="G560" s="5">
        <v>33</v>
      </c>
      <c r="H560" s="5" t="s">
        <v>11</v>
      </c>
      <c r="I560" s="5">
        <v>7</v>
      </c>
      <c r="J560" s="5">
        <f>Table1[[#This Row],[ quantity_sold]]*Table1[[#This Row],[ sales_price]]</f>
        <v>2365</v>
      </c>
      <c r="K560" s="5" t="str">
        <f>TEXT(Table1[[#This Row],[date]],"yyy")</f>
        <v>2020</v>
      </c>
      <c r="L560" s="5" t="str">
        <f>TEXT(Table1[[#This Row],[date]],"mmm")</f>
        <v>Apr</v>
      </c>
    </row>
    <row r="561" spans="1:12" x14ac:dyDescent="0.25">
      <c r="A561" s="6">
        <v>44058</v>
      </c>
      <c r="B561" s="5">
        <v>33</v>
      </c>
      <c r="C561" s="5">
        <v>43</v>
      </c>
      <c r="D561" s="5">
        <v>55</v>
      </c>
      <c r="E561" s="5" t="s">
        <v>15</v>
      </c>
      <c r="F561" s="5">
        <v>3</v>
      </c>
      <c r="G561" s="5">
        <v>52</v>
      </c>
      <c r="H561" s="5" t="s">
        <v>14</v>
      </c>
      <c r="I561" s="5">
        <v>3</v>
      </c>
      <c r="J561" s="5">
        <f>Table1[[#This Row],[ quantity_sold]]*Table1[[#This Row],[ sales_price]]</f>
        <v>2365</v>
      </c>
      <c r="K561" s="5" t="str">
        <f>TEXT(Table1[[#This Row],[date]],"yyy")</f>
        <v>2020</v>
      </c>
      <c r="L561" s="5" t="str">
        <f>TEXT(Table1[[#This Row],[date]],"mmm")</f>
        <v>Aug</v>
      </c>
    </row>
    <row r="562" spans="1:12" x14ac:dyDescent="0.25">
      <c r="A562" s="6">
        <v>44184</v>
      </c>
      <c r="B562" s="5">
        <v>32</v>
      </c>
      <c r="C562" s="5">
        <v>43</v>
      </c>
      <c r="D562" s="5">
        <v>55</v>
      </c>
      <c r="E562" s="5" t="s">
        <v>15</v>
      </c>
      <c r="F562" s="5">
        <v>4</v>
      </c>
      <c r="G562" s="5">
        <v>29</v>
      </c>
      <c r="H562" s="5" t="s">
        <v>11</v>
      </c>
      <c r="I562" s="5">
        <v>5</v>
      </c>
      <c r="J562" s="5">
        <f>Table1[[#This Row],[ quantity_sold]]*Table1[[#This Row],[ sales_price]]</f>
        <v>2365</v>
      </c>
      <c r="K562" s="5" t="str">
        <f>TEXT(Table1[[#This Row],[date]],"yyy")</f>
        <v>2020</v>
      </c>
      <c r="L562" s="5" t="str">
        <f>TEXT(Table1[[#This Row],[date]],"mmm")</f>
        <v>Dec</v>
      </c>
    </row>
    <row r="563" spans="1:12" x14ac:dyDescent="0.25">
      <c r="A563" s="6">
        <v>44310</v>
      </c>
      <c r="B563" s="5">
        <v>17</v>
      </c>
      <c r="C563" s="5">
        <v>43</v>
      </c>
      <c r="D563" s="5">
        <v>55</v>
      </c>
      <c r="E563" s="5" t="s">
        <v>15</v>
      </c>
      <c r="F563" s="5">
        <v>5</v>
      </c>
      <c r="G563" s="5">
        <v>36</v>
      </c>
      <c r="H563" s="5" t="s">
        <v>11</v>
      </c>
      <c r="I563" s="5">
        <v>9</v>
      </c>
      <c r="J563" s="5">
        <f>Table1[[#This Row],[ quantity_sold]]*Table1[[#This Row],[ sales_price]]</f>
        <v>2365</v>
      </c>
      <c r="K563" s="5" t="str">
        <f>TEXT(Table1[[#This Row],[date]],"yyy")</f>
        <v>2021</v>
      </c>
      <c r="L563" s="5" t="str">
        <f>TEXT(Table1[[#This Row],[date]],"mmm")</f>
        <v>Apr</v>
      </c>
    </row>
    <row r="564" spans="1:12" x14ac:dyDescent="0.25">
      <c r="A564" s="6">
        <v>44436</v>
      </c>
      <c r="B564" s="5">
        <v>51</v>
      </c>
      <c r="C564" s="5">
        <v>43</v>
      </c>
      <c r="D564" s="5">
        <v>55</v>
      </c>
      <c r="E564" s="5" t="s">
        <v>15</v>
      </c>
      <c r="F564" s="5">
        <v>6</v>
      </c>
      <c r="G564" s="5">
        <v>37</v>
      </c>
      <c r="H564" s="5" t="s">
        <v>11</v>
      </c>
      <c r="I564" s="5">
        <v>5</v>
      </c>
      <c r="J564" s="5">
        <f>Table1[[#This Row],[ quantity_sold]]*Table1[[#This Row],[ sales_price]]</f>
        <v>2365</v>
      </c>
      <c r="K564" s="5" t="str">
        <f>TEXT(Table1[[#This Row],[date]],"yyy")</f>
        <v>2021</v>
      </c>
      <c r="L564" s="5" t="str">
        <f>TEXT(Table1[[#This Row],[date]],"mmm")</f>
        <v>Aug</v>
      </c>
    </row>
    <row r="565" spans="1:12" x14ac:dyDescent="0.25">
      <c r="A565" s="6">
        <v>44562</v>
      </c>
      <c r="B565" s="5">
        <v>33</v>
      </c>
      <c r="C565" s="5">
        <v>43</v>
      </c>
      <c r="D565" s="5">
        <v>55</v>
      </c>
      <c r="E565" s="5" t="s">
        <v>15</v>
      </c>
      <c r="F565" s="5">
        <v>7</v>
      </c>
      <c r="G565" s="5">
        <v>42</v>
      </c>
      <c r="H565" s="5" t="s">
        <v>14</v>
      </c>
      <c r="I565" s="5">
        <v>4</v>
      </c>
      <c r="J565" s="5">
        <f>Table1[[#This Row],[ quantity_sold]]*Table1[[#This Row],[ sales_price]]</f>
        <v>2365</v>
      </c>
      <c r="K565" s="5" t="str">
        <f>TEXT(Table1[[#This Row],[date]],"yyy")</f>
        <v>2022</v>
      </c>
      <c r="L565" s="5" t="str">
        <f>TEXT(Table1[[#This Row],[date]],"mmm")</f>
        <v>Jan</v>
      </c>
    </row>
    <row r="566" spans="1:12" x14ac:dyDescent="0.25">
      <c r="A566" s="6">
        <v>44688</v>
      </c>
      <c r="B566" s="5">
        <v>32</v>
      </c>
      <c r="C566" s="5">
        <v>43</v>
      </c>
      <c r="D566" s="5">
        <v>55</v>
      </c>
      <c r="E566" s="5" t="s">
        <v>15</v>
      </c>
      <c r="F566" s="5">
        <v>8</v>
      </c>
      <c r="G566" s="5">
        <v>23</v>
      </c>
      <c r="H566" s="5" t="s">
        <v>14</v>
      </c>
      <c r="I566" s="5">
        <v>2</v>
      </c>
      <c r="J566" s="5">
        <f>Table1[[#This Row],[ quantity_sold]]*Table1[[#This Row],[ sales_price]]</f>
        <v>2365</v>
      </c>
      <c r="K566" s="5" t="str">
        <f>TEXT(Table1[[#This Row],[date]],"yyy")</f>
        <v>2022</v>
      </c>
      <c r="L566" s="5" t="str">
        <f>TEXT(Table1[[#This Row],[date]],"mmm")</f>
        <v>May</v>
      </c>
    </row>
    <row r="567" spans="1:12" x14ac:dyDescent="0.25">
      <c r="A567" s="6">
        <v>44814</v>
      </c>
      <c r="B567" s="5">
        <v>17</v>
      </c>
      <c r="C567" s="5">
        <v>43</v>
      </c>
      <c r="D567" s="5">
        <v>55</v>
      </c>
      <c r="E567" s="5" t="s">
        <v>15</v>
      </c>
      <c r="F567" s="5">
        <v>9</v>
      </c>
      <c r="G567" s="5">
        <v>23</v>
      </c>
      <c r="H567" s="5" t="s">
        <v>11</v>
      </c>
      <c r="I567" s="5">
        <v>8</v>
      </c>
      <c r="J567" s="5">
        <f>Table1[[#This Row],[ quantity_sold]]*Table1[[#This Row],[ sales_price]]</f>
        <v>2365</v>
      </c>
      <c r="K567" s="5" t="str">
        <f>TEXT(Table1[[#This Row],[date]],"yyy")</f>
        <v>2022</v>
      </c>
      <c r="L567" s="5" t="str">
        <f>TEXT(Table1[[#This Row],[date]],"mmm")</f>
        <v>Sep</v>
      </c>
    </row>
    <row r="568" spans="1:12" x14ac:dyDescent="0.25">
      <c r="A568" s="6">
        <v>43832</v>
      </c>
      <c r="B568" s="5">
        <v>32</v>
      </c>
      <c r="C568" s="5">
        <v>323</v>
      </c>
      <c r="D568" s="5">
        <v>7</v>
      </c>
      <c r="E568" s="5" t="s">
        <v>12</v>
      </c>
      <c r="F568" s="5">
        <v>2</v>
      </c>
      <c r="G568" s="5">
        <v>33</v>
      </c>
      <c r="H568" s="5" t="s">
        <v>11</v>
      </c>
      <c r="I568" s="5">
        <v>5</v>
      </c>
      <c r="J568" s="5">
        <f>Table1[[#This Row],[ quantity_sold]]*Table1[[#This Row],[ sales_price]]</f>
        <v>2261</v>
      </c>
      <c r="K568" s="5" t="str">
        <f>TEXT(Table1[[#This Row],[date]],"yyy")</f>
        <v>2020</v>
      </c>
      <c r="L568" s="5" t="str">
        <f>TEXT(Table1[[#This Row],[date]],"mmm")</f>
        <v>Jan</v>
      </c>
    </row>
    <row r="569" spans="1:12" x14ac:dyDescent="0.25">
      <c r="A569" s="6">
        <v>43855</v>
      </c>
      <c r="B569" s="5">
        <v>22</v>
      </c>
      <c r="C569" s="5">
        <v>7</v>
      </c>
      <c r="D569" s="5">
        <v>323</v>
      </c>
      <c r="E569" s="5" t="s">
        <v>15</v>
      </c>
      <c r="F569" s="5">
        <v>25</v>
      </c>
      <c r="G569" s="5">
        <v>36</v>
      </c>
      <c r="H569" s="5" t="s">
        <v>11</v>
      </c>
      <c r="I569" s="5">
        <v>6</v>
      </c>
      <c r="J569" s="5">
        <f>Table1[[#This Row],[ quantity_sold]]*Table1[[#This Row],[ sales_price]]</f>
        <v>2261</v>
      </c>
      <c r="K569" s="5" t="str">
        <f>TEXT(Table1[[#This Row],[date]],"yyy")</f>
        <v>2020</v>
      </c>
      <c r="L569" s="5" t="str">
        <f>TEXT(Table1[[#This Row],[date]],"mmm")</f>
        <v>Jan</v>
      </c>
    </row>
    <row r="570" spans="1:12" x14ac:dyDescent="0.25">
      <c r="A570" s="6">
        <v>43958</v>
      </c>
      <c r="B570" s="5">
        <v>17</v>
      </c>
      <c r="C570" s="5">
        <v>323</v>
      </c>
      <c r="D570" s="5">
        <v>7</v>
      </c>
      <c r="E570" s="5" t="s">
        <v>12</v>
      </c>
      <c r="F570" s="5">
        <v>3</v>
      </c>
      <c r="G570" s="5">
        <v>52</v>
      </c>
      <c r="H570" s="5" t="s">
        <v>14</v>
      </c>
      <c r="I570" s="5">
        <v>9</v>
      </c>
      <c r="J570" s="5">
        <f>Table1[[#This Row],[ quantity_sold]]*Table1[[#This Row],[ sales_price]]</f>
        <v>2261</v>
      </c>
      <c r="K570" s="5" t="str">
        <f>TEXT(Table1[[#This Row],[date]],"yyy")</f>
        <v>2020</v>
      </c>
      <c r="L570" s="5" t="str">
        <f>TEXT(Table1[[#This Row],[date]],"mmm")</f>
        <v>May</v>
      </c>
    </row>
    <row r="571" spans="1:12" x14ac:dyDescent="0.25">
      <c r="A571" s="6">
        <v>43981</v>
      </c>
      <c r="B571" s="5">
        <v>13</v>
      </c>
      <c r="C571" s="5">
        <v>7</v>
      </c>
      <c r="D571" s="5">
        <v>323</v>
      </c>
      <c r="E571" s="5" t="s">
        <v>12</v>
      </c>
      <c r="F571" s="5">
        <v>1</v>
      </c>
      <c r="G571" s="5">
        <v>25</v>
      </c>
      <c r="H571" s="5" t="s">
        <v>11</v>
      </c>
      <c r="I571" s="5">
        <v>1</v>
      </c>
      <c r="J571" s="5">
        <f>Table1[[#This Row],[ quantity_sold]]*Table1[[#This Row],[ sales_price]]</f>
        <v>2261</v>
      </c>
      <c r="K571" s="5" t="str">
        <f>TEXT(Table1[[#This Row],[date]],"yyy")</f>
        <v>2020</v>
      </c>
      <c r="L571" s="5" t="str">
        <f>TEXT(Table1[[#This Row],[date]],"mmm")</f>
        <v>May</v>
      </c>
    </row>
    <row r="572" spans="1:12" x14ac:dyDescent="0.25">
      <c r="A572" s="6">
        <v>44084</v>
      </c>
      <c r="B572" s="5">
        <v>51</v>
      </c>
      <c r="C572" s="5">
        <v>323</v>
      </c>
      <c r="D572" s="5">
        <v>7</v>
      </c>
      <c r="E572" s="5" t="s">
        <v>12</v>
      </c>
      <c r="F572" s="5">
        <v>4</v>
      </c>
      <c r="G572" s="5">
        <v>29</v>
      </c>
      <c r="H572" s="5" t="s">
        <v>11</v>
      </c>
      <c r="I572" s="5">
        <v>5</v>
      </c>
      <c r="J572" s="5">
        <f>Table1[[#This Row],[ quantity_sold]]*Table1[[#This Row],[ sales_price]]</f>
        <v>2261</v>
      </c>
      <c r="K572" s="5" t="str">
        <f>TEXT(Table1[[#This Row],[date]],"yyy")</f>
        <v>2020</v>
      </c>
      <c r="L572" s="5" t="str">
        <f>TEXT(Table1[[#This Row],[date]],"mmm")</f>
        <v>Sep</v>
      </c>
    </row>
    <row r="573" spans="1:12" x14ac:dyDescent="0.25">
      <c r="A573" s="6">
        <v>44107</v>
      </c>
      <c r="B573" s="5">
        <v>26</v>
      </c>
      <c r="C573" s="5">
        <v>7</v>
      </c>
      <c r="D573" s="5">
        <v>323</v>
      </c>
      <c r="E573" s="5" t="s">
        <v>15</v>
      </c>
      <c r="F573" s="5">
        <v>2</v>
      </c>
      <c r="G573" s="5">
        <v>33</v>
      </c>
      <c r="H573" s="5" t="s">
        <v>11</v>
      </c>
      <c r="I573" s="5">
        <v>4</v>
      </c>
      <c r="J573" s="5">
        <f>Table1[[#This Row],[ quantity_sold]]*Table1[[#This Row],[ sales_price]]</f>
        <v>2261</v>
      </c>
      <c r="K573" s="5" t="str">
        <f>TEXT(Table1[[#This Row],[date]],"yyy")</f>
        <v>2020</v>
      </c>
      <c r="L573" s="5" t="str">
        <f>TEXT(Table1[[#This Row],[date]],"mmm")</f>
        <v>Oct</v>
      </c>
    </row>
    <row r="574" spans="1:12" x14ac:dyDescent="0.25">
      <c r="A574" s="6">
        <v>44210</v>
      </c>
      <c r="B574" s="5">
        <v>33</v>
      </c>
      <c r="C574" s="5">
        <v>323</v>
      </c>
      <c r="D574" s="5">
        <v>7</v>
      </c>
      <c r="E574" s="5" t="s">
        <v>12</v>
      </c>
      <c r="F574" s="5">
        <v>5</v>
      </c>
      <c r="G574" s="5">
        <v>36</v>
      </c>
      <c r="H574" s="5" t="s">
        <v>11</v>
      </c>
      <c r="I574" s="5">
        <v>4</v>
      </c>
      <c r="J574" s="5">
        <f>Table1[[#This Row],[ quantity_sold]]*Table1[[#This Row],[ sales_price]]</f>
        <v>2261</v>
      </c>
      <c r="K574" s="5" t="str">
        <f>TEXT(Table1[[#This Row],[date]],"yyy")</f>
        <v>2021</v>
      </c>
      <c r="L574" s="5" t="str">
        <f>TEXT(Table1[[#This Row],[date]],"mmm")</f>
        <v>Jan</v>
      </c>
    </row>
    <row r="575" spans="1:12" x14ac:dyDescent="0.25">
      <c r="A575" s="6">
        <v>44233</v>
      </c>
      <c r="B575" s="5">
        <v>11</v>
      </c>
      <c r="C575" s="5">
        <v>7</v>
      </c>
      <c r="D575" s="5">
        <v>323</v>
      </c>
      <c r="E575" s="5" t="s">
        <v>12</v>
      </c>
      <c r="F575" s="5">
        <v>3</v>
      </c>
      <c r="G575" s="5">
        <v>52</v>
      </c>
      <c r="H575" s="5" t="s">
        <v>14</v>
      </c>
      <c r="I575" s="5">
        <v>3</v>
      </c>
      <c r="J575" s="5">
        <f>Table1[[#This Row],[ quantity_sold]]*Table1[[#This Row],[ sales_price]]</f>
        <v>2261</v>
      </c>
      <c r="K575" s="5" t="str">
        <f>TEXT(Table1[[#This Row],[date]],"yyy")</f>
        <v>2021</v>
      </c>
      <c r="L575" s="5" t="str">
        <f>TEXT(Table1[[#This Row],[date]],"mmm")</f>
        <v>Feb</v>
      </c>
    </row>
    <row r="576" spans="1:12" x14ac:dyDescent="0.25">
      <c r="A576" s="6">
        <v>44336</v>
      </c>
      <c r="B576" s="5">
        <v>32</v>
      </c>
      <c r="C576" s="5">
        <v>323</v>
      </c>
      <c r="D576" s="5">
        <v>7</v>
      </c>
      <c r="E576" s="5" t="s">
        <v>12</v>
      </c>
      <c r="F576" s="5">
        <v>6</v>
      </c>
      <c r="G576" s="5">
        <v>37</v>
      </c>
      <c r="H576" s="5" t="s">
        <v>11</v>
      </c>
      <c r="I576" s="5">
        <v>2</v>
      </c>
      <c r="J576" s="5">
        <f>Table1[[#This Row],[ quantity_sold]]*Table1[[#This Row],[ sales_price]]</f>
        <v>2261</v>
      </c>
      <c r="K576" s="5" t="str">
        <f>TEXT(Table1[[#This Row],[date]],"yyy")</f>
        <v>2021</v>
      </c>
      <c r="L576" s="5" t="str">
        <f>TEXT(Table1[[#This Row],[date]],"mmm")</f>
        <v>May</v>
      </c>
    </row>
    <row r="577" spans="1:12" x14ac:dyDescent="0.25">
      <c r="A577" s="6">
        <v>44359</v>
      </c>
      <c r="B577" s="5">
        <v>22</v>
      </c>
      <c r="C577" s="5">
        <v>7</v>
      </c>
      <c r="D577" s="5">
        <v>323</v>
      </c>
      <c r="E577" s="5" t="s">
        <v>15</v>
      </c>
      <c r="F577" s="5">
        <v>4</v>
      </c>
      <c r="G577" s="5">
        <v>29</v>
      </c>
      <c r="H577" s="5" t="s">
        <v>11</v>
      </c>
      <c r="I577" s="5">
        <v>1</v>
      </c>
      <c r="J577" s="5">
        <f>Table1[[#This Row],[ quantity_sold]]*Table1[[#This Row],[ sales_price]]</f>
        <v>2261</v>
      </c>
      <c r="K577" s="5" t="str">
        <f>TEXT(Table1[[#This Row],[date]],"yyy")</f>
        <v>2021</v>
      </c>
      <c r="L577" s="5" t="str">
        <f>TEXT(Table1[[#This Row],[date]],"mmm")</f>
        <v>Jun</v>
      </c>
    </row>
    <row r="578" spans="1:12" x14ac:dyDescent="0.25">
      <c r="A578" s="6">
        <v>44462</v>
      </c>
      <c r="B578" s="5">
        <v>17</v>
      </c>
      <c r="C578" s="5">
        <v>323</v>
      </c>
      <c r="D578" s="5">
        <v>7</v>
      </c>
      <c r="E578" s="5" t="s">
        <v>12</v>
      </c>
      <c r="F578" s="5">
        <v>7</v>
      </c>
      <c r="G578" s="5">
        <v>42</v>
      </c>
      <c r="H578" s="5" t="s">
        <v>14</v>
      </c>
      <c r="I578" s="5">
        <v>8</v>
      </c>
      <c r="J578" s="5">
        <f>Table1[[#This Row],[ quantity_sold]]*Table1[[#This Row],[ sales_price]]</f>
        <v>2261</v>
      </c>
      <c r="K578" s="5" t="str">
        <f>TEXT(Table1[[#This Row],[date]],"yyy")</f>
        <v>2021</v>
      </c>
      <c r="L578" s="5" t="str">
        <f>TEXT(Table1[[#This Row],[date]],"mmm")</f>
        <v>Sep</v>
      </c>
    </row>
    <row r="579" spans="1:12" x14ac:dyDescent="0.25">
      <c r="A579" s="6">
        <v>44485</v>
      </c>
      <c r="B579" s="5">
        <v>13</v>
      </c>
      <c r="C579" s="5">
        <v>7</v>
      </c>
      <c r="D579" s="5">
        <v>323</v>
      </c>
      <c r="E579" s="5" t="s">
        <v>12</v>
      </c>
      <c r="F579" s="5">
        <v>5</v>
      </c>
      <c r="G579" s="5">
        <v>36</v>
      </c>
      <c r="H579" s="5" t="s">
        <v>11</v>
      </c>
      <c r="I579" s="5">
        <v>4</v>
      </c>
      <c r="J579" s="5">
        <f>Table1[[#This Row],[ quantity_sold]]*Table1[[#This Row],[ sales_price]]</f>
        <v>2261</v>
      </c>
      <c r="K579" s="5" t="str">
        <f>TEXT(Table1[[#This Row],[date]],"yyy")</f>
        <v>2021</v>
      </c>
      <c r="L579" s="5" t="str">
        <f>TEXT(Table1[[#This Row],[date]],"mmm")</f>
        <v>Oct</v>
      </c>
    </row>
    <row r="580" spans="1:12" x14ac:dyDescent="0.25">
      <c r="A580" s="6">
        <v>44588</v>
      </c>
      <c r="B580" s="5">
        <v>51</v>
      </c>
      <c r="C580" s="5">
        <v>323</v>
      </c>
      <c r="D580" s="5">
        <v>7</v>
      </c>
      <c r="E580" s="5" t="s">
        <v>12</v>
      </c>
      <c r="F580" s="5">
        <v>8</v>
      </c>
      <c r="G580" s="5">
        <v>23</v>
      </c>
      <c r="H580" s="5" t="s">
        <v>14</v>
      </c>
      <c r="I580" s="5">
        <v>8</v>
      </c>
      <c r="J580" s="5">
        <f>Table1[[#This Row],[ quantity_sold]]*Table1[[#This Row],[ sales_price]]</f>
        <v>2261</v>
      </c>
      <c r="K580" s="5" t="str">
        <f>TEXT(Table1[[#This Row],[date]],"yyy")</f>
        <v>2022</v>
      </c>
      <c r="L580" s="5" t="str">
        <f>TEXT(Table1[[#This Row],[date]],"mmm")</f>
        <v>Jan</v>
      </c>
    </row>
    <row r="581" spans="1:12" x14ac:dyDescent="0.25">
      <c r="A581" s="6">
        <v>44611</v>
      </c>
      <c r="B581" s="5">
        <v>26</v>
      </c>
      <c r="C581" s="5">
        <v>7</v>
      </c>
      <c r="D581" s="5">
        <v>323</v>
      </c>
      <c r="E581" s="5" t="s">
        <v>15</v>
      </c>
      <c r="F581" s="5">
        <v>6</v>
      </c>
      <c r="G581" s="5">
        <v>37</v>
      </c>
      <c r="H581" s="5" t="s">
        <v>11</v>
      </c>
      <c r="I581" s="5">
        <v>7</v>
      </c>
      <c r="J581" s="5">
        <f>Table1[[#This Row],[ quantity_sold]]*Table1[[#This Row],[ sales_price]]</f>
        <v>2261</v>
      </c>
      <c r="K581" s="5" t="str">
        <f>TEXT(Table1[[#This Row],[date]],"yyy")</f>
        <v>2022</v>
      </c>
      <c r="L581" s="5" t="str">
        <f>TEXT(Table1[[#This Row],[date]],"mmm")</f>
        <v>Feb</v>
      </c>
    </row>
    <row r="582" spans="1:12" x14ac:dyDescent="0.25">
      <c r="A582" s="6">
        <v>44714</v>
      </c>
      <c r="B582" s="5">
        <v>33</v>
      </c>
      <c r="C582" s="5">
        <v>323</v>
      </c>
      <c r="D582" s="5">
        <v>7</v>
      </c>
      <c r="E582" s="5" t="s">
        <v>12</v>
      </c>
      <c r="F582" s="5">
        <v>9</v>
      </c>
      <c r="G582" s="5">
        <v>23</v>
      </c>
      <c r="H582" s="5" t="s">
        <v>11</v>
      </c>
      <c r="I582" s="5">
        <v>8</v>
      </c>
      <c r="J582" s="5">
        <f>Table1[[#This Row],[ quantity_sold]]*Table1[[#This Row],[ sales_price]]</f>
        <v>2261</v>
      </c>
      <c r="K582" s="5" t="str">
        <f>TEXT(Table1[[#This Row],[date]],"yyy")</f>
        <v>2022</v>
      </c>
      <c r="L582" s="5" t="str">
        <f>TEXT(Table1[[#This Row],[date]],"mmm")</f>
        <v>Jun</v>
      </c>
    </row>
    <row r="583" spans="1:12" x14ac:dyDescent="0.25">
      <c r="A583" s="6">
        <v>44737</v>
      </c>
      <c r="B583" s="5">
        <v>11</v>
      </c>
      <c r="C583" s="5">
        <v>7</v>
      </c>
      <c r="D583" s="5">
        <v>323</v>
      </c>
      <c r="E583" s="5" t="s">
        <v>12</v>
      </c>
      <c r="F583" s="5">
        <v>7</v>
      </c>
      <c r="G583" s="5">
        <v>42</v>
      </c>
      <c r="H583" s="5" t="s">
        <v>14</v>
      </c>
      <c r="I583" s="5">
        <v>5</v>
      </c>
      <c r="J583" s="5">
        <f>Table1[[#This Row],[ quantity_sold]]*Table1[[#This Row],[ sales_price]]</f>
        <v>2261</v>
      </c>
      <c r="K583" s="5" t="str">
        <f>TEXT(Table1[[#This Row],[date]],"yyy")</f>
        <v>2022</v>
      </c>
      <c r="L583" s="5" t="str">
        <f>TEXT(Table1[[#This Row],[date]],"mmm")</f>
        <v>Jun</v>
      </c>
    </row>
    <row r="584" spans="1:12" x14ac:dyDescent="0.25">
      <c r="A584" s="6">
        <v>44840</v>
      </c>
      <c r="B584" s="5">
        <v>32</v>
      </c>
      <c r="C584" s="5">
        <v>323</v>
      </c>
      <c r="D584" s="5">
        <v>7</v>
      </c>
      <c r="E584" s="5" t="s">
        <v>12</v>
      </c>
      <c r="F584" s="5">
        <v>10</v>
      </c>
      <c r="G584" s="5">
        <v>65</v>
      </c>
      <c r="H584" s="5" t="s">
        <v>14</v>
      </c>
      <c r="I584" s="5">
        <v>1</v>
      </c>
      <c r="J584" s="5">
        <f>Table1[[#This Row],[ quantity_sold]]*Table1[[#This Row],[ sales_price]]</f>
        <v>2261</v>
      </c>
      <c r="K584" s="5" t="str">
        <f>TEXT(Table1[[#This Row],[date]],"yyy")</f>
        <v>2022</v>
      </c>
      <c r="L584" s="5" t="str">
        <f>TEXT(Table1[[#This Row],[date]],"mmm")</f>
        <v>Oct</v>
      </c>
    </row>
    <row r="585" spans="1:12" x14ac:dyDescent="0.25">
      <c r="A585" s="6">
        <v>44863</v>
      </c>
      <c r="B585" s="5">
        <v>22</v>
      </c>
      <c r="C585" s="5">
        <v>7</v>
      </c>
      <c r="D585" s="5">
        <v>323</v>
      </c>
      <c r="E585" s="5" t="s">
        <v>15</v>
      </c>
      <c r="F585" s="5">
        <v>8</v>
      </c>
      <c r="G585" s="5">
        <v>23</v>
      </c>
      <c r="H585" s="5" t="s">
        <v>14</v>
      </c>
      <c r="I585" s="5">
        <v>2</v>
      </c>
      <c r="J585" s="5">
        <f>Table1[[#This Row],[ quantity_sold]]*Table1[[#This Row],[ sales_price]]</f>
        <v>2261</v>
      </c>
      <c r="K585" s="5" t="str">
        <f>TEXT(Table1[[#This Row],[date]],"yyy")</f>
        <v>2022</v>
      </c>
      <c r="L585" s="5" t="str">
        <f>TEXT(Table1[[#This Row],[date]],"mmm")</f>
        <v>Oct</v>
      </c>
    </row>
    <row r="586" spans="1:12" x14ac:dyDescent="0.25">
      <c r="A586" s="6">
        <v>43882</v>
      </c>
      <c r="B586" s="5">
        <v>33</v>
      </c>
      <c r="C586" s="5">
        <v>44</v>
      </c>
      <c r="D586" s="5">
        <v>51</v>
      </c>
      <c r="E586" s="5" t="s">
        <v>10</v>
      </c>
      <c r="F586" s="5">
        <v>2</v>
      </c>
      <c r="G586" s="5">
        <v>33</v>
      </c>
      <c r="H586" s="5" t="s">
        <v>11</v>
      </c>
      <c r="I586" s="5">
        <v>3</v>
      </c>
      <c r="J586" s="5">
        <f>Table1[[#This Row],[ quantity_sold]]*Table1[[#This Row],[ sales_price]]</f>
        <v>2244</v>
      </c>
      <c r="K586" s="5" t="str">
        <f>TEXT(Table1[[#This Row],[date]],"yyy")</f>
        <v>2020</v>
      </c>
      <c r="L586" s="5" t="str">
        <f>TEXT(Table1[[#This Row],[date]],"mmm")</f>
        <v>Feb</v>
      </c>
    </row>
    <row r="587" spans="1:12" x14ac:dyDescent="0.25">
      <c r="A587" s="6">
        <v>43894</v>
      </c>
      <c r="B587" s="5">
        <v>17</v>
      </c>
      <c r="C587" s="5">
        <v>51</v>
      </c>
      <c r="D587" s="5">
        <v>44</v>
      </c>
      <c r="E587" s="5" t="s">
        <v>16</v>
      </c>
      <c r="F587" s="5">
        <v>14</v>
      </c>
      <c r="G587" s="5">
        <v>29</v>
      </c>
      <c r="H587" s="5" t="s">
        <v>11</v>
      </c>
      <c r="I587" s="5">
        <v>1</v>
      </c>
      <c r="J587" s="5">
        <f>Table1[[#This Row],[ quantity_sold]]*Table1[[#This Row],[ sales_price]]</f>
        <v>2244</v>
      </c>
      <c r="K587" s="5" t="str">
        <f>TEXT(Table1[[#This Row],[date]],"yyy")</f>
        <v>2020</v>
      </c>
      <c r="L587" s="5" t="str">
        <f>TEXT(Table1[[#This Row],[date]],"mmm")</f>
        <v>Mar</v>
      </c>
    </row>
    <row r="588" spans="1:12" x14ac:dyDescent="0.25">
      <c r="A588" s="6">
        <v>44008</v>
      </c>
      <c r="B588" s="5">
        <v>32</v>
      </c>
      <c r="C588" s="5">
        <v>44</v>
      </c>
      <c r="D588" s="5">
        <v>51</v>
      </c>
      <c r="E588" s="5" t="s">
        <v>12</v>
      </c>
      <c r="F588" s="5">
        <v>3</v>
      </c>
      <c r="G588" s="5">
        <v>52</v>
      </c>
      <c r="H588" s="5" t="s">
        <v>14</v>
      </c>
      <c r="I588" s="5">
        <v>5</v>
      </c>
      <c r="J588" s="5">
        <f>Table1[[#This Row],[ quantity_sold]]*Table1[[#This Row],[ sales_price]]</f>
        <v>2244</v>
      </c>
      <c r="K588" s="5" t="str">
        <f>TEXT(Table1[[#This Row],[date]],"yyy")</f>
        <v>2020</v>
      </c>
      <c r="L588" s="5" t="str">
        <f>TEXT(Table1[[#This Row],[date]],"mmm")</f>
        <v>Jun</v>
      </c>
    </row>
    <row r="589" spans="1:12" x14ac:dyDescent="0.25">
      <c r="A589" s="6">
        <v>44020</v>
      </c>
      <c r="B589" s="5">
        <v>51</v>
      </c>
      <c r="C589" s="5">
        <v>51</v>
      </c>
      <c r="D589" s="5">
        <v>44</v>
      </c>
      <c r="E589" s="5" t="s">
        <v>15</v>
      </c>
      <c r="F589" s="5">
        <v>15</v>
      </c>
      <c r="G589" s="5">
        <v>36</v>
      </c>
      <c r="H589" s="5" t="s">
        <v>11</v>
      </c>
      <c r="I589" s="5">
        <v>7</v>
      </c>
      <c r="J589" s="5">
        <f>Table1[[#This Row],[ quantity_sold]]*Table1[[#This Row],[ sales_price]]</f>
        <v>2244</v>
      </c>
      <c r="K589" s="5" t="str">
        <f>TEXT(Table1[[#This Row],[date]],"yyy")</f>
        <v>2020</v>
      </c>
      <c r="L589" s="5" t="str">
        <f>TEXT(Table1[[#This Row],[date]],"mmm")</f>
        <v>Jul</v>
      </c>
    </row>
    <row r="590" spans="1:12" x14ac:dyDescent="0.25">
      <c r="A590" s="6">
        <v>44134</v>
      </c>
      <c r="B590" s="5">
        <v>17</v>
      </c>
      <c r="C590" s="5">
        <v>44</v>
      </c>
      <c r="D590" s="5">
        <v>51</v>
      </c>
      <c r="E590" s="5" t="s">
        <v>10</v>
      </c>
      <c r="F590" s="5">
        <v>4</v>
      </c>
      <c r="G590" s="5">
        <v>29</v>
      </c>
      <c r="H590" s="5" t="s">
        <v>11</v>
      </c>
      <c r="I590" s="5">
        <v>9</v>
      </c>
      <c r="J590" s="5">
        <f>Table1[[#This Row],[ quantity_sold]]*Table1[[#This Row],[ sales_price]]</f>
        <v>2244</v>
      </c>
      <c r="K590" s="5" t="str">
        <f>TEXT(Table1[[#This Row],[date]],"yyy")</f>
        <v>2020</v>
      </c>
      <c r="L590" s="5" t="str">
        <f>TEXT(Table1[[#This Row],[date]],"mmm")</f>
        <v>Oct</v>
      </c>
    </row>
    <row r="591" spans="1:12" x14ac:dyDescent="0.25">
      <c r="A591" s="6">
        <v>44146</v>
      </c>
      <c r="B591" s="5">
        <v>33</v>
      </c>
      <c r="C591" s="5">
        <v>51</v>
      </c>
      <c r="D591" s="5">
        <v>44</v>
      </c>
      <c r="E591" s="5" t="s">
        <v>16</v>
      </c>
      <c r="F591" s="5">
        <v>16</v>
      </c>
      <c r="G591" s="5">
        <v>37</v>
      </c>
      <c r="H591" s="5" t="s">
        <v>11</v>
      </c>
      <c r="I591" s="5">
        <v>3</v>
      </c>
      <c r="J591" s="5">
        <f>Table1[[#This Row],[ quantity_sold]]*Table1[[#This Row],[ sales_price]]</f>
        <v>2244</v>
      </c>
      <c r="K591" s="5" t="str">
        <f>TEXT(Table1[[#This Row],[date]],"yyy")</f>
        <v>2020</v>
      </c>
      <c r="L591" s="5" t="str">
        <f>TEXT(Table1[[#This Row],[date]],"mmm")</f>
        <v>Nov</v>
      </c>
    </row>
    <row r="592" spans="1:12" x14ac:dyDescent="0.25">
      <c r="A592" s="6">
        <v>44260</v>
      </c>
      <c r="B592" s="5">
        <v>51</v>
      </c>
      <c r="C592" s="5">
        <v>44</v>
      </c>
      <c r="D592" s="5">
        <v>51</v>
      </c>
      <c r="E592" s="5" t="s">
        <v>12</v>
      </c>
      <c r="F592" s="5">
        <v>5</v>
      </c>
      <c r="G592" s="5">
        <v>36</v>
      </c>
      <c r="H592" s="5" t="s">
        <v>11</v>
      </c>
      <c r="I592" s="5">
        <v>5</v>
      </c>
      <c r="J592" s="5">
        <f>Table1[[#This Row],[ quantity_sold]]*Table1[[#This Row],[ sales_price]]</f>
        <v>2244</v>
      </c>
      <c r="K592" s="5" t="str">
        <f>TEXT(Table1[[#This Row],[date]],"yyy")</f>
        <v>2021</v>
      </c>
      <c r="L592" s="5" t="str">
        <f>TEXT(Table1[[#This Row],[date]],"mmm")</f>
        <v>Mar</v>
      </c>
    </row>
    <row r="593" spans="1:12" x14ac:dyDescent="0.25">
      <c r="A593" s="6">
        <v>44272</v>
      </c>
      <c r="B593" s="5">
        <v>32</v>
      </c>
      <c r="C593" s="5">
        <v>51</v>
      </c>
      <c r="D593" s="5">
        <v>44</v>
      </c>
      <c r="E593" s="5" t="s">
        <v>15</v>
      </c>
      <c r="F593" s="5">
        <v>17</v>
      </c>
      <c r="G593" s="5">
        <v>25</v>
      </c>
      <c r="H593" s="5" t="s">
        <v>11</v>
      </c>
      <c r="I593" s="5">
        <v>5</v>
      </c>
      <c r="J593" s="5">
        <f>Table1[[#This Row],[ quantity_sold]]*Table1[[#This Row],[ sales_price]]</f>
        <v>2244</v>
      </c>
      <c r="K593" s="5" t="str">
        <f>TEXT(Table1[[#This Row],[date]],"yyy")</f>
        <v>2021</v>
      </c>
      <c r="L593" s="5" t="str">
        <f>TEXT(Table1[[#This Row],[date]],"mmm")</f>
        <v>Mar</v>
      </c>
    </row>
    <row r="594" spans="1:12" x14ac:dyDescent="0.25">
      <c r="A594" s="6">
        <v>44386</v>
      </c>
      <c r="B594" s="5">
        <v>33</v>
      </c>
      <c r="C594" s="5">
        <v>44</v>
      </c>
      <c r="D594" s="5">
        <v>51</v>
      </c>
      <c r="E594" s="5" t="s">
        <v>10</v>
      </c>
      <c r="F594" s="5">
        <v>6</v>
      </c>
      <c r="G594" s="5">
        <v>37</v>
      </c>
      <c r="H594" s="5" t="s">
        <v>11</v>
      </c>
      <c r="I594" s="5">
        <v>4</v>
      </c>
      <c r="J594" s="5">
        <f>Table1[[#This Row],[ quantity_sold]]*Table1[[#This Row],[ sales_price]]</f>
        <v>2244</v>
      </c>
      <c r="K594" s="5" t="str">
        <f>TEXT(Table1[[#This Row],[date]],"yyy")</f>
        <v>2021</v>
      </c>
      <c r="L594" s="5" t="str">
        <f>TEXT(Table1[[#This Row],[date]],"mmm")</f>
        <v>Jul</v>
      </c>
    </row>
    <row r="595" spans="1:12" x14ac:dyDescent="0.25">
      <c r="A595" s="6">
        <v>44398</v>
      </c>
      <c r="B595" s="5">
        <v>17</v>
      </c>
      <c r="C595" s="5">
        <v>51</v>
      </c>
      <c r="D595" s="5">
        <v>44</v>
      </c>
      <c r="E595" s="5" t="s">
        <v>16</v>
      </c>
      <c r="F595" s="5">
        <v>18</v>
      </c>
      <c r="G595" s="5">
        <v>33</v>
      </c>
      <c r="H595" s="5" t="s">
        <v>11</v>
      </c>
      <c r="I595" s="5">
        <v>9</v>
      </c>
      <c r="J595" s="5">
        <f>Table1[[#This Row],[ quantity_sold]]*Table1[[#This Row],[ sales_price]]</f>
        <v>2244</v>
      </c>
      <c r="K595" s="5" t="str">
        <f>TEXT(Table1[[#This Row],[date]],"yyy")</f>
        <v>2021</v>
      </c>
      <c r="L595" s="5" t="str">
        <f>TEXT(Table1[[#This Row],[date]],"mmm")</f>
        <v>Jul</v>
      </c>
    </row>
    <row r="596" spans="1:12" x14ac:dyDescent="0.25">
      <c r="A596" s="6">
        <v>44512</v>
      </c>
      <c r="B596" s="5">
        <v>32</v>
      </c>
      <c r="C596" s="5">
        <v>44</v>
      </c>
      <c r="D596" s="5">
        <v>51</v>
      </c>
      <c r="E596" s="5" t="s">
        <v>12</v>
      </c>
      <c r="F596" s="5">
        <v>7</v>
      </c>
      <c r="G596" s="5">
        <v>42</v>
      </c>
      <c r="H596" s="5" t="s">
        <v>14</v>
      </c>
      <c r="I596" s="5">
        <v>2</v>
      </c>
      <c r="J596" s="5">
        <f>Table1[[#This Row],[ quantity_sold]]*Table1[[#This Row],[ sales_price]]</f>
        <v>2244</v>
      </c>
      <c r="K596" s="5" t="str">
        <f>TEXT(Table1[[#This Row],[date]],"yyy")</f>
        <v>2021</v>
      </c>
      <c r="L596" s="5" t="str">
        <f>TEXT(Table1[[#This Row],[date]],"mmm")</f>
        <v>Nov</v>
      </c>
    </row>
    <row r="597" spans="1:12" x14ac:dyDescent="0.25">
      <c r="A597" s="6">
        <v>44524</v>
      </c>
      <c r="B597" s="5">
        <v>51</v>
      </c>
      <c r="C597" s="5">
        <v>51</v>
      </c>
      <c r="D597" s="5">
        <v>44</v>
      </c>
      <c r="E597" s="5" t="s">
        <v>15</v>
      </c>
      <c r="F597" s="5">
        <v>19</v>
      </c>
      <c r="G597" s="5">
        <v>52</v>
      </c>
      <c r="H597" s="5" t="s">
        <v>14</v>
      </c>
      <c r="I597" s="5">
        <v>5</v>
      </c>
      <c r="J597" s="5">
        <f>Table1[[#This Row],[ quantity_sold]]*Table1[[#This Row],[ sales_price]]</f>
        <v>2244</v>
      </c>
      <c r="K597" s="5" t="str">
        <f>TEXT(Table1[[#This Row],[date]],"yyy")</f>
        <v>2021</v>
      </c>
      <c r="L597" s="5" t="str">
        <f>TEXT(Table1[[#This Row],[date]],"mmm")</f>
        <v>Nov</v>
      </c>
    </row>
    <row r="598" spans="1:12" x14ac:dyDescent="0.25">
      <c r="A598" s="6">
        <v>44638</v>
      </c>
      <c r="B598" s="5">
        <v>17</v>
      </c>
      <c r="C598" s="5">
        <v>44</v>
      </c>
      <c r="D598" s="5">
        <v>51</v>
      </c>
      <c r="E598" s="5" t="s">
        <v>10</v>
      </c>
      <c r="F598" s="5">
        <v>8</v>
      </c>
      <c r="G598" s="5">
        <v>23</v>
      </c>
      <c r="H598" s="5" t="s">
        <v>14</v>
      </c>
      <c r="I598" s="5">
        <v>8</v>
      </c>
      <c r="J598" s="5">
        <f>Table1[[#This Row],[ quantity_sold]]*Table1[[#This Row],[ sales_price]]</f>
        <v>2244</v>
      </c>
      <c r="K598" s="5" t="str">
        <f>TEXT(Table1[[#This Row],[date]],"yyy")</f>
        <v>2022</v>
      </c>
      <c r="L598" s="5" t="str">
        <f>TEXT(Table1[[#This Row],[date]],"mmm")</f>
        <v>Mar</v>
      </c>
    </row>
    <row r="599" spans="1:12" x14ac:dyDescent="0.25">
      <c r="A599" s="6">
        <v>44650</v>
      </c>
      <c r="B599" s="5">
        <v>33</v>
      </c>
      <c r="C599" s="5">
        <v>51</v>
      </c>
      <c r="D599" s="5">
        <v>44</v>
      </c>
      <c r="E599" s="5" t="s">
        <v>16</v>
      </c>
      <c r="F599" s="5">
        <v>20</v>
      </c>
      <c r="G599" s="5">
        <v>23</v>
      </c>
      <c r="H599" s="5" t="s">
        <v>14</v>
      </c>
      <c r="I599" s="5">
        <v>4</v>
      </c>
      <c r="J599" s="5">
        <f>Table1[[#This Row],[ quantity_sold]]*Table1[[#This Row],[ sales_price]]</f>
        <v>2244</v>
      </c>
      <c r="K599" s="5" t="str">
        <f>TEXT(Table1[[#This Row],[date]],"yyy")</f>
        <v>2022</v>
      </c>
      <c r="L599" s="5" t="str">
        <f>TEXT(Table1[[#This Row],[date]],"mmm")</f>
        <v>Mar</v>
      </c>
    </row>
    <row r="600" spans="1:12" x14ac:dyDescent="0.25">
      <c r="A600" s="6">
        <v>44764</v>
      </c>
      <c r="B600" s="5">
        <v>51</v>
      </c>
      <c r="C600" s="5">
        <v>44</v>
      </c>
      <c r="D600" s="5">
        <v>51</v>
      </c>
      <c r="E600" s="5" t="s">
        <v>12</v>
      </c>
      <c r="F600" s="5">
        <v>9</v>
      </c>
      <c r="G600" s="5">
        <v>23</v>
      </c>
      <c r="H600" s="5" t="s">
        <v>11</v>
      </c>
      <c r="I600" s="5">
        <v>8</v>
      </c>
      <c r="J600" s="5">
        <f>Table1[[#This Row],[ quantity_sold]]*Table1[[#This Row],[ sales_price]]</f>
        <v>2244</v>
      </c>
      <c r="K600" s="5" t="str">
        <f>TEXT(Table1[[#This Row],[date]],"yyy")</f>
        <v>2022</v>
      </c>
      <c r="L600" s="5" t="str">
        <f>TEXT(Table1[[#This Row],[date]],"mmm")</f>
        <v>Jul</v>
      </c>
    </row>
    <row r="601" spans="1:12" x14ac:dyDescent="0.25">
      <c r="A601" s="6">
        <v>44776</v>
      </c>
      <c r="B601" s="5">
        <v>32</v>
      </c>
      <c r="C601" s="5">
        <v>51</v>
      </c>
      <c r="D601" s="5">
        <v>44</v>
      </c>
      <c r="E601" s="5" t="s">
        <v>15</v>
      </c>
      <c r="F601" s="5">
        <v>21</v>
      </c>
      <c r="G601" s="5">
        <v>65</v>
      </c>
      <c r="H601" s="5" t="s">
        <v>14</v>
      </c>
      <c r="I601" s="5">
        <v>2</v>
      </c>
      <c r="J601" s="5">
        <f>Table1[[#This Row],[ quantity_sold]]*Table1[[#This Row],[ sales_price]]</f>
        <v>2244</v>
      </c>
      <c r="K601" s="5" t="str">
        <f>TEXT(Table1[[#This Row],[date]],"yyy")</f>
        <v>2022</v>
      </c>
      <c r="L601" s="5" t="str">
        <f>TEXT(Table1[[#This Row],[date]],"mmm")</f>
        <v>Aug</v>
      </c>
    </row>
    <row r="602" spans="1:12" x14ac:dyDescent="0.25">
      <c r="A602" s="6">
        <v>44890</v>
      </c>
      <c r="B602" s="5">
        <v>33</v>
      </c>
      <c r="C602" s="5">
        <v>44</v>
      </c>
      <c r="D602" s="5">
        <v>51</v>
      </c>
      <c r="E602" s="5" t="s">
        <v>10</v>
      </c>
      <c r="F602" s="5">
        <v>10</v>
      </c>
      <c r="G602" s="5">
        <v>65</v>
      </c>
      <c r="H602" s="5" t="s">
        <v>14</v>
      </c>
      <c r="I602" s="5">
        <v>8</v>
      </c>
      <c r="J602" s="5">
        <f>Table1[[#This Row],[ quantity_sold]]*Table1[[#This Row],[ sales_price]]</f>
        <v>2244</v>
      </c>
      <c r="K602" s="5" t="str">
        <f>TEXT(Table1[[#This Row],[date]],"yyy")</f>
        <v>2022</v>
      </c>
      <c r="L602" s="5" t="str">
        <f>TEXT(Table1[[#This Row],[date]],"mmm")</f>
        <v>Nov</v>
      </c>
    </row>
    <row r="603" spans="1:12" x14ac:dyDescent="0.25">
      <c r="A603" s="6">
        <v>44902</v>
      </c>
      <c r="B603" s="5">
        <v>17</v>
      </c>
      <c r="C603" s="5">
        <v>51</v>
      </c>
      <c r="D603" s="5">
        <v>44</v>
      </c>
      <c r="E603" s="5" t="s">
        <v>16</v>
      </c>
      <c r="F603" s="5">
        <v>22</v>
      </c>
      <c r="G603" s="5">
        <v>55</v>
      </c>
      <c r="H603" s="5" t="s">
        <v>14</v>
      </c>
      <c r="I603" s="5">
        <v>8</v>
      </c>
      <c r="J603" s="5">
        <f>Table1[[#This Row],[ quantity_sold]]*Table1[[#This Row],[ sales_price]]</f>
        <v>2244</v>
      </c>
      <c r="K603" s="5" t="str">
        <f>TEXT(Table1[[#This Row],[date]],"yyy")</f>
        <v>2022</v>
      </c>
      <c r="L603" s="5" t="str">
        <f>TEXT(Table1[[#This Row],[date]],"mmm")</f>
        <v>Dec</v>
      </c>
    </row>
    <row r="604" spans="1:12" x14ac:dyDescent="0.25">
      <c r="A604" s="6">
        <v>43918</v>
      </c>
      <c r="B604" s="5">
        <v>17</v>
      </c>
      <c r="C604" s="5">
        <v>43</v>
      </c>
      <c r="D604" s="5">
        <v>51</v>
      </c>
      <c r="E604" s="5" t="s">
        <v>15</v>
      </c>
      <c r="F604" s="5">
        <v>13</v>
      </c>
      <c r="G604" s="5">
        <v>49</v>
      </c>
      <c r="H604" s="5" t="s">
        <v>14</v>
      </c>
      <c r="I604" s="5">
        <v>2</v>
      </c>
      <c r="J604" s="5">
        <f>Table1[[#This Row],[ quantity_sold]]*Table1[[#This Row],[ sales_price]]</f>
        <v>2193</v>
      </c>
      <c r="K604" s="5" t="str">
        <f>TEXT(Table1[[#This Row],[date]],"yyy")</f>
        <v>2020</v>
      </c>
      <c r="L604" s="5" t="str">
        <f>TEXT(Table1[[#This Row],[date]],"mmm")</f>
        <v>Mar</v>
      </c>
    </row>
    <row r="605" spans="1:12" x14ac:dyDescent="0.25">
      <c r="A605" s="6">
        <v>44044</v>
      </c>
      <c r="B605" s="5">
        <v>51</v>
      </c>
      <c r="C605" s="5">
        <v>43</v>
      </c>
      <c r="D605" s="5">
        <v>51</v>
      </c>
      <c r="E605" s="5" t="s">
        <v>15</v>
      </c>
      <c r="F605" s="5">
        <v>14</v>
      </c>
      <c r="G605" s="5">
        <v>29</v>
      </c>
      <c r="H605" s="5" t="s">
        <v>11</v>
      </c>
      <c r="I605" s="5">
        <v>8</v>
      </c>
      <c r="J605" s="5">
        <f>Table1[[#This Row],[ quantity_sold]]*Table1[[#This Row],[ sales_price]]</f>
        <v>2193</v>
      </c>
      <c r="K605" s="5" t="str">
        <f>TEXT(Table1[[#This Row],[date]],"yyy")</f>
        <v>2020</v>
      </c>
      <c r="L605" s="5" t="str">
        <f>TEXT(Table1[[#This Row],[date]],"mmm")</f>
        <v>Aug</v>
      </c>
    </row>
    <row r="606" spans="1:12" x14ac:dyDescent="0.25">
      <c r="A606" s="6">
        <v>44170</v>
      </c>
      <c r="B606" s="5">
        <v>33</v>
      </c>
      <c r="C606" s="5">
        <v>43</v>
      </c>
      <c r="D606" s="5">
        <v>51</v>
      </c>
      <c r="E606" s="5" t="s">
        <v>15</v>
      </c>
      <c r="F606" s="5">
        <v>15</v>
      </c>
      <c r="G606" s="5">
        <v>36</v>
      </c>
      <c r="H606" s="5" t="s">
        <v>11</v>
      </c>
      <c r="I606" s="5">
        <v>8</v>
      </c>
      <c r="J606" s="5">
        <f>Table1[[#This Row],[ quantity_sold]]*Table1[[#This Row],[ sales_price]]</f>
        <v>2193</v>
      </c>
      <c r="K606" s="5" t="str">
        <f>TEXT(Table1[[#This Row],[date]],"yyy")</f>
        <v>2020</v>
      </c>
      <c r="L606" s="5" t="str">
        <f>TEXT(Table1[[#This Row],[date]],"mmm")</f>
        <v>Dec</v>
      </c>
    </row>
    <row r="607" spans="1:12" x14ac:dyDescent="0.25">
      <c r="A607" s="6">
        <v>44296</v>
      </c>
      <c r="B607" s="5">
        <v>32</v>
      </c>
      <c r="C607" s="5">
        <v>43</v>
      </c>
      <c r="D607" s="5">
        <v>51</v>
      </c>
      <c r="E607" s="5" t="s">
        <v>15</v>
      </c>
      <c r="F607" s="5">
        <v>16</v>
      </c>
      <c r="G607" s="5">
        <v>37</v>
      </c>
      <c r="H607" s="5" t="s">
        <v>11</v>
      </c>
      <c r="I607" s="5">
        <v>8</v>
      </c>
      <c r="J607" s="5">
        <f>Table1[[#This Row],[ quantity_sold]]*Table1[[#This Row],[ sales_price]]</f>
        <v>2193</v>
      </c>
      <c r="K607" s="5" t="str">
        <f>TEXT(Table1[[#This Row],[date]],"yyy")</f>
        <v>2021</v>
      </c>
      <c r="L607" s="5" t="str">
        <f>TEXT(Table1[[#This Row],[date]],"mmm")</f>
        <v>Apr</v>
      </c>
    </row>
    <row r="608" spans="1:12" x14ac:dyDescent="0.25">
      <c r="A608" s="6">
        <v>44422</v>
      </c>
      <c r="B608" s="5">
        <v>17</v>
      </c>
      <c r="C608" s="5">
        <v>43</v>
      </c>
      <c r="D608" s="5">
        <v>51</v>
      </c>
      <c r="E608" s="5" t="s">
        <v>15</v>
      </c>
      <c r="F608" s="5">
        <v>17</v>
      </c>
      <c r="G608" s="5">
        <v>25</v>
      </c>
      <c r="H608" s="5" t="s">
        <v>11</v>
      </c>
      <c r="I608" s="5">
        <v>1</v>
      </c>
      <c r="J608" s="5">
        <f>Table1[[#This Row],[ quantity_sold]]*Table1[[#This Row],[ sales_price]]</f>
        <v>2193</v>
      </c>
      <c r="K608" s="5" t="str">
        <f>TEXT(Table1[[#This Row],[date]],"yyy")</f>
        <v>2021</v>
      </c>
      <c r="L608" s="5" t="str">
        <f>TEXT(Table1[[#This Row],[date]],"mmm")</f>
        <v>Aug</v>
      </c>
    </row>
    <row r="609" spans="1:12" x14ac:dyDescent="0.25">
      <c r="A609" s="6">
        <v>44548</v>
      </c>
      <c r="B609" s="5">
        <v>51</v>
      </c>
      <c r="C609" s="5">
        <v>43</v>
      </c>
      <c r="D609" s="5">
        <v>51</v>
      </c>
      <c r="E609" s="5" t="s">
        <v>15</v>
      </c>
      <c r="F609" s="5">
        <v>18</v>
      </c>
      <c r="G609" s="5">
        <v>33</v>
      </c>
      <c r="H609" s="5" t="s">
        <v>11</v>
      </c>
      <c r="I609" s="5">
        <v>7</v>
      </c>
      <c r="J609" s="5">
        <f>Table1[[#This Row],[ quantity_sold]]*Table1[[#This Row],[ sales_price]]</f>
        <v>2193</v>
      </c>
      <c r="K609" s="5" t="str">
        <f>TEXT(Table1[[#This Row],[date]],"yyy")</f>
        <v>2021</v>
      </c>
      <c r="L609" s="5" t="str">
        <f>TEXT(Table1[[#This Row],[date]],"mmm")</f>
        <v>Dec</v>
      </c>
    </row>
    <row r="610" spans="1:12" x14ac:dyDescent="0.25">
      <c r="A610" s="6">
        <v>44674</v>
      </c>
      <c r="B610" s="5">
        <v>33</v>
      </c>
      <c r="C610" s="5">
        <v>43</v>
      </c>
      <c r="D610" s="5">
        <v>51</v>
      </c>
      <c r="E610" s="5" t="s">
        <v>15</v>
      </c>
      <c r="F610" s="5">
        <v>19</v>
      </c>
      <c r="G610" s="5">
        <v>52</v>
      </c>
      <c r="H610" s="5" t="s">
        <v>14</v>
      </c>
      <c r="I610" s="5">
        <v>3</v>
      </c>
      <c r="J610" s="5">
        <f>Table1[[#This Row],[ quantity_sold]]*Table1[[#This Row],[ sales_price]]</f>
        <v>2193</v>
      </c>
      <c r="K610" s="5" t="str">
        <f>TEXT(Table1[[#This Row],[date]],"yyy")</f>
        <v>2022</v>
      </c>
      <c r="L610" s="5" t="str">
        <f>TEXT(Table1[[#This Row],[date]],"mmm")</f>
        <v>Apr</v>
      </c>
    </row>
    <row r="611" spans="1:12" x14ac:dyDescent="0.25">
      <c r="A611" s="6">
        <v>44800</v>
      </c>
      <c r="B611" s="5">
        <v>32</v>
      </c>
      <c r="C611" s="5">
        <v>43</v>
      </c>
      <c r="D611" s="5">
        <v>51</v>
      </c>
      <c r="E611" s="5" t="s">
        <v>15</v>
      </c>
      <c r="F611" s="5">
        <v>20</v>
      </c>
      <c r="G611" s="5">
        <v>23</v>
      </c>
      <c r="H611" s="5" t="s">
        <v>14</v>
      </c>
      <c r="I611" s="5">
        <v>5</v>
      </c>
      <c r="J611" s="5">
        <f>Table1[[#This Row],[ quantity_sold]]*Table1[[#This Row],[ sales_price]]</f>
        <v>2193</v>
      </c>
      <c r="K611" s="5" t="str">
        <f>TEXT(Table1[[#This Row],[date]],"yyy")</f>
        <v>2022</v>
      </c>
      <c r="L611" s="5" t="str">
        <f>TEXT(Table1[[#This Row],[date]],"mmm")</f>
        <v>Aug</v>
      </c>
    </row>
    <row r="612" spans="1:12" x14ac:dyDescent="0.25">
      <c r="A612" s="6">
        <v>44926</v>
      </c>
      <c r="B612" s="5">
        <v>17</v>
      </c>
      <c r="C612" s="5">
        <v>43</v>
      </c>
      <c r="D612" s="5">
        <v>51</v>
      </c>
      <c r="E612" s="5" t="s">
        <v>15</v>
      </c>
      <c r="F612" s="5">
        <v>21</v>
      </c>
      <c r="G612" s="5">
        <v>65</v>
      </c>
      <c r="H612" s="5" t="s">
        <v>14</v>
      </c>
      <c r="I612" s="5">
        <v>9</v>
      </c>
      <c r="J612" s="5">
        <f>Table1[[#This Row],[ quantity_sold]]*Table1[[#This Row],[ sales_price]]</f>
        <v>2193</v>
      </c>
      <c r="K612" s="5" t="str">
        <f>TEXT(Table1[[#This Row],[date]],"yyy")</f>
        <v>2022</v>
      </c>
      <c r="L612" s="5" t="str">
        <f>TEXT(Table1[[#This Row],[date]],"mmm")</f>
        <v>Dec</v>
      </c>
    </row>
    <row r="613" spans="1:12" x14ac:dyDescent="0.25">
      <c r="A613" s="6">
        <v>43898</v>
      </c>
      <c r="B613" s="5">
        <v>33</v>
      </c>
      <c r="C613" s="5">
        <v>55</v>
      </c>
      <c r="D613" s="5">
        <v>39</v>
      </c>
      <c r="E613" s="5" t="s">
        <v>15</v>
      </c>
      <c r="F613" s="5">
        <v>18</v>
      </c>
      <c r="G613" s="5">
        <v>33</v>
      </c>
      <c r="H613" s="5" t="s">
        <v>11</v>
      </c>
      <c r="I613" s="5">
        <v>5</v>
      </c>
      <c r="J613" s="5">
        <f>Table1[[#This Row],[ quantity_sold]]*Table1[[#This Row],[ sales_price]]</f>
        <v>2145</v>
      </c>
      <c r="K613" s="5" t="str">
        <f>TEXT(Table1[[#This Row],[date]],"yyy")</f>
        <v>2020</v>
      </c>
      <c r="L613" s="5" t="str">
        <f>TEXT(Table1[[#This Row],[date]],"mmm")</f>
        <v>Mar</v>
      </c>
    </row>
    <row r="614" spans="1:12" x14ac:dyDescent="0.25">
      <c r="A614" s="6">
        <v>43914</v>
      </c>
      <c r="B614" s="5">
        <v>33</v>
      </c>
      <c r="C614" s="5">
        <v>39</v>
      </c>
      <c r="D614" s="5">
        <v>55</v>
      </c>
      <c r="E614" s="5" t="s">
        <v>10</v>
      </c>
      <c r="F614" s="5">
        <v>9</v>
      </c>
      <c r="G614" s="5">
        <v>23</v>
      </c>
      <c r="H614" s="5" t="s">
        <v>11</v>
      </c>
      <c r="I614" s="5">
        <v>9</v>
      </c>
      <c r="J614" s="5">
        <f>Table1[[#This Row],[ quantity_sold]]*Table1[[#This Row],[ sales_price]]</f>
        <v>2145</v>
      </c>
      <c r="K614" s="5" t="str">
        <f>TEXT(Table1[[#This Row],[date]],"yyy")</f>
        <v>2020</v>
      </c>
      <c r="L614" s="5" t="str">
        <f>TEXT(Table1[[#This Row],[date]],"mmm")</f>
        <v>Mar</v>
      </c>
    </row>
    <row r="615" spans="1:12" x14ac:dyDescent="0.25">
      <c r="A615" s="6">
        <v>44024</v>
      </c>
      <c r="B615" s="5">
        <v>32</v>
      </c>
      <c r="C615" s="5">
        <v>55</v>
      </c>
      <c r="D615" s="5">
        <v>39</v>
      </c>
      <c r="E615" s="5" t="s">
        <v>10</v>
      </c>
      <c r="F615" s="5">
        <v>19</v>
      </c>
      <c r="G615" s="5">
        <v>52</v>
      </c>
      <c r="H615" s="5" t="s">
        <v>14</v>
      </c>
      <c r="I615" s="5">
        <v>9</v>
      </c>
      <c r="J615" s="5">
        <f>Table1[[#This Row],[ quantity_sold]]*Table1[[#This Row],[ sales_price]]</f>
        <v>2145</v>
      </c>
      <c r="K615" s="5" t="str">
        <f>TEXT(Table1[[#This Row],[date]],"yyy")</f>
        <v>2020</v>
      </c>
      <c r="L615" s="5" t="str">
        <f>TEXT(Table1[[#This Row],[date]],"mmm")</f>
        <v>Jul</v>
      </c>
    </row>
    <row r="616" spans="1:12" x14ac:dyDescent="0.25">
      <c r="A616" s="6">
        <v>44040</v>
      </c>
      <c r="B616" s="5">
        <v>32</v>
      </c>
      <c r="C616" s="5">
        <v>39</v>
      </c>
      <c r="D616" s="5">
        <v>55</v>
      </c>
      <c r="E616" s="5" t="s">
        <v>12</v>
      </c>
      <c r="F616" s="5">
        <v>10</v>
      </c>
      <c r="G616" s="5">
        <v>65</v>
      </c>
      <c r="H616" s="5" t="s">
        <v>14</v>
      </c>
      <c r="I616" s="5">
        <v>5</v>
      </c>
      <c r="J616" s="5">
        <f>Table1[[#This Row],[ quantity_sold]]*Table1[[#This Row],[ sales_price]]</f>
        <v>2145</v>
      </c>
      <c r="K616" s="5" t="str">
        <f>TEXT(Table1[[#This Row],[date]],"yyy")</f>
        <v>2020</v>
      </c>
      <c r="L616" s="5" t="str">
        <f>TEXT(Table1[[#This Row],[date]],"mmm")</f>
        <v>Jul</v>
      </c>
    </row>
    <row r="617" spans="1:12" x14ac:dyDescent="0.25">
      <c r="A617" s="6">
        <v>44150</v>
      </c>
      <c r="B617" s="5">
        <v>17</v>
      </c>
      <c r="C617" s="5">
        <v>55</v>
      </c>
      <c r="D617" s="5">
        <v>39</v>
      </c>
      <c r="E617" s="5" t="s">
        <v>15</v>
      </c>
      <c r="F617" s="5">
        <v>20</v>
      </c>
      <c r="G617" s="5">
        <v>23</v>
      </c>
      <c r="H617" s="5" t="s">
        <v>14</v>
      </c>
      <c r="I617" s="5">
        <v>5</v>
      </c>
      <c r="J617" s="5">
        <f>Table1[[#This Row],[ quantity_sold]]*Table1[[#This Row],[ sales_price]]</f>
        <v>2145</v>
      </c>
      <c r="K617" s="5" t="str">
        <f>TEXT(Table1[[#This Row],[date]],"yyy")</f>
        <v>2020</v>
      </c>
      <c r="L617" s="5" t="str">
        <f>TEXT(Table1[[#This Row],[date]],"mmm")</f>
        <v>Nov</v>
      </c>
    </row>
    <row r="618" spans="1:12" x14ac:dyDescent="0.25">
      <c r="A618" s="6">
        <v>44166</v>
      </c>
      <c r="B618" s="5">
        <v>17</v>
      </c>
      <c r="C618" s="5">
        <v>39</v>
      </c>
      <c r="D618" s="5">
        <v>55</v>
      </c>
      <c r="E618" s="5" t="s">
        <v>10</v>
      </c>
      <c r="F618" s="5">
        <v>11</v>
      </c>
      <c r="G618" s="5">
        <v>55</v>
      </c>
      <c r="H618" s="5" t="s">
        <v>11</v>
      </c>
      <c r="I618" s="5">
        <v>4</v>
      </c>
      <c r="J618" s="5">
        <f>Table1[[#This Row],[ quantity_sold]]*Table1[[#This Row],[ sales_price]]</f>
        <v>2145</v>
      </c>
      <c r="K618" s="5" t="str">
        <f>TEXT(Table1[[#This Row],[date]],"yyy")</f>
        <v>2020</v>
      </c>
      <c r="L618" s="5" t="str">
        <f>TEXT(Table1[[#This Row],[date]],"mmm")</f>
        <v>Dec</v>
      </c>
    </row>
    <row r="619" spans="1:12" x14ac:dyDescent="0.25">
      <c r="A619" s="6">
        <v>44276</v>
      </c>
      <c r="B619" s="5">
        <v>51</v>
      </c>
      <c r="C619" s="5">
        <v>55</v>
      </c>
      <c r="D619" s="5">
        <v>39</v>
      </c>
      <c r="E619" s="5" t="s">
        <v>10</v>
      </c>
      <c r="F619" s="5">
        <v>21</v>
      </c>
      <c r="G619" s="5">
        <v>65</v>
      </c>
      <c r="H619" s="5" t="s">
        <v>14</v>
      </c>
      <c r="I619" s="5">
        <v>4</v>
      </c>
      <c r="J619" s="5">
        <f>Table1[[#This Row],[ quantity_sold]]*Table1[[#This Row],[ sales_price]]</f>
        <v>2145</v>
      </c>
      <c r="K619" s="5" t="str">
        <f>TEXT(Table1[[#This Row],[date]],"yyy")</f>
        <v>2021</v>
      </c>
      <c r="L619" s="5" t="str">
        <f>TEXT(Table1[[#This Row],[date]],"mmm")</f>
        <v>Mar</v>
      </c>
    </row>
    <row r="620" spans="1:12" x14ac:dyDescent="0.25">
      <c r="A620" s="6">
        <v>44292</v>
      </c>
      <c r="B620" s="5">
        <v>51</v>
      </c>
      <c r="C620" s="5">
        <v>39</v>
      </c>
      <c r="D620" s="5">
        <v>55</v>
      </c>
      <c r="E620" s="5" t="s">
        <v>12</v>
      </c>
      <c r="F620" s="5">
        <v>12</v>
      </c>
      <c r="G620" s="5">
        <v>60</v>
      </c>
      <c r="H620" s="5" t="s">
        <v>11</v>
      </c>
      <c r="I620" s="5">
        <v>2</v>
      </c>
      <c r="J620" s="5">
        <f>Table1[[#This Row],[ quantity_sold]]*Table1[[#This Row],[ sales_price]]</f>
        <v>2145</v>
      </c>
      <c r="K620" s="5" t="str">
        <f>TEXT(Table1[[#This Row],[date]],"yyy")</f>
        <v>2021</v>
      </c>
      <c r="L620" s="5" t="str">
        <f>TEXT(Table1[[#This Row],[date]],"mmm")</f>
        <v>Apr</v>
      </c>
    </row>
    <row r="621" spans="1:12" x14ac:dyDescent="0.25">
      <c r="A621" s="6">
        <v>44402</v>
      </c>
      <c r="B621" s="5">
        <v>33</v>
      </c>
      <c r="C621" s="5">
        <v>55</v>
      </c>
      <c r="D621" s="5">
        <v>39</v>
      </c>
      <c r="E621" s="5" t="s">
        <v>15</v>
      </c>
      <c r="F621" s="5">
        <v>22</v>
      </c>
      <c r="G621" s="5">
        <v>55</v>
      </c>
      <c r="H621" s="5" t="s">
        <v>14</v>
      </c>
      <c r="I621" s="5">
        <v>2</v>
      </c>
      <c r="J621" s="5">
        <f>Table1[[#This Row],[ quantity_sold]]*Table1[[#This Row],[ sales_price]]</f>
        <v>2145</v>
      </c>
      <c r="K621" s="5" t="str">
        <f>TEXT(Table1[[#This Row],[date]],"yyy")</f>
        <v>2021</v>
      </c>
      <c r="L621" s="5" t="str">
        <f>TEXT(Table1[[#This Row],[date]],"mmm")</f>
        <v>Jul</v>
      </c>
    </row>
    <row r="622" spans="1:12" x14ac:dyDescent="0.25">
      <c r="A622" s="6">
        <v>44418</v>
      </c>
      <c r="B622" s="5">
        <v>33</v>
      </c>
      <c r="C622" s="5">
        <v>39</v>
      </c>
      <c r="D622" s="5">
        <v>55</v>
      </c>
      <c r="E622" s="5" t="s">
        <v>10</v>
      </c>
      <c r="F622" s="5">
        <v>13</v>
      </c>
      <c r="G622" s="5">
        <v>49</v>
      </c>
      <c r="H622" s="5" t="s">
        <v>14</v>
      </c>
      <c r="I622" s="5">
        <v>8</v>
      </c>
      <c r="J622" s="5">
        <f>Table1[[#This Row],[ quantity_sold]]*Table1[[#This Row],[ sales_price]]</f>
        <v>2145</v>
      </c>
      <c r="K622" s="5" t="str">
        <f>TEXT(Table1[[#This Row],[date]],"yyy")</f>
        <v>2021</v>
      </c>
      <c r="L622" s="5" t="str">
        <f>TEXT(Table1[[#This Row],[date]],"mmm")</f>
        <v>Aug</v>
      </c>
    </row>
    <row r="623" spans="1:12" x14ac:dyDescent="0.25">
      <c r="A623" s="6">
        <v>44528</v>
      </c>
      <c r="B623" s="5">
        <v>32</v>
      </c>
      <c r="C623" s="5">
        <v>55</v>
      </c>
      <c r="D623" s="5">
        <v>39</v>
      </c>
      <c r="E623" s="5" t="s">
        <v>10</v>
      </c>
      <c r="F623" s="5">
        <v>23</v>
      </c>
      <c r="G623" s="5">
        <v>60</v>
      </c>
      <c r="H623" s="5" t="s">
        <v>11</v>
      </c>
      <c r="I623" s="5">
        <v>8</v>
      </c>
      <c r="J623" s="5">
        <f>Table1[[#This Row],[ quantity_sold]]*Table1[[#This Row],[ sales_price]]</f>
        <v>2145</v>
      </c>
      <c r="K623" s="5" t="str">
        <f>TEXT(Table1[[#This Row],[date]],"yyy")</f>
        <v>2021</v>
      </c>
      <c r="L623" s="5" t="str">
        <f>TEXT(Table1[[#This Row],[date]],"mmm")</f>
        <v>Nov</v>
      </c>
    </row>
    <row r="624" spans="1:12" x14ac:dyDescent="0.25">
      <c r="A624" s="6">
        <v>44544</v>
      </c>
      <c r="B624" s="5">
        <v>32</v>
      </c>
      <c r="C624" s="5">
        <v>39</v>
      </c>
      <c r="D624" s="5">
        <v>55</v>
      </c>
      <c r="E624" s="5" t="s">
        <v>12</v>
      </c>
      <c r="F624" s="5">
        <v>14</v>
      </c>
      <c r="G624" s="5">
        <v>29</v>
      </c>
      <c r="H624" s="5" t="s">
        <v>11</v>
      </c>
      <c r="I624" s="5">
        <v>8</v>
      </c>
      <c r="J624" s="5">
        <f>Table1[[#This Row],[ quantity_sold]]*Table1[[#This Row],[ sales_price]]</f>
        <v>2145</v>
      </c>
      <c r="K624" s="5" t="str">
        <f>TEXT(Table1[[#This Row],[date]],"yyy")</f>
        <v>2021</v>
      </c>
      <c r="L624" s="5" t="str">
        <f>TEXT(Table1[[#This Row],[date]],"mmm")</f>
        <v>Dec</v>
      </c>
    </row>
    <row r="625" spans="1:12" x14ac:dyDescent="0.25">
      <c r="A625" s="6">
        <v>44654</v>
      </c>
      <c r="B625" s="5">
        <v>17</v>
      </c>
      <c r="C625" s="5">
        <v>55</v>
      </c>
      <c r="D625" s="5">
        <v>39</v>
      </c>
      <c r="E625" s="5" t="s">
        <v>15</v>
      </c>
      <c r="F625" s="5">
        <v>24</v>
      </c>
      <c r="G625" s="5">
        <v>29</v>
      </c>
      <c r="H625" s="5" t="s">
        <v>11</v>
      </c>
      <c r="I625" s="5">
        <v>8</v>
      </c>
      <c r="J625" s="5">
        <f>Table1[[#This Row],[ quantity_sold]]*Table1[[#This Row],[ sales_price]]</f>
        <v>2145</v>
      </c>
      <c r="K625" s="5" t="str">
        <f>TEXT(Table1[[#This Row],[date]],"yyy")</f>
        <v>2022</v>
      </c>
      <c r="L625" s="5" t="str">
        <f>TEXT(Table1[[#This Row],[date]],"mmm")</f>
        <v>Apr</v>
      </c>
    </row>
    <row r="626" spans="1:12" x14ac:dyDescent="0.25">
      <c r="A626" s="6">
        <v>44670</v>
      </c>
      <c r="B626" s="5">
        <v>17</v>
      </c>
      <c r="C626" s="5">
        <v>39</v>
      </c>
      <c r="D626" s="5">
        <v>55</v>
      </c>
      <c r="E626" s="5" t="s">
        <v>10</v>
      </c>
      <c r="F626" s="5">
        <v>15</v>
      </c>
      <c r="G626" s="5">
        <v>36</v>
      </c>
      <c r="H626" s="5" t="s">
        <v>11</v>
      </c>
      <c r="I626" s="5">
        <v>8</v>
      </c>
      <c r="J626" s="5">
        <f>Table1[[#This Row],[ quantity_sold]]*Table1[[#This Row],[ sales_price]]</f>
        <v>2145</v>
      </c>
      <c r="K626" s="5" t="str">
        <f>TEXT(Table1[[#This Row],[date]],"yyy")</f>
        <v>2022</v>
      </c>
      <c r="L626" s="5" t="str">
        <f>TEXT(Table1[[#This Row],[date]],"mmm")</f>
        <v>Apr</v>
      </c>
    </row>
    <row r="627" spans="1:12" x14ac:dyDescent="0.25">
      <c r="A627" s="6">
        <v>44780</v>
      </c>
      <c r="B627" s="5">
        <v>51</v>
      </c>
      <c r="C627" s="5">
        <v>55</v>
      </c>
      <c r="D627" s="5">
        <v>39</v>
      </c>
      <c r="E627" s="5" t="s">
        <v>10</v>
      </c>
      <c r="F627" s="5">
        <v>25</v>
      </c>
      <c r="G627" s="5">
        <v>36</v>
      </c>
      <c r="H627" s="5" t="s">
        <v>11</v>
      </c>
      <c r="I627" s="5">
        <v>8</v>
      </c>
      <c r="J627" s="5">
        <f>Table1[[#This Row],[ quantity_sold]]*Table1[[#This Row],[ sales_price]]</f>
        <v>2145</v>
      </c>
      <c r="K627" s="5" t="str">
        <f>TEXT(Table1[[#This Row],[date]],"yyy")</f>
        <v>2022</v>
      </c>
      <c r="L627" s="5" t="str">
        <f>TEXT(Table1[[#This Row],[date]],"mmm")</f>
        <v>Aug</v>
      </c>
    </row>
    <row r="628" spans="1:12" x14ac:dyDescent="0.25">
      <c r="A628" s="6">
        <v>44796</v>
      </c>
      <c r="B628" s="5">
        <v>51</v>
      </c>
      <c r="C628" s="5">
        <v>39</v>
      </c>
      <c r="D628" s="5">
        <v>55</v>
      </c>
      <c r="E628" s="5" t="s">
        <v>12</v>
      </c>
      <c r="F628" s="5">
        <v>16</v>
      </c>
      <c r="G628" s="5">
        <v>37</v>
      </c>
      <c r="H628" s="5" t="s">
        <v>11</v>
      </c>
      <c r="I628" s="5">
        <v>1</v>
      </c>
      <c r="J628" s="5">
        <f>Table1[[#This Row],[ quantity_sold]]*Table1[[#This Row],[ sales_price]]</f>
        <v>2145</v>
      </c>
      <c r="K628" s="5" t="str">
        <f>TEXT(Table1[[#This Row],[date]],"yyy")</f>
        <v>2022</v>
      </c>
      <c r="L628" s="5" t="str">
        <f>TEXT(Table1[[#This Row],[date]],"mmm")</f>
        <v>Aug</v>
      </c>
    </row>
    <row r="629" spans="1:12" x14ac:dyDescent="0.25">
      <c r="A629" s="6">
        <v>44906</v>
      </c>
      <c r="B629" s="5">
        <v>33</v>
      </c>
      <c r="C629" s="5">
        <v>55</v>
      </c>
      <c r="D629" s="5">
        <v>39</v>
      </c>
      <c r="E629" s="5" t="s">
        <v>15</v>
      </c>
      <c r="F629" s="5">
        <v>1</v>
      </c>
      <c r="G629" s="5">
        <v>25</v>
      </c>
      <c r="H629" s="5" t="s">
        <v>11</v>
      </c>
      <c r="I629" s="5">
        <v>1</v>
      </c>
      <c r="J629" s="5">
        <f>Table1[[#This Row],[ quantity_sold]]*Table1[[#This Row],[ sales_price]]</f>
        <v>2145</v>
      </c>
      <c r="K629" s="5" t="str">
        <f>TEXT(Table1[[#This Row],[date]],"yyy")</f>
        <v>2022</v>
      </c>
      <c r="L629" s="5" t="str">
        <f>TEXT(Table1[[#This Row],[date]],"mmm")</f>
        <v>Dec</v>
      </c>
    </row>
    <row r="630" spans="1:12" x14ac:dyDescent="0.25">
      <c r="A630" s="6">
        <v>44922</v>
      </c>
      <c r="B630" s="5">
        <v>33</v>
      </c>
      <c r="C630" s="5">
        <v>39</v>
      </c>
      <c r="D630" s="5">
        <v>55</v>
      </c>
      <c r="E630" s="5" t="s">
        <v>10</v>
      </c>
      <c r="F630" s="5">
        <v>17</v>
      </c>
      <c r="G630" s="5">
        <v>25</v>
      </c>
      <c r="H630" s="5" t="s">
        <v>11</v>
      </c>
      <c r="I630" s="5">
        <v>7</v>
      </c>
      <c r="J630" s="5">
        <f>Table1[[#This Row],[ quantity_sold]]*Table1[[#This Row],[ sales_price]]</f>
        <v>2145</v>
      </c>
      <c r="K630" s="5" t="str">
        <f>TEXT(Table1[[#This Row],[date]],"yyy")</f>
        <v>2022</v>
      </c>
      <c r="L630" s="5" t="str">
        <f>TEXT(Table1[[#This Row],[date]],"mmm")</f>
        <v>Dec</v>
      </c>
    </row>
    <row r="631" spans="1:12" x14ac:dyDescent="0.25">
      <c r="A631" s="6">
        <v>43880</v>
      </c>
      <c r="B631" s="5">
        <v>32</v>
      </c>
      <c r="C631" s="5">
        <v>51</v>
      </c>
      <c r="D631" s="5">
        <v>39</v>
      </c>
      <c r="E631" s="5" t="s">
        <v>15</v>
      </c>
      <c r="F631" s="5">
        <v>25</v>
      </c>
      <c r="G631" s="5">
        <v>36</v>
      </c>
      <c r="H631" s="5" t="s">
        <v>11</v>
      </c>
      <c r="I631" s="5">
        <v>4</v>
      </c>
      <c r="J631" s="5">
        <f>Table1[[#This Row],[ quantity_sold]]*Table1[[#This Row],[ sales_price]]</f>
        <v>1989</v>
      </c>
      <c r="K631" s="5" t="str">
        <f>TEXT(Table1[[#This Row],[date]],"yyy")</f>
        <v>2020</v>
      </c>
      <c r="L631" s="5" t="str">
        <f>TEXT(Table1[[#This Row],[date]],"mmm")</f>
        <v>Feb</v>
      </c>
    </row>
    <row r="632" spans="1:12" x14ac:dyDescent="0.25">
      <c r="A632" s="6">
        <v>43900</v>
      </c>
      <c r="B632" s="5">
        <v>51</v>
      </c>
      <c r="C632" s="5">
        <v>39</v>
      </c>
      <c r="D632" s="5">
        <v>51</v>
      </c>
      <c r="E632" s="5" t="s">
        <v>12</v>
      </c>
      <c r="F632" s="5">
        <v>20</v>
      </c>
      <c r="G632" s="5">
        <v>23</v>
      </c>
      <c r="H632" s="5" t="s">
        <v>14</v>
      </c>
      <c r="I632" s="5">
        <v>8</v>
      </c>
      <c r="J632" s="5">
        <f>Table1[[#This Row],[ quantity_sold]]*Table1[[#This Row],[ sales_price]]</f>
        <v>1989</v>
      </c>
      <c r="K632" s="5" t="str">
        <f>TEXT(Table1[[#This Row],[date]],"yyy")</f>
        <v>2020</v>
      </c>
      <c r="L632" s="5" t="str">
        <f>TEXT(Table1[[#This Row],[date]],"mmm")</f>
        <v>Mar</v>
      </c>
    </row>
    <row r="633" spans="1:12" x14ac:dyDescent="0.25">
      <c r="A633" s="6">
        <v>44006</v>
      </c>
      <c r="B633" s="5">
        <v>17</v>
      </c>
      <c r="C633" s="5">
        <v>51</v>
      </c>
      <c r="D633" s="5">
        <v>39</v>
      </c>
      <c r="E633" s="5" t="s">
        <v>16</v>
      </c>
      <c r="F633" s="5">
        <v>1</v>
      </c>
      <c r="G633" s="5">
        <v>25</v>
      </c>
      <c r="H633" s="5" t="s">
        <v>11</v>
      </c>
      <c r="I633" s="5">
        <v>2</v>
      </c>
      <c r="J633" s="5">
        <f>Table1[[#This Row],[ quantity_sold]]*Table1[[#This Row],[ sales_price]]</f>
        <v>1989</v>
      </c>
      <c r="K633" s="5" t="str">
        <f>TEXT(Table1[[#This Row],[date]],"yyy")</f>
        <v>2020</v>
      </c>
      <c r="L633" s="5" t="str">
        <f>TEXT(Table1[[#This Row],[date]],"mmm")</f>
        <v>Jun</v>
      </c>
    </row>
    <row r="634" spans="1:12" x14ac:dyDescent="0.25">
      <c r="A634" s="6">
        <v>44026</v>
      </c>
      <c r="B634" s="5">
        <v>33</v>
      </c>
      <c r="C634" s="5">
        <v>39</v>
      </c>
      <c r="D634" s="5">
        <v>51</v>
      </c>
      <c r="E634" s="5" t="s">
        <v>10</v>
      </c>
      <c r="F634" s="5">
        <v>21</v>
      </c>
      <c r="G634" s="5">
        <v>65</v>
      </c>
      <c r="H634" s="5" t="s">
        <v>14</v>
      </c>
      <c r="I634" s="5">
        <v>1</v>
      </c>
      <c r="J634" s="5">
        <f>Table1[[#This Row],[ quantity_sold]]*Table1[[#This Row],[ sales_price]]</f>
        <v>1989</v>
      </c>
      <c r="K634" s="5" t="str">
        <f>TEXT(Table1[[#This Row],[date]],"yyy")</f>
        <v>2020</v>
      </c>
      <c r="L634" s="5" t="str">
        <f>TEXT(Table1[[#This Row],[date]],"mmm")</f>
        <v>Jul</v>
      </c>
    </row>
    <row r="635" spans="1:12" x14ac:dyDescent="0.25">
      <c r="A635" s="6">
        <v>44132</v>
      </c>
      <c r="B635" s="5">
        <v>51</v>
      </c>
      <c r="C635" s="5">
        <v>51</v>
      </c>
      <c r="D635" s="5">
        <v>39</v>
      </c>
      <c r="E635" s="5" t="s">
        <v>15</v>
      </c>
      <c r="F635" s="5">
        <v>2</v>
      </c>
      <c r="G635" s="5">
        <v>33</v>
      </c>
      <c r="H635" s="5" t="s">
        <v>11</v>
      </c>
      <c r="I635" s="5">
        <v>8</v>
      </c>
      <c r="J635" s="5">
        <f>Table1[[#This Row],[ quantity_sold]]*Table1[[#This Row],[ sales_price]]</f>
        <v>1989</v>
      </c>
      <c r="K635" s="5" t="str">
        <f>TEXT(Table1[[#This Row],[date]],"yyy")</f>
        <v>2020</v>
      </c>
      <c r="L635" s="5" t="str">
        <f>TEXT(Table1[[#This Row],[date]],"mmm")</f>
        <v>Oct</v>
      </c>
    </row>
    <row r="636" spans="1:12" x14ac:dyDescent="0.25">
      <c r="A636" s="6">
        <v>44152</v>
      </c>
      <c r="B636" s="5">
        <v>32</v>
      </c>
      <c r="C636" s="5">
        <v>39</v>
      </c>
      <c r="D636" s="5">
        <v>51</v>
      </c>
      <c r="E636" s="5" t="s">
        <v>12</v>
      </c>
      <c r="F636" s="5">
        <v>22</v>
      </c>
      <c r="G636" s="5">
        <v>55</v>
      </c>
      <c r="H636" s="5" t="s">
        <v>14</v>
      </c>
      <c r="I636" s="5">
        <v>7</v>
      </c>
      <c r="J636" s="5">
        <f>Table1[[#This Row],[ quantity_sold]]*Table1[[#This Row],[ sales_price]]</f>
        <v>1989</v>
      </c>
      <c r="K636" s="5" t="str">
        <f>TEXT(Table1[[#This Row],[date]],"yyy")</f>
        <v>2020</v>
      </c>
      <c r="L636" s="5" t="str">
        <f>TEXT(Table1[[#This Row],[date]],"mmm")</f>
        <v>Nov</v>
      </c>
    </row>
    <row r="637" spans="1:12" x14ac:dyDescent="0.25">
      <c r="A637" s="6">
        <v>44258</v>
      </c>
      <c r="B637" s="5">
        <v>33</v>
      </c>
      <c r="C637" s="5">
        <v>51</v>
      </c>
      <c r="D637" s="5">
        <v>39</v>
      </c>
      <c r="E637" s="5" t="s">
        <v>16</v>
      </c>
      <c r="F637" s="5">
        <v>3</v>
      </c>
      <c r="G637" s="5">
        <v>52</v>
      </c>
      <c r="H637" s="5" t="s">
        <v>14</v>
      </c>
      <c r="I637" s="5">
        <v>8</v>
      </c>
      <c r="J637" s="5">
        <f>Table1[[#This Row],[ quantity_sold]]*Table1[[#This Row],[ sales_price]]</f>
        <v>1989</v>
      </c>
      <c r="K637" s="5" t="str">
        <f>TEXT(Table1[[#This Row],[date]],"yyy")</f>
        <v>2021</v>
      </c>
      <c r="L637" s="5" t="str">
        <f>TEXT(Table1[[#This Row],[date]],"mmm")</f>
        <v>Mar</v>
      </c>
    </row>
    <row r="638" spans="1:12" x14ac:dyDescent="0.25">
      <c r="A638" s="6">
        <v>44278</v>
      </c>
      <c r="B638" s="5">
        <v>17</v>
      </c>
      <c r="C638" s="5">
        <v>39</v>
      </c>
      <c r="D638" s="5">
        <v>51</v>
      </c>
      <c r="E638" s="5" t="s">
        <v>10</v>
      </c>
      <c r="F638" s="5">
        <v>23</v>
      </c>
      <c r="G638" s="5">
        <v>60</v>
      </c>
      <c r="H638" s="5" t="s">
        <v>11</v>
      </c>
      <c r="I638" s="5">
        <v>3</v>
      </c>
      <c r="J638" s="5">
        <f>Table1[[#This Row],[ quantity_sold]]*Table1[[#This Row],[ sales_price]]</f>
        <v>1989</v>
      </c>
      <c r="K638" s="5" t="str">
        <f>TEXT(Table1[[#This Row],[date]],"yyy")</f>
        <v>2021</v>
      </c>
      <c r="L638" s="5" t="str">
        <f>TEXT(Table1[[#This Row],[date]],"mmm")</f>
        <v>Mar</v>
      </c>
    </row>
    <row r="639" spans="1:12" x14ac:dyDescent="0.25">
      <c r="A639" s="6">
        <v>44384</v>
      </c>
      <c r="B639" s="5">
        <v>32</v>
      </c>
      <c r="C639" s="5">
        <v>51</v>
      </c>
      <c r="D639" s="5">
        <v>39</v>
      </c>
      <c r="E639" s="5" t="s">
        <v>15</v>
      </c>
      <c r="F639" s="5">
        <v>4</v>
      </c>
      <c r="G639" s="5">
        <v>29</v>
      </c>
      <c r="H639" s="5" t="s">
        <v>11</v>
      </c>
      <c r="I639" s="5">
        <v>8</v>
      </c>
      <c r="J639" s="5">
        <f>Table1[[#This Row],[ quantity_sold]]*Table1[[#This Row],[ sales_price]]</f>
        <v>1989</v>
      </c>
      <c r="K639" s="5" t="str">
        <f>TEXT(Table1[[#This Row],[date]],"yyy")</f>
        <v>2021</v>
      </c>
      <c r="L639" s="5" t="str">
        <f>TEXT(Table1[[#This Row],[date]],"mmm")</f>
        <v>Jul</v>
      </c>
    </row>
    <row r="640" spans="1:12" x14ac:dyDescent="0.25">
      <c r="A640" s="6">
        <v>44404</v>
      </c>
      <c r="B640" s="5">
        <v>51</v>
      </c>
      <c r="C640" s="5">
        <v>39</v>
      </c>
      <c r="D640" s="5">
        <v>51</v>
      </c>
      <c r="E640" s="5" t="s">
        <v>12</v>
      </c>
      <c r="F640" s="5">
        <v>24</v>
      </c>
      <c r="G640" s="5">
        <v>29</v>
      </c>
      <c r="H640" s="5" t="s">
        <v>11</v>
      </c>
      <c r="I640" s="5">
        <v>5</v>
      </c>
      <c r="J640" s="5">
        <f>Table1[[#This Row],[ quantity_sold]]*Table1[[#This Row],[ sales_price]]</f>
        <v>1989</v>
      </c>
      <c r="K640" s="5" t="str">
        <f>TEXT(Table1[[#This Row],[date]],"yyy")</f>
        <v>2021</v>
      </c>
      <c r="L640" s="5" t="str">
        <f>TEXT(Table1[[#This Row],[date]],"mmm")</f>
        <v>Jul</v>
      </c>
    </row>
    <row r="641" spans="1:12" x14ac:dyDescent="0.25">
      <c r="A641" s="6">
        <v>44510</v>
      </c>
      <c r="B641" s="5">
        <v>17</v>
      </c>
      <c r="C641" s="5">
        <v>51</v>
      </c>
      <c r="D641" s="5">
        <v>39</v>
      </c>
      <c r="E641" s="5" t="s">
        <v>16</v>
      </c>
      <c r="F641" s="5">
        <v>5</v>
      </c>
      <c r="G641" s="5">
        <v>36</v>
      </c>
      <c r="H641" s="5" t="s">
        <v>11</v>
      </c>
      <c r="I641" s="5">
        <v>1</v>
      </c>
      <c r="J641" s="5">
        <f>Table1[[#This Row],[ quantity_sold]]*Table1[[#This Row],[ sales_price]]</f>
        <v>1989</v>
      </c>
      <c r="K641" s="5" t="str">
        <f>TEXT(Table1[[#This Row],[date]],"yyy")</f>
        <v>2021</v>
      </c>
      <c r="L641" s="5" t="str">
        <f>TEXT(Table1[[#This Row],[date]],"mmm")</f>
        <v>Nov</v>
      </c>
    </row>
    <row r="642" spans="1:12" x14ac:dyDescent="0.25">
      <c r="A642" s="6">
        <v>44530</v>
      </c>
      <c r="B642" s="5">
        <v>33</v>
      </c>
      <c r="C642" s="5">
        <v>39</v>
      </c>
      <c r="D642" s="5">
        <v>51</v>
      </c>
      <c r="E642" s="5" t="s">
        <v>10</v>
      </c>
      <c r="F642" s="5">
        <v>25</v>
      </c>
      <c r="G642" s="5">
        <v>36</v>
      </c>
      <c r="H642" s="5" t="s">
        <v>11</v>
      </c>
      <c r="I642" s="5">
        <v>9</v>
      </c>
      <c r="J642" s="5">
        <f>Table1[[#This Row],[ quantity_sold]]*Table1[[#This Row],[ sales_price]]</f>
        <v>1989</v>
      </c>
      <c r="K642" s="5" t="str">
        <f>TEXT(Table1[[#This Row],[date]],"yyy")</f>
        <v>2021</v>
      </c>
      <c r="L642" s="5" t="str">
        <f>TEXT(Table1[[#This Row],[date]],"mmm")</f>
        <v>Nov</v>
      </c>
    </row>
    <row r="643" spans="1:12" x14ac:dyDescent="0.25">
      <c r="A643" s="6">
        <v>44636</v>
      </c>
      <c r="B643" s="5">
        <v>51</v>
      </c>
      <c r="C643" s="5">
        <v>51</v>
      </c>
      <c r="D643" s="5">
        <v>39</v>
      </c>
      <c r="E643" s="5" t="s">
        <v>15</v>
      </c>
      <c r="F643" s="5">
        <v>6</v>
      </c>
      <c r="G643" s="5">
        <v>37</v>
      </c>
      <c r="H643" s="5" t="s">
        <v>11</v>
      </c>
      <c r="I643" s="5">
        <v>7</v>
      </c>
      <c r="J643" s="5">
        <f>Table1[[#This Row],[ quantity_sold]]*Table1[[#This Row],[ sales_price]]</f>
        <v>1989</v>
      </c>
      <c r="K643" s="5" t="str">
        <f>TEXT(Table1[[#This Row],[date]],"yyy")</f>
        <v>2022</v>
      </c>
      <c r="L643" s="5" t="str">
        <f>TEXT(Table1[[#This Row],[date]],"mmm")</f>
        <v>Mar</v>
      </c>
    </row>
    <row r="644" spans="1:12" x14ac:dyDescent="0.25">
      <c r="A644" s="6">
        <v>44656</v>
      </c>
      <c r="B644" s="5">
        <v>32</v>
      </c>
      <c r="C644" s="5">
        <v>39</v>
      </c>
      <c r="D644" s="5">
        <v>51</v>
      </c>
      <c r="E644" s="5" t="s">
        <v>12</v>
      </c>
      <c r="F644" s="5">
        <v>1</v>
      </c>
      <c r="G644" s="5">
        <v>25</v>
      </c>
      <c r="H644" s="5" t="s">
        <v>11</v>
      </c>
      <c r="I644" s="5">
        <v>5</v>
      </c>
      <c r="J644" s="5">
        <f>Table1[[#This Row],[ quantity_sold]]*Table1[[#This Row],[ sales_price]]</f>
        <v>1989</v>
      </c>
      <c r="K644" s="5" t="str">
        <f>TEXT(Table1[[#This Row],[date]],"yyy")</f>
        <v>2022</v>
      </c>
      <c r="L644" s="5" t="str">
        <f>TEXT(Table1[[#This Row],[date]],"mmm")</f>
        <v>Apr</v>
      </c>
    </row>
    <row r="645" spans="1:12" x14ac:dyDescent="0.25">
      <c r="A645" s="6">
        <v>44762</v>
      </c>
      <c r="B645" s="5">
        <v>33</v>
      </c>
      <c r="C645" s="5">
        <v>51</v>
      </c>
      <c r="D645" s="5">
        <v>39</v>
      </c>
      <c r="E645" s="5" t="s">
        <v>16</v>
      </c>
      <c r="F645" s="5">
        <v>7</v>
      </c>
      <c r="G645" s="5">
        <v>42</v>
      </c>
      <c r="H645" s="5" t="s">
        <v>14</v>
      </c>
      <c r="I645" s="5">
        <v>3</v>
      </c>
      <c r="J645" s="5">
        <f>Table1[[#This Row],[ quantity_sold]]*Table1[[#This Row],[ sales_price]]</f>
        <v>1989</v>
      </c>
      <c r="K645" s="5" t="str">
        <f>TEXT(Table1[[#This Row],[date]],"yyy")</f>
        <v>2022</v>
      </c>
      <c r="L645" s="5" t="str">
        <f>TEXT(Table1[[#This Row],[date]],"mmm")</f>
        <v>Jul</v>
      </c>
    </row>
    <row r="646" spans="1:12" x14ac:dyDescent="0.25">
      <c r="A646" s="6">
        <v>44782</v>
      </c>
      <c r="B646" s="5">
        <v>17</v>
      </c>
      <c r="C646" s="5">
        <v>39</v>
      </c>
      <c r="D646" s="5">
        <v>51</v>
      </c>
      <c r="E646" s="5" t="s">
        <v>10</v>
      </c>
      <c r="F646" s="5">
        <v>2</v>
      </c>
      <c r="G646" s="5">
        <v>33</v>
      </c>
      <c r="H646" s="5" t="s">
        <v>11</v>
      </c>
      <c r="I646" s="5">
        <v>4</v>
      </c>
      <c r="J646" s="5">
        <f>Table1[[#This Row],[ quantity_sold]]*Table1[[#This Row],[ sales_price]]</f>
        <v>1989</v>
      </c>
      <c r="K646" s="5" t="str">
        <f>TEXT(Table1[[#This Row],[date]],"yyy")</f>
        <v>2022</v>
      </c>
      <c r="L646" s="5" t="str">
        <f>TEXT(Table1[[#This Row],[date]],"mmm")</f>
        <v>Aug</v>
      </c>
    </row>
    <row r="647" spans="1:12" x14ac:dyDescent="0.25">
      <c r="A647" s="6">
        <v>44888</v>
      </c>
      <c r="B647" s="5">
        <v>32</v>
      </c>
      <c r="C647" s="5">
        <v>51</v>
      </c>
      <c r="D647" s="5">
        <v>39</v>
      </c>
      <c r="E647" s="5" t="s">
        <v>15</v>
      </c>
      <c r="F647" s="5">
        <v>8</v>
      </c>
      <c r="G647" s="5">
        <v>23</v>
      </c>
      <c r="H647" s="5" t="s">
        <v>14</v>
      </c>
      <c r="I647" s="5">
        <v>5</v>
      </c>
      <c r="J647" s="5">
        <f>Table1[[#This Row],[ quantity_sold]]*Table1[[#This Row],[ sales_price]]</f>
        <v>1989</v>
      </c>
      <c r="K647" s="5" t="str">
        <f>TEXT(Table1[[#This Row],[date]],"yyy")</f>
        <v>2022</v>
      </c>
      <c r="L647" s="5" t="str">
        <f>TEXT(Table1[[#This Row],[date]],"mmm")</f>
        <v>Nov</v>
      </c>
    </row>
    <row r="648" spans="1:12" x14ac:dyDescent="0.25">
      <c r="A648" s="6">
        <v>44908</v>
      </c>
      <c r="B648" s="5">
        <v>51</v>
      </c>
      <c r="C648" s="5">
        <v>39</v>
      </c>
      <c r="D648" s="5">
        <v>51</v>
      </c>
      <c r="E648" s="5" t="s">
        <v>12</v>
      </c>
      <c r="F648" s="5">
        <v>3</v>
      </c>
      <c r="G648" s="5">
        <v>52</v>
      </c>
      <c r="H648" s="5" t="s">
        <v>14</v>
      </c>
      <c r="I648" s="5">
        <v>2</v>
      </c>
      <c r="J648" s="5">
        <f>Table1[[#This Row],[ quantity_sold]]*Table1[[#This Row],[ sales_price]]</f>
        <v>1989</v>
      </c>
      <c r="K648" s="5" t="str">
        <f>TEXT(Table1[[#This Row],[date]],"yyy")</f>
        <v>2022</v>
      </c>
      <c r="L648" s="5" t="str">
        <f>TEXT(Table1[[#This Row],[date]],"mmm")</f>
        <v>Dec</v>
      </c>
    </row>
    <row r="649" spans="1:12" x14ac:dyDescent="0.25">
      <c r="A649" s="6">
        <v>43840</v>
      </c>
      <c r="B649" s="5">
        <v>32</v>
      </c>
      <c r="C649" s="5">
        <v>44</v>
      </c>
      <c r="D649" s="5">
        <v>44</v>
      </c>
      <c r="E649" s="5" t="s">
        <v>12</v>
      </c>
      <c r="F649" s="5">
        <v>10</v>
      </c>
      <c r="G649" s="5">
        <v>65</v>
      </c>
      <c r="H649" s="5" t="s">
        <v>14</v>
      </c>
      <c r="I649" s="5">
        <v>8</v>
      </c>
      <c r="J649" s="5">
        <f>Table1[[#This Row],[ quantity_sold]]*Table1[[#This Row],[ sales_price]]</f>
        <v>1936</v>
      </c>
      <c r="K649" s="5" t="str">
        <f>TEXT(Table1[[#This Row],[date]],"yyy")</f>
        <v>2020</v>
      </c>
      <c r="L649" s="5" t="str">
        <f>TEXT(Table1[[#This Row],[date]],"mmm")</f>
        <v>Jan</v>
      </c>
    </row>
    <row r="650" spans="1:12" x14ac:dyDescent="0.25">
      <c r="A650" s="6">
        <v>43966</v>
      </c>
      <c r="B650" s="5">
        <v>17</v>
      </c>
      <c r="C650" s="5">
        <v>44</v>
      </c>
      <c r="D650" s="5">
        <v>44</v>
      </c>
      <c r="E650" s="5" t="s">
        <v>10</v>
      </c>
      <c r="F650" s="5">
        <v>11</v>
      </c>
      <c r="G650" s="5">
        <v>55</v>
      </c>
      <c r="H650" s="5" t="s">
        <v>11</v>
      </c>
      <c r="I650" s="5">
        <v>8</v>
      </c>
      <c r="J650" s="5">
        <f>Table1[[#This Row],[ quantity_sold]]*Table1[[#This Row],[ sales_price]]</f>
        <v>1936</v>
      </c>
      <c r="K650" s="5" t="str">
        <f>TEXT(Table1[[#This Row],[date]],"yyy")</f>
        <v>2020</v>
      </c>
      <c r="L650" s="5" t="str">
        <f>TEXT(Table1[[#This Row],[date]],"mmm")</f>
        <v>May</v>
      </c>
    </row>
    <row r="651" spans="1:12" x14ac:dyDescent="0.25">
      <c r="A651" s="6">
        <v>44092</v>
      </c>
      <c r="B651" s="5">
        <v>51</v>
      </c>
      <c r="C651" s="5">
        <v>44</v>
      </c>
      <c r="D651" s="5">
        <v>44</v>
      </c>
      <c r="E651" s="5" t="s">
        <v>12</v>
      </c>
      <c r="F651" s="5">
        <v>12</v>
      </c>
      <c r="G651" s="5">
        <v>60</v>
      </c>
      <c r="H651" s="5" t="s">
        <v>11</v>
      </c>
      <c r="I651" s="5">
        <v>1</v>
      </c>
      <c r="J651" s="5">
        <f>Table1[[#This Row],[ quantity_sold]]*Table1[[#This Row],[ sales_price]]</f>
        <v>1936</v>
      </c>
      <c r="K651" s="5" t="str">
        <f>TEXT(Table1[[#This Row],[date]],"yyy")</f>
        <v>2020</v>
      </c>
      <c r="L651" s="5" t="str">
        <f>TEXT(Table1[[#This Row],[date]],"mmm")</f>
        <v>Sep</v>
      </c>
    </row>
    <row r="652" spans="1:12" x14ac:dyDescent="0.25">
      <c r="A652" s="6">
        <v>44218</v>
      </c>
      <c r="B652" s="5">
        <v>33</v>
      </c>
      <c r="C652" s="5">
        <v>44</v>
      </c>
      <c r="D652" s="5">
        <v>44</v>
      </c>
      <c r="E652" s="5" t="s">
        <v>10</v>
      </c>
      <c r="F652" s="5">
        <v>13</v>
      </c>
      <c r="G652" s="5">
        <v>49</v>
      </c>
      <c r="H652" s="5" t="s">
        <v>14</v>
      </c>
      <c r="I652" s="5">
        <v>7</v>
      </c>
      <c r="J652" s="5">
        <f>Table1[[#This Row],[ quantity_sold]]*Table1[[#This Row],[ sales_price]]</f>
        <v>1936</v>
      </c>
      <c r="K652" s="5" t="str">
        <f>TEXT(Table1[[#This Row],[date]],"yyy")</f>
        <v>2021</v>
      </c>
      <c r="L652" s="5" t="str">
        <f>TEXT(Table1[[#This Row],[date]],"mmm")</f>
        <v>Jan</v>
      </c>
    </row>
    <row r="653" spans="1:12" x14ac:dyDescent="0.25">
      <c r="A653" s="6">
        <v>44344</v>
      </c>
      <c r="B653" s="5">
        <v>32</v>
      </c>
      <c r="C653" s="5">
        <v>44</v>
      </c>
      <c r="D653" s="5">
        <v>44</v>
      </c>
      <c r="E653" s="5" t="s">
        <v>12</v>
      </c>
      <c r="F653" s="5">
        <v>14</v>
      </c>
      <c r="G653" s="5">
        <v>29</v>
      </c>
      <c r="H653" s="5" t="s">
        <v>11</v>
      </c>
      <c r="I653" s="5">
        <v>3</v>
      </c>
      <c r="J653" s="5">
        <f>Table1[[#This Row],[ quantity_sold]]*Table1[[#This Row],[ sales_price]]</f>
        <v>1936</v>
      </c>
      <c r="K653" s="5" t="str">
        <f>TEXT(Table1[[#This Row],[date]],"yyy")</f>
        <v>2021</v>
      </c>
      <c r="L653" s="5" t="str">
        <f>TEXT(Table1[[#This Row],[date]],"mmm")</f>
        <v>May</v>
      </c>
    </row>
    <row r="654" spans="1:12" x14ac:dyDescent="0.25">
      <c r="A654" s="6">
        <v>44470</v>
      </c>
      <c r="B654" s="5">
        <v>17</v>
      </c>
      <c r="C654" s="5">
        <v>44</v>
      </c>
      <c r="D654" s="5">
        <v>44</v>
      </c>
      <c r="E654" s="5" t="s">
        <v>10</v>
      </c>
      <c r="F654" s="5">
        <v>15</v>
      </c>
      <c r="G654" s="5">
        <v>36</v>
      </c>
      <c r="H654" s="5" t="s">
        <v>11</v>
      </c>
      <c r="I654" s="5">
        <v>5</v>
      </c>
      <c r="J654" s="5">
        <f>Table1[[#This Row],[ quantity_sold]]*Table1[[#This Row],[ sales_price]]</f>
        <v>1936</v>
      </c>
      <c r="K654" s="5" t="str">
        <f>TEXT(Table1[[#This Row],[date]],"yyy")</f>
        <v>2021</v>
      </c>
      <c r="L654" s="5" t="str">
        <f>TEXT(Table1[[#This Row],[date]],"mmm")</f>
        <v>Oct</v>
      </c>
    </row>
    <row r="655" spans="1:12" x14ac:dyDescent="0.25">
      <c r="A655" s="6">
        <v>44596</v>
      </c>
      <c r="B655" s="5">
        <v>51</v>
      </c>
      <c r="C655" s="5">
        <v>44</v>
      </c>
      <c r="D655" s="5">
        <v>44</v>
      </c>
      <c r="E655" s="5" t="s">
        <v>12</v>
      </c>
      <c r="F655" s="5">
        <v>16</v>
      </c>
      <c r="G655" s="5">
        <v>37</v>
      </c>
      <c r="H655" s="5" t="s">
        <v>11</v>
      </c>
      <c r="I655" s="5">
        <v>9</v>
      </c>
      <c r="J655" s="5">
        <f>Table1[[#This Row],[ quantity_sold]]*Table1[[#This Row],[ sales_price]]</f>
        <v>1936</v>
      </c>
      <c r="K655" s="5" t="str">
        <f>TEXT(Table1[[#This Row],[date]],"yyy")</f>
        <v>2022</v>
      </c>
      <c r="L655" s="5" t="str">
        <f>TEXT(Table1[[#This Row],[date]],"mmm")</f>
        <v>Feb</v>
      </c>
    </row>
    <row r="656" spans="1:12" x14ac:dyDescent="0.25">
      <c r="A656" s="6">
        <v>44722</v>
      </c>
      <c r="B656" s="5">
        <v>33</v>
      </c>
      <c r="C656" s="5">
        <v>44</v>
      </c>
      <c r="D656" s="5">
        <v>44</v>
      </c>
      <c r="E656" s="5" t="s">
        <v>10</v>
      </c>
      <c r="F656" s="5">
        <v>17</v>
      </c>
      <c r="G656" s="5">
        <v>25</v>
      </c>
      <c r="H656" s="5" t="s">
        <v>11</v>
      </c>
      <c r="I656" s="5">
        <v>5</v>
      </c>
      <c r="J656" s="5">
        <f>Table1[[#This Row],[ quantity_sold]]*Table1[[#This Row],[ sales_price]]</f>
        <v>1936</v>
      </c>
      <c r="K656" s="5" t="str">
        <f>TEXT(Table1[[#This Row],[date]],"yyy")</f>
        <v>2022</v>
      </c>
      <c r="L656" s="5" t="str">
        <f>TEXT(Table1[[#This Row],[date]],"mmm")</f>
        <v>Jun</v>
      </c>
    </row>
    <row r="657" spans="1:12" x14ac:dyDescent="0.25">
      <c r="A657" s="6">
        <v>44848</v>
      </c>
      <c r="B657" s="5">
        <v>32</v>
      </c>
      <c r="C657" s="5">
        <v>44</v>
      </c>
      <c r="D657" s="5">
        <v>44</v>
      </c>
      <c r="E657" s="5" t="s">
        <v>12</v>
      </c>
      <c r="F657" s="5">
        <v>18</v>
      </c>
      <c r="G657" s="5">
        <v>33</v>
      </c>
      <c r="H657" s="5" t="s">
        <v>11</v>
      </c>
      <c r="I657" s="5">
        <v>4</v>
      </c>
      <c r="J657" s="5">
        <f>Table1[[#This Row],[ quantity_sold]]*Table1[[#This Row],[ sales_price]]</f>
        <v>1936</v>
      </c>
      <c r="K657" s="5" t="str">
        <f>TEXT(Table1[[#This Row],[date]],"yyy")</f>
        <v>2022</v>
      </c>
      <c r="L657" s="5" t="str">
        <f>TEXT(Table1[[#This Row],[date]],"mmm")</f>
        <v>Oct</v>
      </c>
    </row>
    <row r="658" spans="1:12" x14ac:dyDescent="0.25">
      <c r="A658" s="6">
        <v>43879</v>
      </c>
      <c r="B658" s="5">
        <v>22</v>
      </c>
      <c r="C658" s="5">
        <v>26</v>
      </c>
      <c r="D658" s="5">
        <v>74</v>
      </c>
      <c r="E658" s="5" t="s">
        <v>15</v>
      </c>
      <c r="F658" s="5">
        <v>24</v>
      </c>
      <c r="G658" s="5">
        <v>29</v>
      </c>
      <c r="H658" s="5" t="s">
        <v>11</v>
      </c>
      <c r="I658" s="5">
        <v>5</v>
      </c>
      <c r="J658" s="5">
        <f>Table1[[#This Row],[ quantity_sold]]*Table1[[#This Row],[ sales_price]]</f>
        <v>1924</v>
      </c>
      <c r="K658" s="5" t="str">
        <f>TEXT(Table1[[#This Row],[date]],"yyy")</f>
        <v>2020</v>
      </c>
      <c r="L658" s="5" t="str">
        <f>TEXT(Table1[[#This Row],[date]],"mmm")</f>
        <v>Feb</v>
      </c>
    </row>
    <row r="659" spans="1:12" x14ac:dyDescent="0.25">
      <c r="A659" s="6">
        <v>43899</v>
      </c>
      <c r="B659" s="5">
        <v>26</v>
      </c>
      <c r="C659" s="5">
        <v>74</v>
      </c>
      <c r="D659" s="5">
        <v>26</v>
      </c>
      <c r="E659" s="5" t="s">
        <v>15</v>
      </c>
      <c r="F659" s="5">
        <v>19</v>
      </c>
      <c r="G659" s="5">
        <v>52</v>
      </c>
      <c r="H659" s="5" t="s">
        <v>14</v>
      </c>
      <c r="I659" s="5">
        <v>6</v>
      </c>
      <c r="J659" s="5">
        <f>Table1[[#This Row],[ quantity_sold]]*Table1[[#This Row],[ sales_price]]</f>
        <v>1924</v>
      </c>
      <c r="K659" s="5" t="str">
        <f>TEXT(Table1[[#This Row],[date]],"yyy")</f>
        <v>2020</v>
      </c>
      <c r="L659" s="5" t="str">
        <f>TEXT(Table1[[#This Row],[date]],"mmm")</f>
        <v>Mar</v>
      </c>
    </row>
    <row r="660" spans="1:12" x14ac:dyDescent="0.25">
      <c r="A660" s="6">
        <v>44005</v>
      </c>
      <c r="B660" s="5">
        <v>13</v>
      </c>
      <c r="C660" s="5">
        <v>26</v>
      </c>
      <c r="D660" s="5">
        <v>74</v>
      </c>
      <c r="E660" s="5" t="s">
        <v>16</v>
      </c>
      <c r="F660" s="5">
        <v>25</v>
      </c>
      <c r="G660" s="5">
        <v>36</v>
      </c>
      <c r="H660" s="5" t="s">
        <v>11</v>
      </c>
      <c r="I660" s="5">
        <v>2</v>
      </c>
      <c r="J660" s="5">
        <f>Table1[[#This Row],[ quantity_sold]]*Table1[[#This Row],[ sales_price]]</f>
        <v>1924</v>
      </c>
      <c r="K660" s="5" t="str">
        <f>TEXT(Table1[[#This Row],[date]],"yyy")</f>
        <v>2020</v>
      </c>
      <c r="L660" s="5" t="str">
        <f>TEXT(Table1[[#This Row],[date]],"mmm")</f>
        <v>Jun</v>
      </c>
    </row>
    <row r="661" spans="1:12" x14ac:dyDescent="0.25">
      <c r="A661" s="6">
        <v>44025</v>
      </c>
      <c r="B661" s="5">
        <v>11</v>
      </c>
      <c r="C661" s="5">
        <v>74</v>
      </c>
      <c r="D661" s="5">
        <v>26</v>
      </c>
      <c r="E661" s="5" t="s">
        <v>15</v>
      </c>
      <c r="F661" s="5">
        <v>20</v>
      </c>
      <c r="G661" s="5">
        <v>23</v>
      </c>
      <c r="H661" s="5" t="s">
        <v>14</v>
      </c>
      <c r="I661" s="5">
        <v>1</v>
      </c>
      <c r="J661" s="5">
        <f>Table1[[#This Row],[ quantity_sold]]*Table1[[#This Row],[ sales_price]]</f>
        <v>1924</v>
      </c>
      <c r="K661" s="5" t="str">
        <f>TEXT(Table1[[#This Row],[date]],"yyy")</f>
        <v>2020</v>
      </c>
      <c r="L661" s="5" t="str">
        <f>TEXT(Table1[[#This Row],[date]],"mmm")</f>
        <v>Jul</v>
      </c>
    </row>
    <row r="662" spans="1:12" x14ac:dyDescent="0.25">
      <c r="A662" s="6">
        <v>44131</v>
      </c>
      <c r="B662" s="5">
        <v>26</v>
      </c>
      <c r="C662" s="5">
        <v>26</v>
      </c>
      <c r="D662" s="5">
        <v>74</v>
      </c>
      <c r="E662" s="5" t="s">
        <v>15</v>
      </c>
      <c r="F662" s="5">
        <v>1</v>
      </c>
      <c r="G662" s="5">
        <v>25</v>
      </c>
      <c r="H662" s="5" t="s">
        <v>11</v>
      </c>
      <c r="I662" s="5">
        <v>7</v>
      </c>
      <c r="J662" s="5">
        <f>Table1[[#This Row],[ quantity_sold]]*Table1[[#This Row],[ sales_price]]</f>
        <v>1924</v>
      </c>
      <c r="K662" s="5" t="str">
        <f>TEXT(Table1[[#This Row],[date]],"yyy")</f>
        <v>2020</v>
      </c>
      <c r="L662" s="5" t="str">
        <f>TEXT(Table1[[#This Row],[date]],"mmm")</f>
        <v>Oct</v>
      </c>
    </row>
    <row r="663" spans="1:12" x14ac:dyDescent="0.25">
      <c r="A663" s="6">
        <v>44151</v>
      </c>
      <c r="B663" s="5">
        <v>22</v>
      </c>
      <c r="C663" s="5">
        <v>74</v>
      </c>
      <c r="D663" s="5">
        <v>26</v>
      </c>
      <c r="E663" s="5" t="s">
        <v>15</v>
      </c>
      <c r="F663" s="5">
        <v>21</v>
      </c>
      <c r="G663" s="5">
        <v>65</v>
      </c>
      <c r="H663" s="5" t="s">
        <v>14</v>
      </c>
      <c r="I663" s="5">
        <v>4</v>
      </c>
      <c r="J663" s="5">
        <f>Table1[[#This Row],[ quantity_sold]]*Table1[[#This Row],[ sales_price]]</f>
        <v>1924</v>
      </c>
      <c r="K663" s="5" t="str">
        <f>TEXT(Table1[[#This Row],[date]],"yyy")</f>
        <v>2020</v>
      </c>
      <c r="L663" s="5" t="str">
        <f>TEXT(Table1[[#This Row],[date]],"mmm")</f>
        <v>Nov</v>
      </c>
    </row>
    <row r="664" spans="1:12" x14ac:dyDescent="0.25">
      <c r="A664" s="6">
        <v>44257</v>
      </c>
      <c r="B664" s="5">
        <v>11</v>
      </c>
      <c r="C664" s="5">
        <v>26</v>
      </c>
      <c r="D664" s="5">
        <v>74</v>
      </c>
      <c r="E664" s="5" t="s">
        <v>16</v>
      </c>
      <c r="F664" s="5">
        <v>2</v>
      </c>
      <c r="G664" s="5">
        <v>33</v>
      </c>
      <c r="H664" s="5" t="s">
        <v>11</v>
      </c>
      <c r="I664" s="5">
        <v>2</v>
      </c>
      <c r="J664" s="5">
        <f>Table1[[#This Row],[ quantity_sold]]*Table1[[#This Row],[ sales_price]]</f>
        <v>1924</v>
      </c>
      <c r="K664" s="5" t="str">
        <f>TEXT(Table1[[#This Row],[date]],"yyy")</f>
        <v>2021</v>
      </c>
      <c r="L664" s="5" t="str">
        <f>TEXT(Table1[[#This Row],[date]],"mmm")</f>
        <v>Mar</v>
      </c>
    </row>
    <row r="665" spans="1:12" x14ac:dyDescent="0.25">
      <c r="A665" s="6">
        <v>44277</v>
      </c>
      <c r="B665" s="5">
        <v>13</v>
      </c>
      <c r="C665" s="5">
        <v>74</v>
      </c>
      <c r="D665" s="5">
        <v>26</v>
      </c>
      <c r="E665" s="5" t="s">
        <v>15</v>
      </c>
      <c r="F665" s="5">
        <v>22</v>
      </c>
      <c r="G665" s="5">
        <v>55</v>
      </c>
      <c r="H665" s="5" t="s">
        <v>14</v>
      </c>
      <c r="I665" s="5">
        <v>3</v>
      </c>
      <c r="J665" s="5">
        <f>Table1[[#This Row],[ quantity_sold]]*Table1[[#This Row],[ sales_price]]</f>
        <v>1924</v>
      </c>
      <c r="K665" s="5" t="str">
        <f>TEXT(Table1[[#This Row],[date]],"yyy")</f>
        <v>2021</v>
      </c>
      <c r="L665" s="5" t="str">
        <f>TEXT(Table1[[#This Row],[date]],"mmm")</f>
        <v>Mar</v>
      </c>
    </row>
    <row r="666" spans="1:12" x14ac:dyDescent="0.25">
      <c r="A666" s="6">
        <v>44383</v>
      </c>
      <c r="B666" s="5">
        <v>22</v>
      </c>
      <c r="C666" s="5">
        <v>26</v>
      </c>
      <c r="D666" s="5">
        <v>74</v>
      </c>
      <c r="E666" s="5" t="s">
        <v>15</v>
      </c>
      <c r="F666" s="5">
        <v>3</v>
      </c>
      <c r="G666" s="5">
        <v>52</v>
      </c>
      <c r="H666" s="5" t="s">
        <v>14</v>
      </c>
      <c r="I666" s="5">
        <v>6</v>
      </c>
      <c r="J666" s="5">
        <f>Table1[[#This Row],[ quantity_sold]]*Table1[[#This Row],[ sales_price]]</f>
        <v>1924</v>
      </c>
      <c r="K666" s="5" t="str">
        <f>TEXT(Table1[[#This Row],[date]],"yyy")</f>
        <v>2021</v>
      </c>
      <c r="L666" s="5" t="str">
        <f>TEXT(Table1[[#This Row],[date]],"mmm")</f>
        <v>Jul</v>
      </c>
    </row>
    <row r="667" spans="1:12" x14ac:dyDescent="0.25">
      <c r="A667" s="6">
        <v>44403</v>
      </c>
      <c r="B667" s="5">
        <v>26</v>
      </c>
      <c r="C667" s="5">
        <v>74</v>
      </c>
      <c r="D667" s="5">
        <v>26</v>
      </c>
      <c r="E667" s="5" t="s">
        <v>15</v>
      </c>
      <c r="F667" s="5">
        <v>23</v>
      </c>
      <c r="G667" s="5">
        <v>60</v>
      </c>
      <c r="H667" s="5" t="s">
        <v>11</v>
      </c>
      <c r="I667" s="5">
        <v>1</v>
      </c>
      <c r="J667" s="5">
        <f>Table1[[#This Row],[ quantity_sold]]*Table1[[#This Row],[ sales_price]]</f>
        <v>1924</v>
      </c>
      <c r="K667" s="5" t="str">
        <f>TEXT(Table1[[#This Row],[date]],"yyy")</f>
        <v>2021</v>
      </c>
      <c r="L667" s="5" t="str">
        <f>TEXT(Table1[[#This Row],[date]],"mmm")</f>
        <v>Jul</v>
      </c>
    </row>
    <row r="668" spans="1:12" x14ac:dyDescent="0.25">
      <c r="A668" s="6">
        <v>44509</v>
      </c>
      <c r="B668" s="5">
        <v>13</v>
      </c>
      <c r="C668" s="5">
        <v>26</v>
      </c>
      <c r="D668" s="5">
        <v>74</v>
      </c>
      <c r="E668" s="5" t="s">
        <v>16</v>
      </c>
      <c r="F668" s="5">
        <v>4</v>
      </c>
      <c r="G668" s="5">
        <v>29</v>
      </c>
      <c r="H668" s="5" t="s">
        <v>11</v>
      </c>
      <c r="I668" s="5">
        <v>1</v>
      </c>
      <c r="J668" s="5">
        <f>Table1[[#This Row],[ quantity_sold]]*Table1[[#This Row],[ sales_price]]</f>
        <v>1924</v>
      </c>
      <c r="K668" s="5" t="str">
        <f>TEXT(Table1[[#This Row],[date]],"yyy")</f>
        <v>2021</v>
      </c>
      <c r="L668" s="5" t="str">
        <f>TEXT(Table1[[#This Row],[date]],"mmm")</f>
        <v>Nov</v>
      </c>
    </row>
    <row r="669" spans="1:12" x14ac:dyDescent="0.25">
      <c r="A669" s="6">
        <v>44529</v>
      </c>
      <c r="B669" s="5">
        <v>11</v>
      </c>
      <c r="C669" s="5">
        <v>74</v>
      </c>
      <c r="D669" s="5">
        <v>26</v>
      </c>
      <c r="E669" s="5" t="s">
        <v>15</v>
      </c>
      <c r="F669" s="5">
        <v>24</v>
      </c>
      <c r="G669" s="5">
        <v>29</v>
      </c>
      <c r="H669" s="5" t="s">
        <v>11</v>
      </c>
      <c r="I669" s="5">
        <v>4</v>
      </c>
      <c r="J669" s="5">
        <f>Table1[[#This Row],[ quantity_sold]]*Table1[[#This Row],[ sales_price]]</f>
        <v>1924</v>
      </c>
      <c r="K669" s="5" t="str">
        <f>TEXT(Table1[[#This Row],[date]],"yyy")</f>
        <v>2021</v>
      </c>
      <c r="L669" s="5" t="str">
        <f>TEXT(Table1[[#This Row],[date]],"mmm")</f>
        <v>Nov</v>
      </c>
    </row>
    <row r="670" spans="1:12" x14ac:dyDescent="0.25">
      <c r="A670" s="6">
        <v>44635</v>
      </c>
      <c r="B670" s="5">
        <v>26</v>
      </c>
      <c r="C670" s="5">
        <v>26</v>
      </c>
      <c r="D670" s="5">
        <v>74</v>
      </c>
      <c r="E670" s="5" t="s">
        <v>15</v>
      </c>
      <c r="F670" s="5">
        <v>5</v>
      </c>
      <c r="G670" s="5">
        <v>36</v>
      </c>
      <c r="H670" s="5" t="s">
        <v>11</v>
      </c>
      <c r="I670" s="5">
        <v>4</v>
      </c>
      <c r="J670" s="5">
        <f>Table1[[#This Row],[ quantity_sold]]*Table1[[#This Row],[ sales_price]]</f>
        <v>1924</v>
      </c>
      <c r="K670" s="5" t="str">
        <f>TEXT(Table1[[#This Row],[date]],"yyy")</f>
        <v>2022</v>
      </c>
      <c r="L670" s="5" t="str">
        <f>TEXT(Table1[[#This Row],[date]],"mmm")</f>
        <v>Mar</v>
      </c>
    </row>
    <row r="671" spans="1:12" x14ac:dyDescent="0.25">
      <c r="A671" s="6">
        <v>44655</v>
      </c>
      <c r="B671" s="5">
        <v>22</v>
      </c>
      <c r="C671" s="5">
        <v>74</v>
      </c>
      <c r="D671" s="5">
        <v>26</v>
      </c>
      <c r="E671" s="5" t="s">
        <v>15</v>
      </c>
      <c r="F671" s="5">
        <v>25</v>
      </c>
      <c r="G671" s="5">
        <v>36</v>
      </c>
      <c r="H671" s="5" t="s">
        <v>11</v>
      </c>
      <c r="I671" s="5">
        <v>7</v>
      </c>
      <c r="J671" s="5">
        <f>Table1[[#This Row],[ quantity_sold]]*Table1[[#This Row],[ sales_price]]</f>
        <v>1924</v>
      </c>
      <c r="K671" s="5" t="str">
        <f>TEXT(Table1[[#This Row],[date]],"yyy")</f>
        <v>2022</v>
      </c>
      <c r="L671" s="5" t="str">
        <f>TEXT(Table1[[#This Row],[date]],"mmm")</f>
        <v>Apr</v>
      </c>
    </row>
    <row r="672" spans="1:12" x14ac:dyDescent="0.25">
      <c r="A672" s="6">
        <v>44761</v>
      </c>
      <c r="B672" s="5">
        <v>11</v>
      </c>
      <c r="C672" s="5">
        <v>26</v>
      </c>
      <c r="D672" s="5">
        <v>74</v>
      </c>
      <c r="E672" s="5" t="s">
        <v>16</v>
      </c>
      <c r="F672" s="5">
        <v>6</v>
      </c>
      <c r="G672" s="5">
        <v>37</v>
      </c>
      <c r="H672" s="5" t="s">
        <v>11</v>
      </c>
      <c r="I672" s="5">
        <v>3</v>
      </c>
      <c r="J672" s="5">
        <f>Table1[[#This Row],[ quantity_sold]]*Table1[[#This Row],[ sales_price]]</f>
        <v>1924</v>
      </c>
      <c r="K672" s="5" t="str">
        <f>TEXT(Table1[[#This Row],[date]],"yyy")</f>
        <v>2022</v>
      </c>
      <c r="L672" s="5" t="str">
        <f>TEXT(Table1[[#This Row],[date]],"mmm")</f>
        <v>Jul</v>
      </c>
    </row>
    <row r="673" spans="1:12" x14ac:dyDescent="0.25">
      <c r="A673" s="6">
        <v>44781</v>
      </c>
      <c r="B673" s="5">
        <v>13</v>
      </c>
      <c r="C673" s="5">
        <v>74</v>
      </c>
      <c r="D673" s="5">
        <v>26</v>
      </c>
      <c r="E673" s="5" t="s">
        <v>15</v>
      </c>
      <c r="F673" s="5">
        <v>1</v>
      </c>
      <c r="G673" s="5">
        <v>25</v>
      </c>
      <c r="H673" s="5" t="s">
        <v>11</v>
      </c>
      <c r="I673" s="5">
        <v>5</v>
      </c>
      <c r="J673" s="5">
        <f>Table1[[#This Row],[ quantity_sold]]*Table1[[#This Row],[ sales_price]]</f>
        <v>1924</v>
      </c>
      <c r="K673" s="5" t="str">
        <f>TEXT(Table1[[#This Row],[date]],"yyy")</f>
        <v>2022</v>
      </c>
      <c r="L673" s="5" t="str">
        <f>TEXT(Table1[[#This Row],[date]],"mmm")</f>
        <v>Aug</v>
      </c>
    </row>
    <row r="674" spans="1:12" x14ac:dyDescent="0.25">
      <c r="A674" s="6">
        <v>44887</v>
      </c>
      <c r="B674" s="5">
        <v>22</v>
      </c>
      <c r="C674" s="5">
        <v>26</v>
      </c>
      <c r="D674" s="5">
        <v>74</v>
      </c>
      <c r="E674" s="5" t="s">
        <v>15</v>
      </c>
      <c r="F674" s="5">
        <v>7</v>
      </c>
      <c r="G674" s="5">
        <v>42</v>
      </c>
      <c r="H674" s="5" t="s">
        <v>14</v>
      </c>
      <c r="I674" s="5">
        <v>1</v>
      </c>
      <c r="J674" s="5">
        <f>Table1[[#This Row],[ quantity_sold]]*Table1[[#This Row],[ sales_price]]</f>
        <v>1924</v>
      </c>
      <c r="K674" s="5" t="str">
        <f>TEXT(Table1[[#This Row],[date]],"yyy")</f>
        <v>2022</v>
      </c>
      <c r="L674" s="5" t="str">
        <f>TEXT(Table1[[#This Row],[date]],"mmm")</f>
        <v>Nov</v>
      </c>
    </row>
    <row r="675" spans="1:12" x14ac:dyDescent="0.25">
      <c r="A675" s="6">
        <v>44907</v>
      </c>
      <c r="B675" s="5">
        <v>26</v>
      </c>
      <c r="C675" s="5">
        <v>74</v>
      </c>
      <c r="D675" s="5">
        <v>26</v>
      </c>
      <c r="E675" s="5" t="s">
        <v>15</v>
      </c>
      <c r="F675" s="5">
        <v>2</v>
      </c>
      <c r="G675" s="5">
        <v>33</v>
      </c>
      <c r="H675" s="5" t="s">
        <v>11</v>
      </c>
      <c r="I675" s="5">
        <v>2</v>
      </c>
      <c r="J675" s="5">
        <f>Table1[[#This Row],[ quantity_sold]]*Table1[[#This Row],[ sales_price]]</f>
        <v>1924</v>
      </c>
      <c r="K675" s="5" t="str">
        <f>TEXT(Table1[[#This Row],[date]],"yyy")</f>
        <v>2022</v>
      </c>
      <c r="L675" s="5" t="str">
        <f>TEXT(Table1[[#This Row],[date]],"mmm")</f>
        <v>Dec</v>
      </c>
    </row>
    <row r="676" spans="1:12" x14ac:dyDescent="0.25">
      <c r="A676" s="6">
        <v>43848</v>
      </c>
      <c r="B676" s="5">
        <v>32</v>
      </c>
      <c r="C676" s="5">
        <v>112</v>
      </c>
      <c r="D676" s="5">
        <v>17</v>
      </c>
      <c r="E676" s="5" t="s">
        <v>15</v>
      </c>
      <c r="F676" s="5">
        <v>18</v>
      </c>
      <c r="G676" s="5">
        <v>33</v>
      </c>
      <c r="H676" s="5" t="s">
        <v>11</v>
      </c>
      <c r="I676" s="5">
        <v>9</v>
      </c>
      <c r="J676" s="5">
        <f>Table1[[#This Row],[ quantity_sold]]*Table1[[#This Row],[ sales_price]]</f>
        <v>1904</v>
      </c>
      <c r="K676" s="5" t="str">
        <f>TEXT(Table1[[#This Row],[date]],"yyy")</f>
        <v>2020</v>
      </c>
      <c r="L676" s="5" t="str">
        <f>TEXT(Table1[[#This Row],[date]],"mmm")</f>
        <v>Jan</v>
      </c>
    </row>
    <row r="677" spans="1:12" x14ac:dyDescent="0.25">
      <c r="A677" s="6">
        <v>43876</v>
      </c>
      <c r="B677" s="5">
        <v>51</v>
      </c>
      <c r="C677" s="5">
        <v>43</v>
      </c>
      <c r="D677" s="5">
        <v>44</v>
      </c>
      <c r="E677" s="5" t="s">
        <v>15</v>
      </c>
      <c r="F677" s="5">
        <v>21</v>
      </c>
      <c r="G677" s="5">
        <v>65</v>
      </c>
      <c r="H677" s="5" t="s">
        <v>14</v>
      </c>
      <c r="I677" s="5">
        <v>5</v>
      </c>
      <c r="J677" s="5">
        <f>Table1[[#This Row],[ quantity_sold]]*Table1[[#This Row],[ sales_price]]</f>
        <v>1892</v>
      </c>
      <c r="K677" s="5" t="str">
        <f>TEXT(Table1[[#This Row],[date]],"yyy")</f>
        <v>2020</v>
      </c>
      <c r="L677" s="5" t="str">
        <f>TEXT(Table1[[#This Row],[date]],"mmm")</f>
        <v>Feb</v>
      </c>
    </row>
    <row r="678" spans="1:12" x14ac:dyDescent="0.25">
      <c r="A678" s="6">
        <v>44002</v>
      </c>
      <c r="B678" s="5">
        <v>33</v>
      </c>
      <c r="C678" s="5">
        <v>43</v>
      </c>
      <c r="D678" s="5">
        <v>44</v>
      </c>
      <c r="E678" s="5" t="s">
        <v>15</v>
      </c>
      <c r="F678" s="5">
        <v>22</v>
      </c>
      <c r="G678" s="5">
        <v>55</v>
      </c>
      <c r="H678" s="5" t="s">
        <v>14</v>
      </c>
      <c r="I678" s="5">
        <v>9</v>
      </c>
      <c r="J678" s="5">
        <f>Table1[[#This Row],[ quantity_sold]]*Table1[[#This Row],[ sales_price]]</f>
        <v>1892</v>
      </c>
      <c r="K678" s="5" t="str">
        <f>TEXT(Table1[[#This Row],[date]],"yyy")</f>
        <v>2020</v>
      </c>
      <c r="L678" s="5" t="str">
        <f>TEXT(Table1[[#This Row],[date]],"mmm")</f>
        <v>Jun</v>
      </c>
    </row>
    <row r="679" spans="1:12" x14ac:dyDescent="0.25">
      <c r="A679" s="6">
        <v>44128</v>
      </c>
      <c r="B679" s="5">
        <v>32</v>
      </c>
      <c r="C679" s="5">
        <v>43</v>
      </c>
      <c r="D679" s="5">
        <v>44</v>
      </c>
      <c r="E679" s="5" t="s">
        <v>15</v>
      </c>
      <c r="F679" s="5">
        <v>23</v>
      </c>
      <c r="G679" s="5">
        <v>60</v>
      </c>
      <c r="H679" s="5" t="s">
        <v>11</v>
      </c>
      <c r="I679" s="5">
        <v>5</v>
      </c>
      <c r="J679" s="5">
        <f>Table1[[#This Row],[ quantity_sold]]*Table1[[#This Row],[ sales_price]]</f>
        <v>1892</v>
      </c>
      <c r="K679" s="5" t="str">
        <f>TEXT(Table1[[#This Row],[date]],"yyy")</f>
        <v>2020</v>
      </c>
      <c r="L679" s="5" t="str">
        <f>TEXT(Table1[[#This Row],[date]],"mmm")</f>
        <v>Oct</v>
      </c>
    </row>
    <row r="680" spans="1:12" x14ac:dyDescent="0.25">
      <c r="A680" s="6">
        <v>44254</v>
      </c>
      <c r="B680" s="5">
        <v>17</v>
      </c>
      <c r="C680" s="5">
        <v>43</v>
      </c>
      <c r="D680" s="5">
        <v>44</v>
      </c>
      <c r="E680" s="5" t="s">
        <v>15</v>
      </c>
      <c r="F680" s="5">
        <v>24</v>
      </c>
      <c r="G680" s="5">
        <v>29</v>
      </c>
      <c r="H680" s="5" t="s">
        <v>11</v>
      </c>
      <c r="I680" s="5">
        <v>4</v>
      </c>
      <c r="J680" s="5">
        <f>Table1[[#This Row],[ quantity_sold]]*Table1[[#This Row],[ sales_price]]</f>
        <v>1892</v>
      </c>
      <c r="K680" s="5" t="str">
        <f>TEXT(Table1[[#This Row],[date]],"yyy")</f>
        <v>2021</v>
      </c>
      <c r="L680" s="5" t="str">
        <f>TEXT(Table1[[#This Row],[date]],"mmm")</f>
        <v>Feb</v>
      </c>
    </row>
    <row r="681" spans="1:12" x14ac:dyDescent="0.25">
      <c r="A681" s="6">
        <v>44380</v>
      </c>
      <c r="B681" s="5">
        <v>51</v>
      </c>
      <c r="C681" s="5">
        <v>43</v>
      </c>
      <c r="D681" s="5">
        <v>44</v>
      </c>
      <c r="E681" s="5" t="s">
        <v>15</v>
      </c>
      <c r="F681" s="5">
        <v>25</v>
      </c>
      <c r="G681" s="5">
        <v>36</v>
      </c>
      <c r="H681" s="5" t="s">
        <v>11</v>
      </c>
      <c r="I681" s="5">
        <v>2</v>
      </c>
      <c r="J681" s="5">
        <f>Table1[[#This Row],[ quantity_sold]]*Table1[[#This Row],[ sales_price]]</f>
        <v>1892</v>
      </c>
      <c r="K681" s="5" t="str">
        <f>TEXT(Table1[[#This Row],[date]],"yyy")</f>
        <v>2021</v>
      </c>
      <c r="L681" s="5" t="str">
        <f>TEXT(Table1[[#This Row],[date]],"mmm")</f>
        <v>Jul</v>
      </c>
    </row>
    <row r="682" spans="1:12" x14ac:dyDescent="0.25">
      <c r="A682" s="6">
        <v>44506</v>
      </c>
      <c r="B682" s="5">
        <v>33</v>
      </c>
      <c r="C682" s="5">
        <v>43</v>
      </c>
      <c r="D682" s="5">
        <v>44</v>
      </c>
      <c r="E682" s="5" t="s">
        <v>15</v>
      </c>
      <c r="F682" s="5">
        <v>1</v>
      </c>
      <c r="G682" s="5">
        <v>25</v>
      </c>
      <c r="H682" s="5" t="s">
        <v>11</v>
      </c>
      <c r="I682" s="5">
        <v>8</v>
      </c>
      <c r="J682" s="5">
        <f>Table1[[#This Row],[ quantity_sold]]*Table1[[#This Row],[ sales_price]]</f>
        <v>1892</v>
      </c>
      <c r="K682" s="5" t="str">
        <f>TEXT(Table1[[#This Row],[date]],"yyy")</f>
        <v>2021</v>
      </c>
      <c r="L682" s="5" t="str">
        <f>TEXT(Table1[[#This Row],[date]],"mmm")</f>
        <v>Nov</v>
      </c>
    </row>
    <row r="683" spans="1:12" x14ac:dyDescent="0.25">
      <c r="A683" s="6">
        <v>44632</v>
      </c>
      <c r="B683" s="5">
        <v>32</v>
      </c>
      <c r="C683" s="5">
        <v>43</v>
      </c>
      <c r="D683" s="5">
        <v>44</v>
      </c>
      <c r="E683" s="5" t="s">
        <v>15</v>
      </c>
      <c r="F683" s="5">
        <v>2</v>
      </c>
      <c r="G683" s="5">
        <v>33</v>
      </c>
      <c r="H683" s="5" t="s">
        <v>11</v>
      </c>
      <c r="I683" s="5">
        <v>8</v>
      </c>
      <c r="J683" s="5">
        <f>Table1[[#This Row],[ quantity_sold]]*Table1[[#This Row],[ sales_price]]</f>
        <v>1892</v>
      </c>
      <c r="K683" s="5" t="str">
        <f>TEXT(Table1[[#This Row],[date]],"yyy")</f>
        <v>2022</v>
      </c>
      <c r="L683" s="5" t="str">
        <f>TEXT(Table1[[#This Row],[date]],"mmm")</f>
        <v>Mar</v>
      </c>
    </row>
    <row r="684" spans="1:12" x14ac:dyDescent="0.25">
      <c r="A684" s="6">
        <v>44758</v>
      </c>
      <c r="B684" s="5">
        <v>17</v>
      </c>
      <c r="C684" s="5">
        <v>43</v>
      </c>
      <c r="D684" s="5">
        <v>44</v>
      </c>
      <c r="E684" s="5" t="s">
        <v>15</v>
      </c>
      <c r="F684" s="5">
        <v>3</v>
      </c>
      <c r="G684" s="5">
        <v>52</v>
      </c>
      <c r="H684" s="5" t="s">
        <v>14</v>
      </c>
      <c r="I684" s="5">
        <v>8</v>
      </c>
      <c r="J684" s="5">
        <f>Table1[[#This Row],[ quantity_sold]]*Table1[[#This Row],[ sales_price]]</f>
        <v>1892</v>
      </c>
      <c r="K684" s="5" t="str">
        <f>TEXT(Table1[[#This Row],[date]],"yyy")</f>
        <v>2022</v>
      </c>
      <c r="L684" s="5" t="str">
        <f>TEXT(Table1[[#This Row],[date]],"mmm")</f>
        <v>Jul</v>
      </c>
    </row>
    <row r="685" spans="1:12" x14ac:dyDescent="0.25">
      <c r="A685" s="6">
        <v>44884</v>
      </c>
      <c r="B685" s="5">
        <v>51</v>
      </c>
      <c r="C685" s="5">
        <v>43</v>
      </c>
      <c r="D685" s="5">
        <v>44</v>
      </c>
      <c r="E685" s="5" t="s">
        <v>15</v>
      </c>
      <c r="F685" s="5">
        <v>4</v>
      </c>
      <c r="G685" s="5">
        <v>29</v>
      </c>
      <c r="H685" s="5" t="s">
        <v>11</v>
      </c>
      <c r="I685" s="5">
        <v>1</v>
      </c>
      <c r="J685" s="5">
        <f>Table1[[#This Row],[ quantity_sold]]*Table1[[#This Row],[ sales_price]]</f>
        <v>1892</v>
      </c>
      <c r="K685" s="5" t="str">
        <f>TEXT(Table1[[#This Row],[date]],"yyy")</f>
        <v>2022</v>
      </c>
      <c r="L685" s="5" t="str">
        <f>TEXT(Table1[[#This Row],[date]],"mmm")</f>
        <v>Nov</v>
      </c>
    </row>
    <row r="686" spans="1:12" x14ac:dyDescent="0.25">
      <c r="A686" s="6">
        <v>43878</v>
      </c>
      <c r="B686" s="5">
        <v>17</v>
      </c>
      <c r="C686" s="5">
        <v>33</v>
      </c>
      <c r="D686" s="5">
        <v>55</v>
      </c>
      <c r="E686" s="5" t="s">
        <v>15</v>
      </c>
      <c r="F686" s="5">
        <v>23</v>
      </c>
      <c r="G686" s="5">
        <v>60</v>
      </c>
      <c r="H686" s="5" t="s">
        <v>11</v>
      </c>
      <c r="I686" s="5">
        <v>8</v>
      </c>
      <c r="J686" s="5">
        <f>Table1[[#This Row],[ quantity_sold]]*Table1[[#This Row],[ sales_price]]</f>
        <v>1815</v>
      </c>
      <c r="K686" s="5" t="str">
        <f>TEXT(Table1[[#This Row],[date]],"yyy")</f>
        <v>2020</v>
      </c>
      <c r="L686" s="5" t="str">
        <f>TEXT(Table1[[#This Row],[date]],"mmm")</f>
        <v>Feb</v>
      </c>
    </row>
    <row r="687" spans="1:12" x14ac:dyDescent="0.25">
      <c r="A687" s="6">
        <v>44004</v>
      </c>
      <c r="B687" s="5">
        <v>51</v>
      </c>
      <c r="C687" s="5">
        <v>33</v>
      </c>
      <c r="D687" s="5">
        <v>55</v>
      </c>
      <c r="E687" s="5" t="s">
        <v>16</v>
      </c>
      <c r="F687" s="5">
        <v>24</v>
      </c>
      <c r="G687" s="5">
        <v>29</v>
      </c>
      <c r="H687" s="5" t="s">
        <v>11</v>
      </c>
      <c r="I687" s="5">
        <v>1</v>
      </c>
      <c r="J687" s="5">
        <f>Table1[[#This Row],[ quantity_sold]]*Table1[[#This Row],[ sales_price]]</f>
        <v>1815</v>
      </c>
      <c r="K687" s="5" t="str">
        <f>TEXT(Table1[[#This Row],[date]],"yyy")</f>
        <v>2020</v>
      </c>
      <c r="L687" s="5" t="str">
        <f>TEXT(Table1[[#This Row],[date]],"mmm")</f>
        <v>Jun</v>
      </c>
    </row>
    <row r="688" spans="1:12" x14ac:dyDescent="0.25">
      <c r="A688" s="6">
        <v>44130</v>
      </c>
      <c r="B688" s="5">
        <v>33</v>
      </c>
      <c r="C688" s="5">
        <v>33</v>
      </c>
      <c r="D688" s="5">
        <v>55</v>
      </c>
      <c r="E688" s="5" t="s">
        <v>15</v>
      </c>
      <c r="F688" s="5">
        <v>25</v>
      </c>
      <c r="G688" s="5">
        <v>36</v>
      </c>
      <c r="H688" s="5" t="s">
        <v>11</v>
      </c>
      <c r="I688" s="5">
        <v>7</v>
      </c>
      <c r="J688" s="5">
        <f>Table1[[#This Row],[ quantity_sold]]*Table1[[#This Row],[ sales_price]]</f>
        <v>1815</v>
      </c>
      <c r="K688" s="5" t="str">
        <f>TEXT(Table1[[#This Row],[date]],"yyy")</f>
        <v>2020</v>
      </c>
      <c r="L688" s="5" t="str">
        <f>TEXT(Table1[[#This Row],[date]],"mmm")</f>
        <v>Oct</v>
      </c>
    </row>
    <row r="689" spans="1:12" x14ac:dyDescent="0.25">
      <c r="A689" s="6">
        <v>44256</v>
      </c>
      <c r="B689" s="5">
        <v>32</v>
      </c>
      <c r="C689" s="5">
        <v>33</v>
      </c>
      <c r="D689" s="5">
        <v>55</v>
      </c>
      <c r="E689" s="5" t="s">
        <v>16</v>
      </c>
      <c r="F689" s="5">
        <v>1</v>
      </c>
      <c r="G689" s="5">
        <v>25</v>
      </c>
      <c r="H689" s="5" t="s">
        <v>11</v>
      </c>
      <c r="I689" s="5">
        <v>3</v>
      </c>
      <c r="J689" s="5">
        <f>Table1[[#This Row],[ quantity_sold]]*Table1[[#This Row],[ sales_price]]</f>
        <v>1815</v>
      </c>
      <c r="K689" s="5" t="str">
        <f>TEXT(Table1[[#This Row],[date]],"yyy")</f>
        <v>2021</v>
      </c>
      <c r="L689" s="5" t="str">
        <f>TEXT(Table1[[#This Row],[date]],"mmm")</f>
        <v>Mar</v>
      </c>
    </row>
    <row r="690" spans="1:12" x14ac:dyDescent="0.25">
      <c r="A690" s="6">
        <v>44382</v>
      </c>
      <c r="B690" s="5">
        <v>17</v>
      </c>
      <c r="C690" s="5">
        <v>33</v>
      </c>
      <c r="D690" s="5">
        <v>55</v>
      </c>
      <c r="E690" s="5" t="s">
        <v>15</v>
      </c>
      <c r="F690" s="5">
        <v>2</v>
      </c>
      <c r="G690" s="5">
        <v>33</v>
      </c>
      <c r="H690" s="5" t="s">
        <v>11</v>
      </c>
      <c r="I690" s="5">
        <v>5</v>
      </c>
      <c r="J690" s="5">
        <f>Table1[[#This Row],[ quantity_sold]]*Table1[[#This Row],[ sales_price]]</f>
        <v>1815</v>
      </c>
      <c r="K690" s="5" t="str">
        <f>TEXT(Table1[[#This Row],[date]],"yyy")</f>
        <v>2021</v>
      </c>
      <c r="L690" s="5" t="str">
        <f>TEXT(Table1[[#This Row],[date]],"mmm")</f>
        <v>Jul</v>
      </c>
    </row>
    <row r="691" spans="1:12" x14ac:dyDescent="0.25">
      <c r="A691" s="6">
        <v>44508</v>
      </c>
      <c r="B691" s="5">
        <v>51</v>
      </c>
      <c r="C691" s="5">
        <v>33</v>
      </c>
      <c r="D691" s="5">
        <v>55</v>
      </c>
      <c r="E691" s="5" t="s">
        <v>16</v>
      </c>
      <c r="F691" s="5">
        <v>3</v>
      </c>
      <c r="G691" s="5">
        <v>52</v>
      </c>
      <c r="H691" s="5" t="s">
        <v>14</v>
      </c>
      <c r="I691" s="5">
        <v>9</v>
      </c>
      <c r="J691" s="5">
        <f>Table1[[#This Row],[ quantity_sold]]*Table1[[#This Row],[ sales_price]]</f>
        <v>1815</v>
      </c>
      <c r="K691" s="5" t="str">
        <f>TEXT(Table1[[#This Row],[date]],"yyy")</f>
        <v>2021</v>
      </c>
      <c r="L691" s="5" t="str">
        <f>TEXT(Table1[[#This Row],[date]],"mmm")</f>
        <v>Nov</v>
      </c>
    </row>
    <row r="692" spans="1:12" x14ac:dyDescent="0.25">
      <c r="A692" s="6">
        <v>44634</v>
      </c>
      <c r="B692" s="5">
        <v>33</v>
      </c>
      <c r="C692" s="5">
        <v>33</v>
      </c>
      <c r="D692" s="5">
        <v>55</v>
      </c>
      <c r="E692" s="5" t="s">
        <v>15</v>
      </c>
      <c r="F692" s="5">
        <v>4</v>
      </c>
      <c r="G692" s="5">
        <v>29</v>
      </c>
      <c r="H692" s="5" t="s">
        <v>11</v>
      </c>
      <c r="I692" s="5">
        <v>5</v>
      </c>
      <c r="J692" s="5">
        <f>Table1[[#This Row],[ quantity_sold]]*Table1[[#This Row],[ sales_price]]</f>
        <v>1815</v>
      </c>
      <c r="K692" s="5" t="str">
        <f>TEXT(Table1[[#This Row],[date]],"yyy")</f>
        <v>2022</v>
      </c>
      <c r="L692" s="5" t="str">
        <f>TEXT(Table1[[#This Row],[date]],"mmm")</f>
        <v>Mar</v>
      </c>
    </row>
    <row r="693" spans="1:12" x14ac:dyDescent="0.25">
      <c r="A693" s="6">
        <v>44760</v>
      </c>
      <c r="B693" s="5">
        <v>32</v>
      </c>
      <c r="C693" s="5">
        <v>33</v>
      </c>
      <c r="D693" s="5">
        <v>55</v>
      </c>
      <c r="E693" s="5" t="s">
        <v>16</v>
      </c>
      <c r="F693" s="5">
        <v>5</v>
      </c>
      <c r="G693" s="5">
        <v>36</v>
      </c>
      <c r="H693" s="5" t="s">
        <v>11</v>
      </c>
      <c r="I693" s="5">
        <v>4</v>
      </c>
      <c r="J693" s="5">
        <f>Table1[[#This Row],[ quantity_sold]]*Table1[[#This Row],[ sales_price]]</f>
        <v>1815</v>
      </c>
      <c r="K693" s="5" t="str">
        <f>TEXT(Table1[[#This Row],[date]],"yyy")</f>
        <v>2022</v>
      </c>
      <c r="L693" s="5" t="str">
        <f>TEXT(Table1[[#This Row],[date]],"mmm")</f>
        <v>Jul</v>
      </c>
    </row>
    <row r="694" spans="1:12" x14ac:dyDescent="0.25">
      <c r="A694" s="6">
        <v>44886</v>
      </c>
      <c r="B694" s="5">
        <v>17</v>
      </c>
      <c r="C694" s="5">
        <v>33</v>
      </c>
      <c r="D694" s="5">
        <v>55</v>
      </c>
      <c r="E694" s="5" t="s">
        <v>15</v>
      </c>
      <c r="F694" s="5">
        <v>6</v>
      </c>
      <c r="G694" s="5">
        <v>37</v>
      </c>
      <c r="H694" s="5" t="s">
        <v>11</v>
      </c>
      <c r="I694" s="5">
        <v>2</v>
      </c>
      <c r="J694" s="5">
        <f>Table1[[#This Row],[ quantity_sold]]*Table1[[#This Row],[ sales_price]]</f>
        <v>1815</v>
      </c>
      <c r="K694" s="5" t="str">
        <f>TEXT(Table1[[#This Row],[date]],"yyy")</f>
        <v>2022</v>
      </c>
      <c r="L694" s="5" t="str">
        <f>TEXT(Table1[[#This Row],[date]],"mmm")</f>
        <v>Nov</v>
      </c>
    </row>
    <row r="695" spans="1:12" x14ac:dyDescent="0.25">
      <c r="A695" s="6">
        <v>43858</v>
      </c>
      <c r="B695" s="5">
        <v>33</v>
      </c>
      <c r="C695" s="5">
        <v>39</v>
      </c>
      <c r="D695" s="5">
        <v>44</v>
      </c>
      <c r="E695" s="5" t="s">
        <v>10</v>
      </c>
      <c r="F695" s="5">
        <v>3</v>
      </c>
      <c r="G695" s="5">
        <v>52</v>
      </c>
      <c r="H695" s="5" t="s">
        <v>14</v>
      </c>
      <c r="I695" s="5">
        <v>4</v>
      </c>
      <c r="J695" s="5">
        <f>Table1[[#This Row],[ quantity_sold]]*Table1[[#This Row],[ sales_price]]</f>
        <v>1716</v>
      </c>
      <c r="K695" s="5" t="str">
        <f>TEXT(Table1[[#This Row],[date]],"yyy")</f>
        <v>2020</v>
      </c>
      <c r="L695" s="5" t="str">
        <f>TEXT(Table1[[#This Row],[date]],"mmm")</f>
        <v>Jan</v>
      </c>
    </row>
    <row r="696" spans="1:12" x14ac:dyDescent="0.25">
      <c r="A696" s="6">
        <v>43952</v>
      </c>
      <c r="B696" s="5">
        <v>32</v>
      </c>
      <c r="C696" s="5">
        <v>44</v>
      </c>
      <c r="D696" s="5">
        <v>39</v>
      </c>
      <c r="E696" s="5" t="s">
        <v>12</v>
      </c>
      <c r="F696" s="5">
        <v>22</v>
      </c>
      <c r="G696" s="5">
        <v>55</v>
      </c>
      <c r="H696" s="5" t="s">
        <v>14</v>
      </c>
      <c r="I696" s="5">
        <v>5</v>
      </c>
      <c r="J696" s="5">
        <f>Table1[[#This Row],[ quantity_sold]]*Table1[[#This Row],[ sales_price]]</f>
        <v>1716</v>
      </c>
      <c r="K696" s="5" t="str">
        <f>TEXT(Table1[[#This Row],[date]],"yyy")</f>
        <v>2020</v>
      </c>
      <c r="L696" s="5" t="str">
        <f>TEXT(Table1[[#This Row],[date]],"mmm")</f>
        <v>May</v>
      </c>
    </row>
    <row r="697" spans="1:12" x14ac:dyDescent="0.25">
      <c r="A697" s="6">
        <v>43984</v>
      </c>
      <c r="B697" s="5">
        <v>32</v>
      </c>
      <c r="C697" s="5">
        <v>39</v>
      </c>
      <c r="D697" s="5">
        <v>44</v>
      </c>
      <c r="E697" s="5" t="s">
        <v>12</v>
      </c>
      <c r="F697" s="5">
        <v>4</v>
      </c>
      <c r="G697" s="5">
        <v>29</v>
      </c>
      <c r="H697" s="5" t="s">
        <v>11</v>
      </c>
      <c r="I697" s="5">
        <v>2</v>
      </c>
      <c r="J697" s="5">
        <f>Table1[[#This Row],[ quantity_sold]]*Table1[[#This Row],[ sales_price]]</f>
        <v>1716</v>
      </c>
      <c r="K697" s="5" t="str">
        <f>TEXT(Table1[[#This Row],[date]],"yyy")</f>
        <v>2020</v>
      </c>
      <c r="L697" s="5" t="str">
        <f>TEXT(Table1[[#This Row],[date]],"mmm")</f>
        <v>Jun</v>
      </c>
    </row>
    <row r="698" spans="1:12" x14ac:dyDescent="0.25">
      <c r="A698" s="6">
        <v>44078</v>
      </c>
      <c r="B698" s="5">
        <v>17</v>
      </c>
      <c r="C698" s="5">
        <v>44</v>
      </c>
      <c r="D698" s="5">
        <v>39</v>
      </c>
      <c r="E698" s="5" t="s">
        <v>10</v>
      </c>
      <c r="F698" s="5">
        <v>23</v>
      </c>
      <c r="G698" s="5">
        <v>60</v>
      </c>
      <c r="H698" s="5" t="s">
        <v>11</v>
      </c>
      <c r="I698" s="5">
        <v>4</v>
      </c>
      <c r="J698" s="5">
        <f>Table1[[#This Row],[ quantity_sold]]*Table1[[#This Row],[ sales_price]]</f>
        <v>1716</v>
      </c>
      <c r="K698" s="5" t="str">
        <f>TEXT(Table1[[#This Row],[date]],"yyy")</f>
        <v>2020</v>
      </c>
      <c r="L698" s="5" t="str">
        <f>TEXT(Table1[[#This Row],[date]],"mmm")</f>
        <v>Sep</v>
      </c>
    </row>
    <row r="699" spans="1:12" x14ac:dyDescent="0.25">
      <c r="A699" s="6">
        <v>44110</v>
      </c>
      <c r="B699" s="5">
        <v>17</v>
      </c>
      <c r="C699" s="5">
        <v>39</v>
      </c>
      <c r="D699" s="5">
        <v>44</v>
      </c>
      <c r="E699" s="5" t="s">
        <v>10</v>
      </c>
      <c r="F699" s="5">
        <v>5</v>
      </c>
      <c r="G699" s="5">
        <v>36</v>
      </c>
      <c r="H699" s="5" t="s">
        <v>11</v>
      </c>
      <c r="I699" s="5">
        <v>8</v>
      </c>
      <c r="J699" s="5">
        <f>Table1[[#This Row],[ quantity_sold]]*Table1[[#This Row],[ sales_price]]</f>
        <v>1716</v>
      </c>
      <c r="K699" s="5" t="str">
        <f>TEXT(Table1[[#This Row],[date]],"yyy")</f>
        <v>2020</v>
      </c>
      <c r="L699" s="5" t="str">
        <f>TEXT(Table1[[#This Row],[date]],"mmm")</f>
        <v>Oct</v>
      </c>
    </row>
    <row r="700" spans="1:12" x14ac:dyDescent="0.25">
      <c r="A700" s="6">
        <v>44204</v>
      </c>
      <c r="B700" s="5">
        <v>51</v>
      </c>
      <c r="C700" s="5">
        <v>44</v>
      </c>
      <c r="D700" s="5">
        <v>39</v>
      </c>
      <c r="E700" s="5" t="s">
        <v>12</v>
      </c>
      <c r="F700" s="5">
        <v>24</v>
      </c>
      <c r="G700" s="5">
        <v>29</v>
      </c>
      <c r="H700" s="5" t="s">
        <v>11</v>
      </c>
      <c r="I700" s="5">
        <v>2</v>
      </c>
      <c r="J700" s="5">
        <f>Table1[[#This Row],[ quantity_sold]]*Table1[[#This Row],[ sales_price]]</f>
        <v>1716</v>
      </c>
      <c r="K700" s="5" t="str">
        <f>TEXT(Table1[[#This Row],[date]],"yyy")</f>
        <v>2021</v>
      </c>
      <c r="L700" s="5" t="str">
        <f>TEXT(Table1[[#This Row],[date]],"mmm")</f>
        <v>Jan</v>
      </c>
    </row>
    <row r="701" spans="1:12" x14ac:dyDescent="0.25">
      <c r="A701" s="6">
        <v>44236</v>
      </c>
      <c r="B701" s="5">
        <v>51</v>
      </c>
      <c r="C701" s="5">
        <v>39</v>
      </c>
      <c r="D701" s="5">
        <v>44</v>
      </c>
      <c r="E701" s="5" t="s">
        <v>12</v>
      </c>
      <c r="F701" s="5">
        <v>6</v>
      </c>
      <c r="G701" s="5">
        <v>37</v>
      </c>
      <c r="H701" s="5" t="s">
        <v>11</v>
      </c>
      <c r="I701" s="5">
        <v>8</v>
      </c>
      <c r="J701" s="5">
        <f>Table1[[#This Row],[ quantity_sold]]*Table1[[#This Row],[ sales_price]]</f>
        <v>1716</v>
      </c>
      <c r="K701" s="5" t="str">
        <f>TEXT(Table1[[#This Row],[date]],"yyy")</f>
        <v>2021</v>
      </c>
      <c r="L701" s="5" t="str">
        <f>TEXT(Table1[[#This Row],[date]],"mmm")</f>
        <v>Feb</v>
      </c>
    </row>
    <row r="702" spans="1:12" x14ac:dyDescent="0.25">
      <c r="A702" s="6">
        <v>44330</v>
      </c>
      <c r="B702" s="5">
        <v>33</v>
      </c>
      <c r="C702" s="5">
        <v>44</v>
      </c>
      <c r="D702" s="5">
        <v>39</v>
      </c>
      <c r="E702" s="5" t="s">
        <v>10</v>
      </c>
      <c r="F702" s="5">
        <v>25</v>
      </c>
      <c r="G702" s="5">
        <v>36</v>
      </c>
      <c r="H702" s="5" t="s">
        <v>11</v>
      </c>
      <c r="I702" s="5">
        <v>8</v>
      </c>
      <c r="J702" s="5">
        <f>Table1[[#This Row],[ quantity_sold]]*Table1[[#This Row],[ sales_price]]</f>
        <v>1716</v>
      </c>
      <c r="K702" s="5" t="str">
        <f>TEXT(Table1[[#This Row],[date]],"yyy")</f>
        <v>2021</v>
      </c>
      <c r="L702" s="5" t="str">
        <f>TEXT(Table1[[#This Row],[date]],"mmm")</f>
        <v>May</v>
      </c>
    </row>
    <row r="703" spans="1:12" x14ac:dyDescent="0.25">
      <c r="A703" s="6">
        <v>44362</v>
      </c>
      <c r="B703" s="5">
        <v>33</v>
      </c>
      <c r="C703" s="5">
        <v>39</v>
      </c>
      <c r="D703" s="5">
        <v>44</v>
      </c>
      <c r="E703" s="5" t="s">
        <v>10</v>
      </c>
      <c r="F703" s="5">
        <v>7</v>
      </c>
      <c r="G703" s="5">
        <v>42</v>
      </c>
      <c r="H703" s="5" t="s">
        <v>14</v>
      </c>
      <c r="I703" s="5">
        <v>8</v>
      </c>
      <c r="J703" s="5">
        <f>Table1[[#This Row],[ quantity_sold]]*Table1[[#This Row],[ sales_price]]</f>
        <v>1716</v>
      </c>
      <c r="K703" s="5" t="str">
        <f>TEXT(Table1[[#This Row],[date]],"yyy")</f>
        <v>2021</v>
      </c>
      <c r="L703" s="5" t="str">
        <f>TEXT(Table1[[#This Row],[date]],"mmm")</f>
        <v>Jun</v>
      </c>
    </row>
    <row r="704" spans="1:12" x14ac:dyDescent="0.25">
      <c r="A704" s="6">
        <v>44456</v>
      </c>
      <c r="B704" s="5">
        <v>32</v>
      </c>
      <c r="C704" s="5">
        <v>44</v>
      </c>
      <c r="D704" s="5">
        <v>39</v>
      </c>
      <c r="E704" s="5" t="s">
        <v>12</v>
      </c>
      <c r="F704" s="5">
        <v>1</v>
      </c>
      <c r="G704" s="5">
        <v>25</v>
      </c>
      <c r="H704" s="5" t="s">
        <v>11</v>
      </c>
      <c r="I704" s="5">
        <v>8</v>
      </c>
      <c r="J704" s="5">
        <f>Table1[[#This Row],[ quantity_sold]]*Table1[[#This Row],[ sales_price]]</f>
        <v>1716</v>
      </c>
      <c r="K704" s="5" t="str">
        <f>TEXT(Table1[[#This Row],[date]],"yyy")</f>
        <v>2021</v>
      </c>
      <c r="L704" s="5" t="str">
        <f>TEXT(Table1[[#This Row],[date]],"mmm")</f>
        <v>Sep</v>
      </c>
    </row>
    <row r="705" spans="1:12" x14ac:dyDescent="0.25">
      <c r="A705" s="6">
        <v>44488</v>
      </c>
      <c r="B705" s="5">
        <v>32</v>
      </c>
      <c r="C705" s="5">
        <v>39</v>
      </c>
      <c r="D705" s="5">
        <v>44</v>
      </c>
      <c r="E705" s="5" t="s">
        <v>12</v>
      </c>
      <c r="F705" s="5">
        <v>8</v>
      </c>
      <c r="G705" s="5">
        <v>23</v>
      </c>
      <c r="H705" s="5" t="s">
        <v>14</v>
      </c>
      <c r="I705" s="5">
        <v>1</v>
      </c>
      <c r="J705" s="5">
        <f>Table1[[#This Row],[ quantity_sold]]*Table1[[#This Row],[ sales_price]]</f>
        <v>1716</v>
      </c>
      <c r="K705" s="5" t="str">
        <f>TEXT(Table1[[#This Row],[date]],"yyy")</f>
        <v>2021</v>
      </c>
      <c r="L705" s="5" t="str">
        <f>TEXT(Table1[[#This Row],[date]],"mmm")</f>
        <v>Oct</v>
      </c>
    </row>
    <row r="706" spans="1:12" x14ac:dyDescent="0.25">
      <c r="A706" s="6">
        <v>44582</v>
      </c>
      <c r="B706" s="5">
        <v>17</v>
      </c>
      <c r="C706" s="5">
        <v>44</v>
      </c>
      <c r="D706" s="5">
        <v>39</v>
      </c>
      <c r="E706" s="5" t="s">
        <v>10</v>
      </c>
      <c r="F706" s="5">
        <v>2</v>
      </c>
      <c r="G706" s="5">
        <v>33</v>
      </c>
      <c r="H706" s="5" t="s">
        <v>11</v>
      </c>
      <c r="I706" s="5">
        <v>8</v>
      </c>
      <c r="J706" s="5">
        <f>Table1[[#This Row],[ quantity_sold]]*Table1[[#This Row],[ sales_price]]</f>
        <v>1716</v>
      </c>
      <c r="K706" s="5" t="str">
        <f>TEXT(Table1[[#This Row],[date]],"yyy")</f>
        <v>2022</v>
      </c>
      <c r="L706" s="5" t="str">
        <f>TEXT(Table1[[#This Row],[date]],"mmm")</f>
        <v>Jan</v>
      </c>
    </row>
    <row r="707" spans="1:12" x14ac:dyDescent="0.25">
      <c r="A707" s="6">
        <v>44614</v>
      </c>
      <c r="B707" s="5">
        <v>17</v>
      </c>
      <c r="C707" s="5">
        <v>39</v>
      </c>
      <c r="D707" s="5">
        <v>44</v>
      </c>
      <c r="E707" s="5" t="s">
        <v>10</v>
      </c>
      <c r="F707" s="5">
        <v>9</v>
      </c>
      <c r="G707" s="5">
        <v>23</v>
      </c>
      <c r="H707" s="5" t="s">
        <v>11</v>
      </c>
      <c r="I707" s="5">
        <v>7</v>
      </c>
      <c r="J707" s="5">
        <f>Table1[[#This Row],[ quantity_sold]]*Table1[[#This Row],[ sales_price]]</f>
        <v>1716</v>
      </c>
      <c r="K707" s="5" t="str">
        <f>TEXT(Table1[[#This Row],[date]],"yyy")</f>
        <v>2022</v>
      </c>
      <c r="L707" s="5" t="str">
        <f>TEXT(Table1[[#This Row],[date]],"mmm")</f>
        <v>Feb</v>
      </c>
    </row>
    <row r="708" spans="1:12" x14ac:dyDescent="0.25">
      <c r="A708" s="6">
        <v>44708</v>
      </c>
      <c r="B708" s="5">
        <v>51</v>
      </c>
      <c r="C708" s="5">
        <v>44</v>
      </c>
      <c r="D708" s="5">
        <v>39</v>
      </c>
      <c r="E708" s="5" t="s">
        <v>12</v>
      </c>
      <c r="F708" s="5">
        <v>3</v>
      </c>
      <c r="G708" s="5">
        <v>52</v>
      </c>
      <c r="H708" s="5" t="s">
        <v>14</v>
      </c>
      <c r="I708" s="5">
        <v>1</v>
      </c>
      <c r="J708" s="5">
        <f>Table1[[#This Row],[ quantity_sold]]*Table1[[#This Row],[ sales_price]]</f>
        <v>1716</v>
      </c>
      <c r="K708" s="5" t="str">
        <f>TEXT(Table1[[#This Row],[date]],"yyy")</f>
        <v>2022</v>
      </c>
      <c r="L708" s="5" t="str">
        <f>TEXT(Table1[[#This Row],[date]],"mmm")</f>
        <v>May</v>
      </c>
    </row>
    <row r="709" spans="1:12" x14ac:dyDescent="0.25">
      <c r="A709" s="6">
        <v>44740</v>
      </c>
      <c r="B709" s="5">
        <v>51</v>
      </c>
      <c r="C709" s="5">
        <v>39</v>
      </c>
      <c r="D709" s="5">
        <v>44</v>
      </c>
      <c r="E709" s="5" t="s">
        <v>12</v>
      </c>
      <c r="F709" s="5">
        <v>10</v>
      </c>
      <c r="G709" s="5">
        <v>65</v>
      </c>
      <c r="H709" s="5" t="s">
        <v>14</v>
      </c>
      <c r="I709" s="5">
        <v>3</v>
      </c>
      <c r="J709" s="5">
        <f>Table1[[#This Row],[ quantity_sold]]*Table1[[#This Row],[ sales_price]]</f>
        <v>1716</v>
      </c>
      <c r="K709" s="5" t="str">
        <f>TEXT(Table1[[#This Row],[date]],"yyy")</f>
        <v>2022</v>
      </c>
      <c r="L709" s="5" t="str">
        <f>TEXT(Table1[[#This Row],[date]],"mmm")</f>
        <v>Jun</v>
      </c>
    </row>
    <row r="710" spans="1:12" x14ac:dyDescent="0.25">
      <c r="A710" s="6">
        <v>44834</v>
      </c>
      <c r="B710" s="5">
        <v>33</v>
      </c>
      <c r="C710" s="5">
        <v>44</v>
      </c>
      <c r="D710" s="5">
        <v>39</v>
      </c>
      <c r="E710" s="5" t="s">
        <v>10</v>
      </c>
      <c r="F710" s="5">
        <v>4</v>
      </c>
      <c r="G710" s="5">
        <v>29</v>
      </c>
      <c r="H710" s="5" t="s">
        <v>11</v>
      </c>
      <c r="I710" s="5">
        <v>7</v>
      </c>
      <c r="J710" s="5">
        <f>Table1[[#This Row],[ quantity_sold]]*Table1[[#This Row],[ sales_price]]</f>
        <v>1716</v>
      </c>
      <c r="K710" s="5" t="str">
        <f>TEXT(Table1[[#This Row],[date]],"yyy")</f>
        <v>2022</v>
      </c>
      <c r="L710" s="5" t="str">
        <f>TEXT(Table1[[#This Row],[date]],"mmm")</f>
        <v>Sep</v>
      </c>
    </row>
    <row r="711" spans="1:12" x14ac:dyDescent="0.25">
      <c r="A711" s="6">
        <v>44866</v>
      </c>
      <c r="B711" s="5">
        <v>33</v>
      </c>
      <c r="C711" s="5">
        <v>39</v>
      </c>
      <c r="D711" s="5">
        <v>44</v>
      </c>
      <c r="E711" s="5" t="s">
        <v>10</v>
      </c>
      <c r="F711" s="5">
        <v>11</v>
      </c>
      <c r="G711" s="5">
        <v>55</v>
      </c>
      <c r="H711" s="5" t="s">
        <v>11</v>
      </c>
      <c r="I711" s="5">
        <v>5</v>
      </c>
      <c r="J711" s="5">
        <f>Table1[[#This Row],[ quantity_sold]]*Table1[[#This Row],[ sales_price]]</f>
        <v>1716</v>
      </c>
      <c r="K711" s="5" t="str">
        <f>TEXT(Table1[[#This Row],[date]],"yyy")</f>
        <v>2022</v>
      </c>
      <c r="L711" s="5" t="str">
        <f>TEXT(Table1[[#This Row],[date]],"mmm")</f>
        <v>Nov</v>
      </c>
    </row>
    <row r="712" spans="1:12" x14ac:dyDescent="0.25">
      <c r="A712" s="6">
        <v>43864</v>
      </c>
      <c r="B712" s="5">
        <v>32</v>
      </c>
      <c r="C712" s="5">
        <v>33</v>
      </c>
      <c r="D712" s="5">
        <v>51</v>
      </c>
      <c r="E712" s="5" t="s">
        <v>16</v>
      </c>
      <c r="F712" s="5">
        <v>9</v>
      </c>
      <c r="G712" s="5">
        <v>23</v>
      </c>
      <c r="H712" s="5" t="s">
        <v>11</v>
      </c>
      <c r="I712" s="5">
        <v>5</v>
      </c>
      <c r="J712" s="5">
        <f>Table1[[#This Row],[ quantity_sold]]*Table1[[#This Row],[ sales_price]]</f>
        <v>1683</v>
      </c>
      <c r="K712" s="5" t="str">
        <f>TEXT(Table1[[#This Row],[date]],"yyy")</f>
        <v>2020</v>
      </c>
      <c r="L712" s="5" t="str">
        <f>TEXT(Table1[[#This Row],[date]],"mmm")</f>
        <v>Feb</v>
      </c>
    </row>
    <row r="713" spans="1:12" x14ac:dyDescent="0.25">
      <c r="A713" s="6">
        <v>43990</v>
      </c>
      <c r="B713" s="5">
        <v>17</v>
      </c>
      <c r="C713" s="5">
        <v>33</v>
      </c>
      <c r="D713" s="5">
        <v>51</v>
      </c>
      <c r="E713" s="5" t="s">
        <v>15</v>
      </c>
      <c r="F713" s="5">
        <v>10</v>
      </c>
      <c r="G713" s="5">
        <v>65</v>
      </c>
      <c r="H713" s="5" t="s">
        <v>14</v>
      </c>
      <c r="I713" s="5">
        <v>4</v>
      </c>
      <c r="J713" s="5">
        <f>Table1[[#This Row],[ quantity_sold]]*Table1[[#This Row],[ sales_price]]</f>
        <v>1683</v>
      </c>
      <c r="K713" s="5" t="str">
        <f>TEXT(Table1[[#This Row],[date]],"yyy")</f>
        <v>2020</v>
      </c>
      <c r="L713" s="5" t="str">
        <f>TEXT(Table1[[#This Row],[date]],"mmm")</f>
        <v>Jun</v>
      </c>
    </row>
    <row r="714" spans="1:12" x14ac:dyDescent="0.25">
      <c r="A714" s="6">
        <v>44116</v>
      </c>
      <c r="B714" s="5">
        <v>51</v>
      </c>
      <c r="C714" s="5">
        <v>33</v>
      </c>
      <c r="D714" s="5">
        <v>51</v>
      </c>
      <c r="E714" s="5" t="s">
        <v>16</v>
      </c>
      <c r="F714" s="5">
        <v>11</v>
      </c>
      <c r="G714" s="5">
        <v>55</v>
      </c>
      <c r="H714" s="5" t="s">
        <v>11</v>
      </c>
      <c r="I714" s="5">
        <v>2</v>
      </c>
      <c r="J714" s="5">
        <f>Table1[[#This Row],[ quantity_sold]]*Table1[[#This Row],[ sales_price]]</f>
        <v>1683</v>
      </c>
      <c r="K714" s="5" t="str">
        <f>TEXT(Table1[[#This Row],[date]],"yyy")</f>
        <v>2020</v>
      </c>
      <c r="L714" s="5" t="str">
        <f>TEXT(Table1[[#This Row],[date]],"mmm")</f>
        <v>Oct</v>
      </c>
    </row>
    <row r="715" spans="1:12" x14ac:dyDescent="0.25">
      <c r="A715" s="6">
        <v>44242</v>
      </c>
      <c r="B715" s="5">
        <v>33</v>
      </c>
      <c r="C715" s="5">
        <v>33</v>
      </c>
      <c r="D715" s="5">
        <v>51</v>
      </c>
      <c r="E715" s="5" t="s">
        <v>15</v>
      </c>
      <c r="F715" s="5">
        <v>12</v>
      </c>
      <c r="G715" s="5">
        <v>60</v>
      </c>
      <c r="H715" s="5" t="s">
        <v>11</v>
      </c>
      <c r="I715" s="5">
        <v>8</v>
      </c>
      <c r="J715" s="5">
        <f>Table1[[#This Row],[ quantity_sold]]*Table1[[#This Row],[ sales_price]]</f>
        <v>1683</v>
      </c>
      <c r="K715" s="5" t="str">
        <f>TEXT(Table1[[#This Row],[date]],"yyy")</f>
        <v>2021</v>
      </c>
      <c r="L715" s="5" t="str">
        <f>TEXT(Table1[[#This Row],[date]],"mmm")</f>
        <v>Feb</v>
      </c>
    </row>
    <row r="716" spans="1:12" x14ac:dyDescent="0.25">
      <c r="A716" s="6">
        <v>44368</v>
      </c>
      <c r="B716" s="5">
        <v>32</v>
      </c>
      <c r="C716" s="5">
        <v>33</v>
      </c>
      <c r="D716" s="5">
        <v>51</v>
      </c>
      <c r="E716" s="5" t="s">
        <v>16</v>
      </c>
      <c r="F716" s="5">
        <v>13</v>
      </c>
      <c r="G716" s="5">
        <v>49</v>
      </c>
      <c r="H716" s="5" t="s">
        <v>14</v>
      </c>
      <c r="I716" s="5">
        <v>8</v>
      </c>
      <c r="J716" s="5">
        <f>Table1[[#This Row],[ quantity_sold]]*Table1[[#This Row],[ sales_price]]</f>
        <v>1683</v>
      </c>
      <c r="K716" s="5" t="str">
        <f>TEXT(Table1[[#This Row],[date]],"yyy")</f>
        <v>2021</v>
      </c>
      <c r="L716" s="5" t="str">
        <f>TEXT(Table1[[#This Row],[date]],"mmm")</f>
        <v>Jun</v>
      </c>
    </row>
    <row r="717" spans="1:12" x14ac:dyDescent="0.25">
      <c r="A717" s="6">
        <v>44494</v>
      </c>
      <c r="B717" s="5">
        <v>17</v>
      </c>
      <c r="C717" s="5">
        <v>33</v>
      </c>
      <c r="D717" s="5">
        <v>51</v>
      </c>
      <c r="E717" s="5" t="s">
        <v>15</v>
      </c>
      <c r="F717" s="5">
        <v>14</v>
      </c>
      <c r="G717" s="5">
        <v>29</v>
      </c>
      <c r="H717" s="5" t="s">
        <v>11</v>
      </c>
      <c r="I717" s="5">
        <v>8</v>
      </c>
      <c r="J717" s="5">
        <f>Table1[[#This Row],[ quantity_sold]]*Table1[[#This Row],[ sales_price]]</f>
        <v>1683</v>
      </c>
      <c r="K717" s="5" t="str">
        <f>TEXT(Table1[[#This Row],[date]],"yyy")</f>
        <v>2021</v>
      </c>
      <c r="L717" s="5" t="str">
        <f>TEXT(Table1[[#This Row],[date]],"mmm")</f>
        <v>Oct</v>
      </c>
    </row>
    <row r="718" spans="1:12" x14ac:dyDescent="0.25">
      <c r="A718" s="6">
        <v>44620</v>
      </c>
      <c r="B718" s="5">
        <v>51</v>
      </c>
      <c r="C718" s="5">
        <v>33</v>
      </c>
      <c r="D718" s="5">
        <v>51</v>
      </c>
      <c r="E718" s="5" t="s">
        <v>16</v>
      </c>
      <c r="F718" s="5">
        <v>15</v>
      </c>
      <c r="G718" s="5">
        <v>36</v>
      </c>
      <c r="H718" s="5" t="s">
        <v>11</v>
      </c>
      <c r="I718" s="5">
        <v>1</v>
      </c>
      <c r="J718" s="5">
        <f>Table1[[#This Row],[ quantity_sold]]*Table1[[#This Row],[ sales_price]]</f>
        <v>1683</v>
      </c>
      <c r="K718" s="5" t="str">
        <f>TEXT(Table1[[#This Row],[date]],"yyy")</f>
        <v>2022</v>
      </c>
      <c r="L718" s="5" t="str">
        <f>TEXT(Table1[[#This Row],[date]],"mmm")</f>
        <v>Feb</v>
      </c>
    </row>
    <row r="719" spans="1:12" x14ac:dyDescent="0.25">
      <c r="A719" s="6">
        <v>44746</v>
      </c>
      <c r="B719" s="5">
        <v>33</v>
      </c>
      <c r="C719" s="5">
        <v>33</v>
      </c>
      <c r="D719" s="5">
        <v>51</v>
      </c>
      <c r="E719" s="5" t="s">
        <v>15</v>
      </c>
      <c r="F719" s="5">
        <v>16</v>
      </c>
      <c r="G719" s="5">
        <v>37</v>
      </c>
      <c r="H719" s="5" t="s">
        <v>11</v>
      </c>
      <c r="I719" s="5">
        <v>7</v>
      </c>
      <c r="J719" s="5">
        <f>Table1[[#This Row],[ quantity_sold]]*Table1[[#This Row],[ sales_price]]</f>
        <v>1683</v>
      </c>
      <c r="K719" s="5" t="str">
        <f>TEXT(Table1[[#This Row],[date]],"yyy")</f>
        <v>2022</v>
      </c>
      <c r="L719" s="5" t="str">
        <f>TEXT(Table1[[#This Row],[date]],"mmm")</f>
        <v>Jul</v>
      </c>
    </row>
    <row r="720" spans="1:12" x14ac:dyDescent="0.25">
      <c r="A720" s="6">
        <v>44872</v>
      </c>
      <c r="B720" s="5">
        <v>32</v>
      </c>
      <c r="C720" s="5">
        <v>33</v>
      </c>
      <c r="D720" s="5">
        <v>51</v>
      </c>
      <c r="E720" s="5" t="s">
        <v>16</v>
      </c>
      <c r="F720" s="5">
        <v>17</v>
      </c>
      <c r="G720" s="5">
        <v>25</v>
      </c>
      <c r="H720" s="5" t="s">
        <v>11</v>
      </c>
      <c r="I720" s="5">
        <v>3</v>
      </c>
      <c r="J720" s="5">
        <f>Table1[[#This Row],[ quantity_sold]]*Table1[[#This Row],[ sales_price]]</f>
        <v>1683</v>
      </c>
      <c r="K720" s="5" t="str">
        <f>TEXT(Table1[[#This Row],[date]],"yyy")</f>
        <v>2022</v>
      </c>
      <c r="L720" s="5" t="str">
        <f>TEXT(Table1[[#This Row],[date]],"mmm")</f>
        <v>Nov</v>
      </c>
    </row>
    <row r="721" spans="1:12" x14ac:dyDescent="0.25">
      <c r="A721" s="6">
        <v>43862</v>
      </c>
      <c r="B721" s="5">
        <v>17</v>
      </c>
      <c r="C721" s="5">
        <v>43</v>
      </c>
      <c r="D721" s="5">
        <v>39</v>
      </c>
      <c r="E721" s="5" t="s">
        <v>15</v>
      </c>
      <c r="F721" s="5">
        <v>7</v>
      </c>
      <c r="G721" s="5">
        <v>42</v>
      </c>
      <c r="H721" s="5" t="s">
        <v>14</v>
      </c>
      <c r="I721" s="5">
        <v>8</v>
      </c>
      <c r="J721" s="5">
        <f>Table1[[#This Row],[ quantity_sold]]*Table1[[#This Row],[ sales_price]]</f>
        <v>1677</v>
      </c>
      <c r="K721" s="5" t="str">
        <f>TEXT(Table1[[#This Row],[date]],"yyy")</f>
        <v>2020</v>
      </c>
      <c r="L721" s="5" t="str">
        <f>TEXT(Table1[[#This Row],[date]],"mmm")</f>
        <v>Feb</v>
      </c>
    </row>
    <row r="722" spans="1:12" x14ac:dyDescent="0.25">
      <c r="A722" s="6">
        <v>43988</v>
      </c>
      <c r="B722" s="5">
        <v>51</v>
      </c>
      <c r="C722" s="5">
        <v>43</v>
      </c>
      <c r="D722" s="5">
        <v>39</v>
      </c>
      <c r="E722" s="5" t="s">
        <v>15</v>
      </c>
      <c r="F722" s="5">
        <v>8</v>
      </c>
      <c r="G722" s="5">
        <v>23</v>
      </c>
      <c r="H722" s="5" t="s">
        <v>14</v>
      </c>
      <c r="I722" s="5">
        <v>8</v>
      </c>
      <c r="J722" s="5">
        <f>Table1[[#This Row],[ quantity_sold]]*Table1[[#This Row],[ sales_price]]</f>
        <v>1677</v>
      </c>
      <c r="K722" s="5" t="str">
        <f>TEXT(Table1[[#This Row],[date]],"yyy")</f>
        <v>2020</v>
      </c>
      <c r="L722" s="5" t="str">
        <f>TEXT(Table1[[#This Row],[date]],"mmm")</f>
        <v>Jun</v>
      </c>
    </row>
    <row r="723" spans="1:12" x14ac:dyDescent="0.25">
      <c r="A723" s="6">
        <v>44114</v>
      </c>
      <c r="B723" s="5">
        <v>33</v>
      </c>
      <c r="C723" s="5">
        <v>43</v>
      </c>
      <c r="D723" s="5">
        <v>39</v>
      </c>
      <c r="E723" s="5" t="s">
        <v>15</v>
      </c>
      <c r="F723" s="5">
        <v>9</v>
      </c>
      <c r="G723" s="5">
        <v>23</v>
      </c>
      <c r="H723" s="5" t="s">
        <v>11</v>
      </c>
      <c r="I723" s="5">
        <v>1</v>
      </c>
      <c r="J723" s="5">
        <f>Table1[[#This Row],[ quantity_sold]]*Table1[[#This Row],[ sales_price]]</f>
        <v>1677</v>
      </c>
      <c r="K723" s="5" t="str">
        <f>TEXT(Table1[[#This Row],[date]],"yyy")</f>
        <v>2020</v>
      </c>
      <c r="L723" s="5" t="str">
        <f>TEXT(Table1[[#This Row],[date]],"mmm")</f>
        <v>Oct</v>
      </c>
    </row>
    <row r="724" spans="1:12" x14ac:dyDescent="0.25">
      <c r="A724" s="6">
        <v>44240</v>
      </c>
      <c r="B724" s="5">
        <v>32</v>
      </c>
      <c r="C724" s="5">
        <v>43</v>
      </c>
      <c r="D724" s="5">
        <v>39</v>
      </c>
      <c r="E724" s="5" t="s">
        <v>15</v>
      </c>
      <c r="F724" s="5">
        <v>10</v>
      </c>
      <c r="G724" s="5">
        <v>65</v>
      </c>
      <c r="H724" s="5" t="s">
        <v>14</v>
      </c>
      <c r="I724" s="5">
        <v>7</v>
      </c>
      <c r="J724" s="5">
        <f>Table1[[#This Row],[ quantity_sold]]*Table1[[#This Row],[ sales_price]]</f>
        <v>1677</v>
      </c>
      <c r="K724" s="5" t="str">
        <f>TEXT(Table1[[#This Row],[date]],"yyy")</f>
        <v>2021</v>
      </c>
      <c r="L724" s="5" t="str">
        <f>TEXT(Table1[[#This Row],[date]],"mmm")</f>
        <v>Feb</v>
      </c>
    </row>
    <row r="725" spans="1:12" x14ac:dyDescent="0.25">
      <c r="A725" s="6">
        <v>44366</v>
      </c>
      <c r="B725" s="5">
        <v>17</v>
      </c>
      <c r="C725" s="5">
        <v>43</v>
      </c>
      <c r="D725" s="5">
        <v>39</v>
      </c>
      <c r="E725" s="5" t="s">
        <v>15</v>
      </c>
      <c r="F725" s="5">
        <v>11</v>
      </c>
      <c r="G725" s="5">
        <v>55</v>
      </c>
      <c r="H725" s="5" t="s">
        <v>11</v>
      </c>
      <c r="I725" s="5">
        <v>3</v>
      </c>
      <c r="J725" s="5">
        <f>Table1[[#This Row],[ quantity_sold]]*Table1[[#This Row],[ sales_price]]</f>
        <v>1677</v>
      </c>
      <c r="K725" s="5" t="str">
        <f>TEXT(Table1[[#This Row],[date]],"yyy")</f>
        <v>2021</v>
      </c>
      <c r="L725" s="5" t="str">
        <f>TEXT(Table1[[#This Row],[date]],"mmm")</f>
        <v>Jun</v>
      </c>
    </row>
    <row r="726" spans="1:12" x14ac:dyDescent="0.25">
      <c r="A726" s="6">
        <v>44492</v>
      </c>
      <c r="B726" s="5">
        <v>51</v>
      </c>
      <c r="C726" s="5">
        <v>43</v>
      </c>
      <c r="D726" s="5">
        <v>39</v>
      </c>
      <c r="E726" s="5" t="s">
        <v>15</v>
      </c>
      <c r="F726" s="5">
        <v>12</v>
      </c>
      <c r="G726" s="5">
        <v>60</v>
      </c>
      <c r="H726" s="5" t="s">
        <v>11</v>
      </c>
      <c r="I726" s="5">
        <v>5</v>
      </c>
      <c r="J726" s="5">
        <f>Table1[[#This Row],[ quantity_sold]]*Table1[[#This Row],[ sales_price]]</f>
        <v>1677</v>
      </c>
      <c r="K726" s="5" t="str">
        <f>TEXT(Table1[[#This Row],[date]],"yyy")</f>
        <v>2021</v>
      </c>
      <c r="L726" s="5" t="str">
        <f>TEXT(Table1[[#This Row],[date]],"mmm")</f>
        <v>Oct</v>
      </c>
    </row>
    <row r="727" spans="1:12" x14ac:dyDescent="0.25">
      <c r="A727" s="6">
        <v>44618</v>
      </c>
      <c r="B727" s="5">
        <v>33</v>
      </c>
      <c r="C727" s="5">
        <v>43</v>
      </c>
      <c r="D727" s="5">
        <v>39</v>
      </c>
      <c r="E727" s="5" t="s">
        <v>15</v>
      </c>
      <c r="F727" s="5">
        <v>13</v>
      </c>
      <c r="G727" s="5">
        <v>49</v>
      </c>
      <c r="H727" s="5" t="s">
        <v>14</v>
      </c>
      <c r="I727" s="5">
        <v>9</v>
      </c>
      <c r="J727" s="5">
        <f>Table1[[#This Row],[ quantity_sold]]*Table1[[#This Row],[ sales_price]]</f>
        <v>1677</v>
      </c>
      <c r="K727" s="5" t="str">
        <f>TEXT(Table1[[#This Row],[date]],"yyy")</f>
        <v>2022</v>
      </c>
      <c r="L727" s="5" t="str">
        <f>TEXT(Table1[[#This Row],[date]],"mmm")</f>
        <v>Feb</v>
      </c>
    </row>
    <row r="728" spans="1:12" x14ac:dyDescent="0.25">
      <c r="A728" s="6">
        <v>44744</v>
      </c>
      <c r="B728" s="5">
        <v>32</v>
      </c>
      <c r="C728" s="5">
        <v>43</v>
      </c>
      <c r="D728" s="5">
        <v>39</v>
      </c>
      <c r="E728" s="5" t="s">
        <v>15</v>
      </c>
      <c r="F728" s="5">
        <v>14</v>
      </c>
      <c r="G728" s="5">
        <v>29</v>
      </c>
      <c r="H728" s="5" t="s">
        <v>11</v>
      </c>
      <c r="I728" s="5">
        <v>5</v>
      </c>
      <c r="J728" s="5">
        <f>Table1[[#This Row],[ quantity_sold]]*Table1[[#This Row],[ sales_price]]</f>
        <v>1677</v>
      </c>
      <c r="K728" s="5" t="str">
        <f>TEXT(Table1[[#This Row],[date]],"yyy")</f>
        <v>2022</v>
      </c>
      <c r="L728" s="5" t="str">
        <f>TEXT(Table1[[#This Row],[date]],"mmm")</f>
        <v>Jul</v>
      </c>
    </row>
    <row r="729" spans="1:12" x14ac:dyDescent="0.25">
      <c r="A729" s="6">
        <v>44870</v>
      </c>
      <c r="B729" s="5">
        <v>17</v>
      </c>
      <c r="C729" s="5">
        <v>43</v>
      </c>
      <c r="D729" s="5">
        <v>39</v>
      </c>
      <c r="E729" s="5" t="s">
        <v>15</v>
      </c>
      <c r="F729" s="5">
        <v>15</v>
      </c>
      <c r="G729" s="5">
        <v>36</v>
      </c>
      <c r="H729" s="5" t="s">
        <v>11</v>
      </c>
      <c r="I729" s="5">
        <v>4</v>
      </c>
      <c r="J729" s="5">
        <f>Table1[[#This Row],[ quantity_sold]]*Table1[[#This Row],[ sales_price]]</f>
        <v>1677</v>
      </c>
      <c r="K729" s="5" t="str">
        <f>TEXT(Table1[[#This Row],[date]],"yyy")</f>
        <v>2022</v>
      </c>
      <c r="L729" s="5" t="str">
        <f>TEXT(Table1[[#This Row],[date]],"mmm")</f>
        <v>Nov</v>
      </c>
    </row>
    <row r="730" spans="1:12" x14ac:dyDescent="0.25">
      <c r="A730" s="6">
        <v>43951</v>
      </c>
      <c r="B730" s="5">
        <v>22</v>
      </c>
      <c r="C730" s="5">
        <v>22</v>
      </c>
      <c r="D730" s="5">
        <v>74</v>
      </c>
      <c r="E730" s="5" t="s">
        <v>15</v>
      </c>
      <c r="F730" s="5">
        <v>21</v>
      </c>
      <c r="G730" s="5">
        <v>65</v>
      </c>
      <c r="H730" s="5" t="s">
        <v>14</v>
      </c>
      <c r="I730" s="5">
        <v>7</v>
      </c>
      <c r="J730" s="5">
        <f>Table1[[#This Row],[ quantity_sold]]*Table1[[#This Row],[ sales_price]]</f>
        <v>1628</v>
      </c>
      <c r="K730" s="5" t="str">
        <f>TEXT(Table1[[#This Row],[date]],"yyy")</f>
        <v>2020</v>
      </c>
      <c r="L730" s="5" t="str">
        <f>TEXT(Table1[[#This Row],[date]],"mmm")</f>
        <v>Apr</v>
      </c>
    </row>
    <row r="731" spans="1:12" x14ac:dyDescent="0.25">
      <c r="A731" s="6">
        <v>44077</v>
      </c>
      <c r="B731" s="5">
        <v>13</v>
      </c>
      <c r="C731" s="5">
        <v>22</v>
      </c>
      <c r="D731" s="5">
        <v>74</v>
      </c>
      <c r="E731" s="5" t="s">
        <v>15</v>
      </c>
      <c r="F731" s="5">
        <v>22</v>
      </c>
      <c r="G731" s="5">
        <v>55</v>
      </c>
      <c r="H731" s="5" t="s">
        <v>14</v>
      </c>
      <c r="I731" s="5">
        <v>5</v>
      </c>
      <c r="J731" s="5">
        <f>Table1[[#This Row],[ quantity_sold]]*Table1[[#This Row],[ sales_price]]</f>
        <v>1628</v>
      </c>
      <c r="K731" s="5" t="str">
        <f>TEXT(Table1[[#This Row],[date]],"yyy")</f>
        <v>2020</v>
      </c>
      <c r="L731" s="5" t="str">
        <f>TEXT(Table1[[#This Row],[date]],"mmm")</f>
        <v>Sep</v>
      </c>
    </row>
    <row r="732" spans="1:12" x14ac:dyDescent="0.25">
      <c r="A732" s="6">
        <v>44203</v>
      </c>
      <c r="B732" s="5">
        <v>26</v>
      </c>
      <c r="C732" s="5">
        <v>22</v>
      </c>
      <c r="D732" s="5">
        <v>74</v>
      </c>
      <c r="E732" s="5" t="s">
        <v>15</v>
      </c>
      <c r="F732" s="5">
        <v>23</v>
      </c>
      <c r="G732" s="5">
        <v>60</v>
      </c>
      <c r="H732" s="5" t="s">
        <v>11</v>
      </c>
      <c r="I732" s="5">
        <v>2</v>
      </c>
      <c r="J732" s="5">
        <f>Table1[[#This Row],[ quantity_sold]]*Table1[[#This Row],[ sales_price]]</f>
        <v>1628</v>
      </c>
      <c r="K732" s="5" t="str">
        <f>TEXT(Table1[[#This Row],[date]],"yyy")</f>
        <v>2021</v>
      </c>
      <c r="L732" s="5" t="str">
        <f>TEXT(Table1[[#This Row],[date]],"mmm")</f>
        <v>Jan</v>
      </c>
    </row>
    <row r="733" spans="1:12" x14ac:dyDescent="0.25">
      <c r="A733" s="6">
        <v>44329</v>
      </c>
      <c r="B733" s="5">
        <v>11</v>
      </c>
      <c r="C733" s="5">
        <v>22</v>
      </c>
      <c r="D733" s="5">
        <v>74</v>
      </c>
      <c r="E733" s="5" t="s">
        <v>15</v>
      </c>
      <c r="F733" s="5">
        <v>24</v>
      </c>
      <c r="G733" s="5">
        <v>29</v>
      </c>
      <c r="H733" s="5" t="s">
        <v>11</v>
      </c>
      <c r="I733" s="5">
        <v>7</v>
      </c>
      <c r="J733" s="5">
        <f>Table1[[#This Row],[ quantity_sold]]*Table1[[#This Row],[ sales_price]]</f>
        <v>1628</v>
      </c>
      <c r="K733" s="5" t="str">
        <f>TEXT(Table1[[#This Row],[date]],"yyy")</f>
        <v>2021</v>
      </c>
      <c r="L733" s="5" t="str">
        <f>TEXT(Table1[[#This Row],[date]],"mmm")</f>
        <v>May</v>
      </c>
    </row>
    <row r="734" spans="1:12" x14ac:dyDescent="0.25">
      <c r="A734" s="6">
        <v>44455</v>
      </c>
      <c r="B734" s="5">
        <v>22</v>
      </c>
      <c r="C734" s="5">
        <v>22</v>
      </c>
      <c r="D734" s="5">
        <v>74</v>
      </c>
      <c r="E734" s="5" t="s">
        <v>15</v>
      </c>
      <c r="F734" s="5">
        <v>25</v>
      </c>
      <c r="G734" s="5">
        <v>36</v>
      </c>
      <c r="H734" s="5" t="s">
        <v>11</v>
      </c>
      <c r="I734" s="5">
        <v>2</v>
      </c>
      <c r="J734" s="5">
        <f>Table1[[#This Row],[ quantity_sold]]*Table1[[#This Row],[ sales_price]]</f>
        <v>1628</v>
      </c>
      <c r="K734" s="5" t="str">
        <f>TEXT(Table1[[#This Row],[date]],"yyy")</f>
        <v>2021</v>
      </c>
      <c r="L734" s="5" t="str">
        <f>TEXT(Table1[[#This Row],[date]],"mmm")</f>
        <v>Sep</v>
      </c>
    </row>
    <row r="735" spans="1:12" x14ac:dyDescent="0.25">
      <c r="A735" s="6">
        <v>44581</v>
      </c>
      <c r="B735" s="5">
        <v>13</v>
      </c>
      <c r="C735" s="5">
        <v>22</v>
      </c>
      <c r="D735" s="5">
        <v>74</v>
      </c>
      <c r="E735" s="5" t="s">
        <v>15</v>
      </c>
      <c r="F735" s="5">
        <v>1</v>
      </c>
      <c r="G735" s="5">
        <v>25</v>
      </c>
      <c r="H735" s="5" t="s">
        <v>11</v>
      </c>
      <c r="I735" s="5">
        <v>6</v>
      </c>
      <c r="J735" s="5">
        <f>Table1[[#This Row],[ quantity_sold]]*Table1[[#This Row],[ sales_price]]</f>
        <v>1628</v>
      </c>
      <c r="K735" s="5" t="str">
        <f>TEXT(Table1[[#This Row],[date]],"yyy")</f>
        <v>2022</v>
      </c>
      <c r="L735" s="5" t="str">
        <f>TEXT(Table1[[#This Row],[date]],"mmm")</f>
        <v>Jan</v>
      </c>
    </row>
    <row r="736" spans="1:12" x14ac:dyDescent="0.25">
      <c r="A736" s="6">
        <v>44707</v>
      </c>
      <c r="B736" s="5">
        <v>26</v>
      </c>
      <c r="C736" s="5">
        <v>22</v>
      </c>
      <c r="D736" s="5">
        <v>74</v>
      </c>
      <c r="E736" s="5" t="s">
        <v>15</v>
      </c>
      <c r="F736" s="5">
        <v>2</v>
      </c>
      <c r="G736" s="5">
        <v>33</v>
      </c>
      <c r="H736" s="5" t="s">
        <v>11</v>
      </c>
      <c r="I736" s="5">
        <v>1</v>
      </c>
      <c r="J736" s="5">
        <f>Table1[[#This Row],[ quantity_sold]]*Table1[[#This Row],[ sales_price]]</f>
        <v>1628</v>
      </c>
      <c r="K736" s="5" t="str">
        <f>TEXT(Table1[[#This Row],[date]],"yyy")</f>
        <v>2022</v>
      </c>
      <c r="L736" s="5" t="str">
        <f>TEXT(Table1[[#This Row],[date]],"mmm")</f>
        <v>May</v>
      </c>
    </row>
    <row r="737" spans="1:12" x14ac:dyDescent="0.25">
      <c r="A737" s="6">
        <v>44833</v>
      </c>
      <c r="B737" s="5">
        <v>11</v>
      </c>
      <c r="C737" s="5">
        <v>22</v>
      </c>
      <c r="D737" s="5">
        <v>74</v>
      </c>
      <c r="E737" s="5" t="s">
        <v>15</v>
      </c>
      <c r="F737" s="5">
        <v>3</v>
      </c>
      <c r="G737" s="5">
        <v>52</v>
      </c>
      <c r="H737" s="5" t="s">
        <v>14</v>
      </c>
      <c r="I737" s="5">
        <v>4</v>
      </c>
      <c r="J737" s="5">
        <f>Table1[[#This Row],[ quantity_sold]]*Table1[[#This Row],[ sales_price]]</f>
        <v>1628</v>
      </c>
      <c r="K737" s="5" t="str">
        <f>TEXT(Table1[[#This Row],[date]],"yyy")</f>
        <v>2022</v>
      </c>
      <c r="L737" s="5" t="str">
        <f>TEXT(Table1[[#This Row],[date]],"mmm")</f>
        <v>Sep</v>
      </c>
    </row>
    <row r="738" spans="1:12" x14ac:dyDescent="0.25">
      <c r="A738" s="6">
        <v>43931</v>
      </c>
      <c r="B738" s="5">
        <v>26</v>
      </c>
      <c r="C738" s="5">
        <v>223</v>
      </c>
      <c r="D738" s="5">
        <v>7</v>
      </c>
      <c r="E738" s="5" t="s">
        <v>13</v>
      </c>
      <c r="F738" s="5">
        <v>1</v>
      </c>
      <c r="G738" s="5">
        <v>25</v>
      </c>
      <c r="H738" s="5" t="s">
        <v>11</v>
      </c>
      <c r="I738" s="5">
        <v>4</v>
      </c>
      <c r="J738" s="5">
        <f>Table1[[#This Row],[ quantity_sold]]*Table1[[#This Row],[ sales_price]]</f>
        <v>1561</v>
      </c>
      <c r="K738" s="5" t="str">
        <f>TEXT(Table1[[#This Row],[date]],"yyy")</f>
        <v>2020</v>
      </c>
      <c r="L738" s="5" t="str">
        <f>TEXT(Table1[[#This Row],[date]],"mmm")</f>
        <v>Apr</v>
      </c>
    </row>
    <row r="739" spans="1:12" x14ac:dyDescent="0.25">
      <c r="A739" s="6">
        <v>44057</v>
      </c>
      <c r="B739" s="5">
        <v>11</v>
      </c>
      <c r="C739" s="5">
        <v>223</v>
      </c>
      <c r="D739" s="5">
        <v>7</v>
      </c>
      <c r="E739" s="5" t="s">
        <v>13</v>
      </c>
      <c r="F739" s="5">
        <v>2</v>
      </c>
      <c r="G739" s="5">
        <v>33</v>
      </c>
      <c r="H739" s="5" t="s">
        <v>11</v>
      </c>
      <c r="I739" s="5">
        <v>3</v>
      </c>
      <c r="J739" s="5">
        <f>Table1[[#This Row],[ quantity_sold]]*Table1[[#This Row],[ sales_price]]</f>
        <v>1561</v>
      </c>
      <c r="K739" s="5" t="str">
        <f>TEXT(Table1[[#This Row],[date]],"yyy")</f>
        <v>2020</v>
      </c>
      <c r="L739" s="5" t="str">
        <f>TEXT(Table1[[#This Row],[date]],"mmm")</f>
        <v>Aug</v>
      </c>
    </row>
    <row r="740" spans="1:12" x14ac:dyDescent="0.25">
      <c r="A740" s="6">
        <v>44183</v>
      </c>
      <c r="B740" s="5">
        <v>22</v>
      </c>
      <c r="C740" s="5">
        <v>223</v>
      </c>
      <c r="D740" s="5">
        <v>7</v>
      </c>
      <c r="E740" s="5" t="s">
        <v>13</v>
      </c>
      <c r="F740" s="5">
        <v>3</v>
      </c>
      <c r="G740" s="5">
        <v>52</v>
      </c>
      <c r="H740" s="5" t="s">
        <v>14</v>
      </c>
      <c r="I740" s="5">
        <v>1</v>
      </c>
      <c r="J740" s="5">
        <f>Table1[[#This Row],[ quantity_sold]]*Table1[[#This Row],[ sales_price]]</f>
        <v>1561</v>
      </c>
      <c r="K740" s="5" t="str">
        <f>TEXT(Table1[[#This Row],[date]],"yyy")</f>
        <v>2020</v>
      </c>
      <c r="L740" s="5" t="str">
        <f>TEXT(Table1[[#This Row],[date]],"mmm")</f>
        <v>Dec</v>
      </c>
    </row>
    <row r="741" spans="1:12" x14ac:dyDescent="0.25">
      <c r="A741" s="6">
        <v>44309</v>
      </c>
      <c r="B741" s="5">
        <v>13</v>
      </c>
      <c r="C741" s="5">
        <v>223</v>
      </c>
      <c r="D741" s="5">
        <v>7</v>
      </c>
      <c r="E741" s="5" t="s">
        <v>13</v>
      </c>
      <c r="F741" s="5">
        <v>4</v>
      </c>
      <c r="G741" s="5">
        <v>29</v>
      </c>
      <c r="H741" s="5" t="s">
        <v>11</v>
      </c>
      <c r="I741" s="5">
        <v>4</v>
      </c>
      <c r="J741" s="5">
        <f>Table1[[#This Row],[ quantity_sold]]*Table1[[#This Row],[ sales_price]]</f>
        <v>1561</v>
      </c>
      <c r="K741" s="5" t="str">
        <f>TEXT(Table1[[#This Row],[date]],"yyy")</f>
        <v>2021</v>
      </c>
      <c r="L741" s="5" t="str">
        <f>TEXT(Table1[[#This Row],[date]],"mmm")</f>
        <v>Apr</v>
      </c>
    </row>
    <row r="742" spans="1:12" x14ac:dyDescent="0.25">
      <c r="A742" s="6">
        <v>44435</v>
      </c>
      <c r="B742" s="5">
        <v>26</v>
      </c>
      <c r="C742" s="5">
        <v>223</v>
      </c>
      <c r="D742" s="5">
        <v>7</v>
      </c>
      <c r="E742" s="5" t="s">
        <v>13</v>
      </c>
      <c r="F742" s="5">
        <v>5</v>
      </c>
      <c r="G742" s="5">
        <v>36</v>
      </c>
      <c r="H742" s="5" t="s">
        <v>11</v>
      </c>
      <c r="I742" s="5">
        <v>7</v>
      </c>
      <c r="J742" s="5">
        <f>Table1[[#This Row],[ quantity_sold]]*Table1[[#This Row],[ sales_price]]</f>
        <v>1561</v>
      </c>
      <c r="K742" s="5" t="str">
        <f>TEXT(Table1[[#This Row],[date]],"yyy")</f>
        <v>2021</v>
      </c>
      <c r="L742" s="5" t="str">
        <f>TEXT(Table1[[#This Row],[date]],"mmm")</f>
        <v>Aug</v>
      </c>
    </row>
    <row r="743" spans="1:12" x14ac:dyDescent="0.25">
      <c r="A743" s="6">
        <v>44561</v>
      </c>
      <c r="B743" s="5">
        <v>11</v>
      </c>
      <c r="C743" s="5">
        <v>223</v>
      </c>
      <c r="D743" s="5">
        <v>7</v>
      </c>
      <c r="E743" s="5" t="s">
        <v>13</v>
      </c>
      <c r="F743" s="5">
        <v>6</v>
      </c>
      <c r="G743" s="5">
        <v>37</v>
      </c>
      <c r="H743" s="5" t="s">
        <v>11</v>
      </c>
      <c r="I743" s="5">
        <v>5</v>
      </c>
      <c r="J743" s="5">
        <f>Table1[[#This Row],[ quantity_sold]]*Table1[[#This Row],[ sales_price]]</f>
        <v>1561</v>
      </c>
      <c r="K743" s="5" t="str">
        <f>TEXT(Table1[[#This Row],[date]],"yyy")</f>
        <v>2021</v>
      </c>
      <c r="L743" s="5" t="str">
        <f>TEXT(Table1[[#This Row],[date]],"mmm")</f>
        <v>Dec</v>
      </c>
    </row>
    <row r="744" spans="1:12" x14ac:dyDescent="0.25">
      <c r="A744" s="6">
        <v>44687</v>
      </c>
      <c r="B744" s="5">
        <v>22</v>
      </c>
      <c r="C744" s="5">
        <v>223</v>
      </c>
      <c r="D744" s="5">
        <v>7</v>
      </c>
      <c r="E744" s="5" t="s">
        <v>13</v>
      </c>
      <c r="F744" s="5">
        <v>7</v>
      </c>
      <c r="G744" s="5">
        <v>42</v>
      </c>
      <c r="H744" s="5" t="s">
        <v>14</v>
      </c>
      <c r="I744" s="5">
        <v>2</v>
      </c>
      <c r="J744" s="5">
        <f>Table1[[#This Row],[ quantity_sold]]*Table1[[#This Row],[ sales_price]]</f>
        <v>1561</v>
      </c>
      <c r="K744" s="5" t="str">
        <f>TEXT(Table1[[#This Row],[date]],"yyy")</f>
        <v>2022</v>
      </c>
      <c r="L744" s="5" t="str">
        <f>TEXT(Table1[[#This Row],[date]],"mmm")</f>
        <v>May</v>
      </c>
    </row>
    <row r="745" spans="1:12" x14ac:dyDescent="0.25">
      <c r="A745" s="6">
        <v>44813</v>
      </c>
      <c r="B745" s="5">
        <v>13</v>
      </c>
      <c r="C745" s="5">
        <v>223</v>
      </c>
      <c r="D745" s="5">
        <v>7</v>
      </c>
      <c r="E745" s="5" t="s">
        <v>13</v>
      </c>
      <c r="F745" s="5">
        <v>8</v>
      </c>
      <c r="G745" s="5">
        <v>23</v>
      </c>
      <c r="H745" s="5" t="s">
        <v>14</v>
      </c>
      <c r="I745" s="5">
        <v>7</v>
      </c>
      <c r="J745" s="5">
        <f>Table1[[#This Row],[ quantity_sold]]*Table1[[#This Row],[ sales_price]]</f>
        <v>1561</v>
      </c>
      <c r="K745" s="5" t="str">
        <f>TEXT(Table1[[#This Row],[date]],"yyy")</f>
        <v>2022</v>
      </c>
      <c r="L745" s="5" t="str">
        <f>TEXT(Table1[[#This Row],[date]],"mmm")</f>
        <v>Sep</v>
      </c>
    </row>
    <row r="746" spans="1:12" x14ac:dyDescent="0.25">
      <c r="A746" s="6">
        <v>43844</v>
      </c>
      <c r="B746" s="5">
        <v>51</v>
      </c>
      <c r="C746" s="5">
        <v>39</v>
      </c>
      <c r="D746" s="5">
        <v>39</v>
      </c>
      <c r="E746" s="5" t="s">
        <v>12</v>
      </c>
      <c r="F746" s="5">
        <v>14</v>
      </c>
      <c r="G746" s="5">
        <v>29</v>
      </c>
      <c r="H746" s="5" t="s">
        <v>11</v>
      </c>
      <c r="I746" s="5">
        <v>7</v>
      </c>
      <c r="J746" s="5">
        <f>Table1[[#This Row],[ quantity_sold]]*Table1[[#This Row],[ sales_price]]</f>
        <v>1521</v>
      </c>
      <c r="K746" s="5" t="str">
        <f>TEXT(Table1[[#This Row],[date]],"yyy")</f>
        <v>2020</v>
      </c>
      <c r="L746" s="5" t="str">
        <f>TEXT(Table1[[#This Row],[date]],"mmm")</f>
        <v>Jan</v>
      </c>
    </row>
    <row r="747" spans="1:12" x14ac:dyDescent="0.25">
      <c r="A747" s="6">
        <v>43970</v>
      </c>
      <c r="B747" s="5">
        <v>33</v>
      </c>
      <c r="C747" s="5">
        <v>39</v>
      </c>
      <c r="D747" s="5">
        <v>39</v>
      </c>
      <c r="E747" s="5" t="s">
        <v>10</v>
      </c>
      <c r="F747" s="5">
        <v>15</v>
      </c>
      <c r="G747" s="5">
        <v>36</v>
      </c>
      <c r="H747" s="5" t="s">
        <v>11</v>
      </c>
      <c r="I747" s="5">
        <v>3</v>
      </c>
      <c r="J747" s="5">
        <f>Table1[[#This Row],[ quantity_sold]]*Table1[[#This Row],[ sales_price]]</f>
        <v>1521</v>
      </c>
      <c r="K747" s="5" t="str">
        <f>TEXT(Table1[[#This Row],[date]],"yyy")</f>
        <v>2020</v>
      </c>
      <c r="L747" s="5" t="str">
        <f>TEXT(Table1[[#This Row],[date]],"mmm")</f>
        <v>May</v>
      </c>
    </row>
    <row r="748" spans="1:12" x14ac:dyDescent="0.25">
      <c r="A748" s="6">
        <v>44096</v>
      </c>
      <c r="B748" s="5">
        <v>32</v>
      </c>
      <c r="C748" s="5">
        <v>39</v>
      </c>
      <c r="D748" s="5">
        <v>39</v>
      </c>
      <c r="E748" s="5" t="s">
        <v>12</v>
      </c>
      <c r="F748" s="5">
        <v>16</v>
      </c>
      <c r="G748" s="5">
        <v>37</v>
      </c>
      <c r="H748" s="5" t="s">
        <v>11</v>
      </c>
      <c r="I748" s="5">
        <v>5</v>
      </c>
      <c r="J748" s="5">
        <f>Table1[[#This Row],[ quantity_sold]]*Table1[[#This Row],[ sales_price]]</f>
        <v>1521</v>
      </c>
      <c r="K748" s="5" t="str">
        <f>TEXT(Table1[[#This Row],[date]],"yyy")</f>
        <v>2020</v>
      </c>
      <c r="L748" s="5" t="str">
        <f>TEXT(Table1[[#This Row],[date]],"mmm")</f>
        <v>Sep</v>
      </c>
    </row>
    <row r="749" spans="1:12" x14ac:dyDescent="0.25">
      <c r="A749" s="6">
        <v>44222</v>
      </c>
      <c r="B749" s="5">
        <v>17</v>
      </c>
      <c r="C749" s="5">
        <v>39</v>
      </c>
      <c r="D749" s="5">
        <v>39</v>
      </c>
      <c r="E749" s="5" t="s">
        <v>10</v>
      </c>
      <c r="F749" s="5">
        <v>17</v>
      </c>
      <c r="G749" s="5">
        <v>25</v>
      </c>
      <c r="H749" s="5" t="s">
        <v>11</v>
      </c>
      <c r="I749" s="5">
        <v>9</v>
      </c>
      <c r="J749" s="5">
        <f>Table1[[#This Row],[ quantity_sold]]*Table1[[#This Row],[ sales_price]]</f>
        <v>1521</v>
      </c>
      <c r="K749" s="5" t="str">
        <f>TEXT(Table1[[#This Row],[date]],"yyy")</f>
        <v>2021</v>
      </c>
      <c r="L749" s="5" t="str">
        <f>TEXT(Table1[[#This Row],[date]],"mmm")</f>
        <v>Jan</v>
      </c>
    </row>
    <row r="750" spans="1:12" x14ac:dyDescent="0.25">
      <c r="A750" s="6">
        <v>44348</v>
      </c>
      <c r="B750" s="5">
        <v>51</v>
      </c>
      <c r="C750" s="5">
        <v>39</v>
      </c>
      <c r="D750" s="5">
        <v>39</v>
      </c>
      <c r="E750" s="5" t="s">
        <v>12</v>
      </c>
      <c r="F750" s="5">
        <v>18</v>
      </c>
      <c r="G750" s="5">
        <v>33</v>
      </c>
      <c r="H750" s="5" t="s">
        <v>11</v>
      </c>
      <c r="I750" s="5">
        <v>5</v>
      </c>
      <c r="J750" s="5">
        <f>Table1[[#This Row],[ quantity_sold]]*Table1[[#This Row],[ sales_price]]</f>
        <v>1521</v>
      </c>
      <c r="K750" s="5" t="str">
        <f>TEXT(Table1[[#This Row],[date]],"yyy")</f>
        <v>2021</v>
      </c>
      <c r="L750" s="5" t="str">
        <f>TEXT(Table1[[#This Row],[date]],"mmm")</f>
        <v>Jun</v>
      </c>
    </row>
    <row r="751" spans="1:12" x14ac:dyDescent="0.25">
      <c r="A751" s="6">
        <v>44474</v>
      </c>
      <c r="B751" s="5">
        <v>33</v>
      </c>
      <c r="C751" s="5">
        <v>39</v>
      </c>
      <c r="D751" s="5">
        <v>39</v>
      </c>
      <c r="E751" s="5" t="s">
        <v>10</v>
      </c>
      <c r="F751" s="5">
        <v>19</v>
      </c>
      <c r="G751" s="5">
        <v>52</v>
      </c>
      <c r="H751" s="5" t="s">
        <v>14</v>
      </c>
      <c r="I751" s="5">
        <v>4</v>
      </c>
      <c r="J751" s="5">
        <f>Table1[[#This Row],[ quantity_sold]]*Table1[[#This Row],[ sales_price]]</f>
        <v>1521</v>
      </c>
      <c r="K751" s="5" t="str">
        <f>TEXT(Table1[[#This Row],[date]],"yyy")</f>
        <v>2021</v>
      </c>
      <c r="L751" s="5" t="str">
        <f>TEXT(Table1[[#This Row],[date]],"mmm")</f>
        <v>Oct</v>
      </c>
    </row>
    <row r="752" spans="1:12" x14ac:dyDescent="0.25">
      <c r="A752" s="6">
        <v>44600</v>
      </c>
      <c r="B752" s="5">
        <v>32</v>
      </c>
      <c r="C752" s="5">
        <v>39</v>
      </c>
      <c r="D752" s="5">
        <v>39</v>
      </c>
      <c r="E752" s="5" t="s">
        <v>12</v>
      </c>
      <c r="F752" s="5">
        <v>20</v>
      </c>
      <c r="G752" s="5">
        <v>23</v>
      </c>
      <c r="H752" s="5" t="s">
        <v>14</v>
      </c>
      <c r="I752" s="5">
        <v>2</v>
      </c>
      <c r="J752" s="5">
        <f>Table1[[#This Row],[ quantity_sold]]*Table1[[#This Row],[ sales_price]]</f>
        <v>1521</v>
      </c>
      <c r="K752" s="5" t="str">
        <f>TEXT(Table1[[#This Row],[date]],"yyy")</f>
        <v>2022</v>
      </c>
      <c r="L752" s="5" t="str">
        <f>TEXT(Table1[[#This Row],[date]],"mmm")</f>
        <v>Feb</v>
      </c>
    </row>
    <row r="753" spans="1:12" x14ac:dyDescent="0.25">
      <c r="A753" s="6">
        <v>44726</v>
      </c>
      <c r="B753" s="5">
        <v>17</v>
      </c>
      <c r="C753" s="5">
        <v>39</v>
      </c>
      <c r="D753" s="5">
        <v>39</v>
      </c>
      <c r="E753" s="5" t="s">
        <v>10</v>
      </c>
      <c r="F753" s="5">
        <v>21</v>
      </c>
      <c r="G753" s="5">
        <v>65</v>
      </c>
      <c r="H753" s="5" t="s">
        <v>14</v>
      </c>
      <c r="I753" s="5">
        <v>8</v>
      </c>
      <c r="J753" s="5">
        <f>Table1[[#This Row],[ quantity_sold]]*Table1[[#This Row],[ sales_price]]</f>
        <v>1521</v>
      </c>
      <c r="K753" s="5" t="str">
        <f>TEXT(Table1[[#This Row],[date]],"yyy")</f>
        <v>2022</v>
      </c>
      <c r="L753" s="5" t="str">
        <f>TEXT(Table1[[#This Row],[date]],"mmm")</f>
        <v>Jun</v>
      </c>
    </row>
    <row r="754" spans="1:12" x14ac:dyDescent="0.25">
      <c r="A754" s="6">
        <v>44852</v>
      </c>
      <c r="B754" s="5">
        <v>51</v>
      </c>
      <c r="C754" s="5">
        <v>39</v>
      </c>
      <c r="D754" s="5">
        <v>39</v>
      </c>
      <c r="E754" s="5" t="s">
        <v>12</v>
      </c>
      <c r="F754" s="5">
        <v>22</v>
      </c>
      <c r="G754" s="5">
        <v>55</v>
      </c>
      <c r="H754" s="5" t="s">
        <v>14</v>
      </c>
      <c r="I754" s="5">
        <v>8</v>
      </c>
      <c r="J754" s="5">
        <f>Table1[[#This Row],[ quantity_sold]]*Table1[[#This Row],[ sales_price]]</f>
        <v>1521</v>
      </c>
      <c r="K754" s="5" t="str">
        <f>TEXT(Table1[[#This Row],[date]],"yyy")</f>
        <v>2022</v>
      </c>
      <c r="L754" s="5" t="str">
        <f>TEXT(Table1[[#This Row],[date]],"mmm")</f>
        <v>Oct</v>
      </c>
    </row>
    <row r="755" spans="1:12" x14ac:dyDescent="0.25">
      <c r="A755" s="6">
        <v>43901</v>
      </c>
      <c r="B755" s="5">
        <v>13</v>
      </c>
      <c r="C755" s="5">
        <v>112</v>
      </c>
      <c r="D755" s="5">
        <v>13</v>
      </c>
      <c r="E755" s="5" t="s">
        <v>10</v>
      </c>
      <c r="F755" s="5">
        <v>21</v>
      </c>
      <c r="G755" s="5">
        <v>65</v>
      </c>
      <c r="H755" s="5" t="s">
        <v>14</v>
      </c>
      <c r="I755" s="5">
        <v>5</v>
      </c>
      <c r="J755" s="5">
        <f>Table1[[#This Row],[ quantity_sold]]*Table1[[#This Row],[ sales_price]]</f>
        <v>1456</v>
      </c>
      <c r="K755" s="5" t="str">
        <f>TEXT(Table1[[#This Row],[date]],"yyy")</f>
        <v>2020</v>
      </c>
      <c r="L755" s="5" t="str">
        <f>TEXT(Table1[[#This Row],[date]],"mmm")</f>
        <v>Mar</v>
      </c>
    </row>
    <row r="756" spans="1:12" x14ac:dyDescent="0.25">
      <c r="A756" s="6">
        <v>44027</v>
      </c>
      <c r="B756" s="5">
        <v>26</v>
      </c>
      <c r="C756" s="5">
        <v>112</v>
      </c>
      <c r="D756" s="5">
        <v>13</v>
      </c>
      <c r="E756" s="5" t="s">
        <v>10</v>
      </c>
      <c r="F756" s="5">
        <v>22</v>
      </c>
      <c r="G756" s="5">
        <v>55</v>
      </c>
      <c r="H756" s="5" t="s">
        <v>14</v>
      </c>
      <c r="I756" s="5">
        <v>2</v>
      </c>
      <c r="J756" s="5">
        <f>Table1[[#This Row],[ quantity_sold]]*Table1[[#This Row],[ sales_price]]</f>
        <v>1456</v>
      </c>
      <c r="K756" s="5" t="str">
        <f>TEXT(Table1[[#This Row],[date]],"yyy")</f>
        <v>2020</v>
      </c>
      <c r="L756" s="5" t="str">
        <f>TEXT(Table1[[#This Row],[date]],"mmm")</f>
        <v>Jul</v>
      </c>
    </row>
    <row r="757" spans="1:12" x14ac:dyDescent="0.25">
      <c r="A757" s="6">
        <v>44153</v>
      </c>
      <c r="B757" s="5">
        <v>11</v>
      </c>
      <c r="C757" s="5">
        <v>112</v>
      </c>
      <c r="D757" s="5">
        <v>13</v>
      </c>
      <c r="E757" s="5" t="s">
        <v>10</v>
      </c>
      <c r="F757" s="5">
        <v>23</v>
      </c>
      <c r="G757" s="5">
        <v>60</v>
      </c>
      <c r="H757" s="5" t="s">
        <v>11</v>
      </c>
      <c r="I757" s="5">
        <v>7</v>
      </c>
      <c r="J757" s="5">
        <f>Table1[[#This Row],[ quantity_sold]]*Table1[[#This Row],[ sales_price]]</f>
        <v>1456</v>
      </c>
      <c r="K757" s="5" t="str">
        <f>TEXT(Table1[[#This Row],[date]],"yyy")</f>
        <v>2020</v>
      </c>
      <c r="L757" s="5" t="str">
        <f>TEXT(Table1[[#This Row],[date]],"mmm")</f>
        <v>Nov</v>
      </c>
    </row>
    <row r="758" spans="1:12" x14ac:dyDescent="0.25">
      <c r="A758" s="6">
        <v>44279</v>
      </c>
      <c r="B758" s="5">
        <v>22</v>
      </c>
      <c r="C758" s="5">
        <v>112</v>
      </c>
      <c r="D758" s="5">
        <v>13</v>
      </c>
      <c r="E758" s="5" t="s">
        <v>10</v>
      </c>
      <c r="F758" s="5">
        <v>24</v>
      </c>
      <c r="G758" s="5">
        <v>29</v>
      </c>
      <c r="H758" s="5" t="s">
        <v>11</v>
      </c>
      <c r="I758" s="5">
        <v>2</v>
      </c>
      <c r="J758" s="5">
        <f>Table1[[#This Row],[ quantity_sold]]*Table1[[#This Row],[ sales_price]]</f>
        <v>1456</v>
      </c>
      <c r="K758" s="5" t="str">
        <f>TEXT(Table1[[#This Row],[date]],"yyy")</f>
        <v>2021</v>
      </c>
      <c r="L758" s="5" t="str">
        <f>TEXT(Table1[[#This Row],[date]],"mmm")</f>
        <v>Mar</v>
      </c>
    </row>
    <row r="759" spans="1:12" x14ac:dyDescent="0.25">
      <c r="A759" s="6">
        <v>44405</v>
      </c>
      <c r="B759" s="5">
        <v>13</v>
      </c>
      <c r="C759" s="5">
        <v>112</v>
      </c>
      <c r="D759" s="5">
        <v>13</v>
      </c>
      <c r="E759" s="5" t="s">
        <v>10</v>
      </c>
      <c r="F759" s="5">
        <v>25</v>
      </c>
      <c r="G759" s="5">
        <v>36</v>
      </c>
      <c r="H759" s="5" t="s">
        <v>11</v>
      </c>
      <c r="I759" s="5">
        <v>6</v>
      </c>
      <c r="J759" s="5">
        <f>Table1[[#This Row],[ quantity_sold]]*Table1[[#This Row],[ sales_price]]</f>
        <v>1456</v>
      </c>
      <c r="K759" s="5" t="str">
        <f>TEXT(Table1[[#This Row],[date]],"yyy")</f>
        <v>2021</v>
      </c>
      <c r="L759" s="5" t="str">
        <f>TEXT(Table1[[#This Row],[date]],"mmm")</f>
        <v>Jul</v>
      </c>
    </row>
    <row r="760" spans="1:12" x14ac:dyDescent="0.25">
      <c r="A760" s="6">
        <v>44531</v>
      </c>
      <c r="B760" s="5">
        <v>26</v>
      </c>
      <c r="C760" s="5">
        <v>112</v>
      </c>
      <c r="D760" s="5">
        <v>13</v>
      </c>
      <c r="E760" s="5" t="s">
        <v>10</v>
      </c>
      <c r="F760" s="5">
        <v>1</v>
      </c>
      <c r="G760" s="5">
        <v>25</v>
      </c>
      <c r="H760" s="5" t="s">
        <v>11</v>
      </c>
      <c r="I760" s="5">
        <v>1</v>
      </c>
      <c r="J760" s="5">
        <f>Table1[[#This Row],[ quantity_sold]]*Table1[[#This Row],[ sales_price]]</f>
        <v>1456</v>
      </c>
      <c r="K760" s="5" t="str">
        <f>TEXT(Table1[[#This Row],[date]],"yyy")</f>
        <v>2021</v>
      </c>
      <c r="L760" s="5" t="str">
        <f>TEXT(Table1[[#This Row],[date]],"mmm")</f>
        <v>Dec</v>
      </c>
    </row>
    <row r="761" spans="1:12" x14ac:dyDescent="0.25">
      <c r="A761" s="6">
        <v>44657</v>
      </c>
      <c r="B761" s="5">
        <v>11</v>
      </c>
      <c r="C761" s="5">
        <v>112</v>
      </c>
      <c r="D761" s="5">
        <v>13</v>
      </c>
      <c r="E761" s="5" t="s">
        <v>10</v>
      </c>
      <c r="F761" s="5">
        <v>2</v>
      </c>
      <c r="G761" s="5">
        <v>33</v>
      </c>
      <c r="H761" s="5" t="s">
        <v>11</v>
      </c>
      <c r="I761" s="5">
        <v>4</v>
      </c>
      <c r="J761" s="5">
        <f>Table1[[#This Row],[ quantity_sold]]*Table1[[#This Row],[ sales_price]]</f>
        <v>1456</v>
      </c>
      <c r="K761" s="5" t="str">
        <f>TEXT(Table1[[#This Row],[date]],"yyy")</f>
        <v>2022</v>
      </c>
      <c r="L761" s="5" t="str">
        <f>TEXT(Table1[[#This Row],[date]],"mmm")</f>
        <v>Apr</v>
      </c>
    </row>
    <row r="762" spans="1:12" x14ac:dyDescent="0.25">
      <c r="A762" s="6">
        <v>44783</v>
      </c>
      <c r="B762" s="5">
        <v>22</v>
      </c>
      <c r="C762" s="5">
        <v>112</v>
      </c>
      <c r="D762" s="5">
        <v>13</v>
      </c>
      <c r="E762" s="5" t="s">
        <v>10</v>
      </c>
      <c r="F762" s="5">
        <v>3</v>
      </c>
      <c r="G762" s="5">
        <v>52</v>
      </c>
      <c r="H762" s="5" t="s">
        <v>14</v>
      </c>
      <c r="I762" s="5">
        <v>3</v>
      </c>
      <c r="J762" s="5">
        <f>Table1[[#This Row],[ quantity_sold]]*Table1[[#This Row],[ sales_price]]</f>
        <v>1456</v>
      </c>
      <c r="K762" s="5" t="str">
        <f>TEXT(Table1[[#This Row],[date]],"yyy")</f>
        <v>2022</v>
      </c>
      <c r="L762" s="5" t="str">
        <f>TEXT(Table1[[#This Row],[date]],"mmm")</f>
        <v>Aug</v>
      </c>
    </row>
    <row r="763" spans="1:12" x14ac:dyDescent="0.25">
      <c r="A763" s="6">
        <v>44909</v>
      </c>
      <c r="B763" s="5">
        <v>13</v>
      </c>
      <c r="C763" s="5">
        <v>112</v>
      </c>
      <c r="D763" s="5">
        <v>13</v>
      </c>
      <c r="E763" s="5" t="s">
        <v>10</v>
      </c>
      <c r="F763" s="5">
        <v>4</v>
      </c>
      <c r="G763" s="5">
        <v>29</v>
      </c>
      <c r="H763" s="5" t="s">
        <v>11</v>
      </c>
      <c r="I763" s="5">
        <v>1</v>
      </c>
      <c r="J763" s="5">
        <f>Table1[[#This Row],[ quantity_sold]]*Table1[[#This Row],[ sales_price]]</f>
        <v>1456</v>
      </c>
      <c r="K763" s="5" t="str">
        <f>TEXT(Table1[[#This Row],[date]],"yyy")</f>
        <v>2022</v>
      </c>
      <c r="L763" s="5" t="str">
        <f>TEXT(Table1[[#This Row],[date]],"mmm")</f>
        <v>Dec</v>
      </c>
    </row>
    <row r="764" spans="1:12" x14ac:dyDescent="0.25">
      <c r="A764" s="6">
        <v>43948</v>
      </c>
      <c r="B764" s="5">
        <v>51</v>
      </c>
      <c r="C764" s="5">
        <v>33</v>
      </c>
      <c r="D764" s="5">
        <v>44</v>
      </c>
      <c r="E764" s="5" t="s">
        <v>16</v>
      </c>
      <c r="F764" s="5">
        <v>18</v>
      </c>
      <c r="G764" s="5">
        <v>33</v>
      </c>
      <c r="H764" s="5" t="s">
        <v>11</v>
      </c>
      <c r="I764" s="5">
        <v>3</v>
      </c>
      <c r="J764" s="5">
        <f>Table1[[#This Row],[ quantity_sold]]*Table1[[#This Row],[ sales_price]]</f>
        <v>1452</v>
      </c>
      <c r="K764" s="5" t="str">
        <f>TEXT(Table1[[#This Row],[date]],"yyy")</f>
        <v>2020</v>
      </c>
      <c r="L764" s="5" t="str">
        <f>TEXT(Table1[[#This Row],[date]],"mmm")</f>
        <v>Apr</v>
      </c>
    </row>
    <row r="765" spans="1:12" x14ac:dyDescent="0.25">
      <c r="A765" s="6">
        <v>44074</v>
      </c>
      <c r="B765" s="5">
        <v>33</v>
      </c>
      <c r="C765" s="5">
        <v>33</v>
      </c>
      <c r="D765" s="5">
        <v>44</v>
      </c>
      <c r="E765" s="5" t="s">
        <v>15</v>
      </c>
      <c r="F765" s="5">
        <v>19</v>
      </c>
      <c r="G765" s="5">
        <v>52</v>
      </c>
      <c r="H765" s="5" t="s">
        <v>14</v>
      </c>
      <c r="I765" s="5">
        <v>5</v>
      </c>
      <c r="J765" s="5">
        <f>Table1[[#This Row],[ quantity_sold]]*Table1[[#This Row],[ sales_price]]</f>
        <v>1452</v>
      </c>
      <c r="K765" s="5" t="str">
        <f>TEXT(Table1[[#This Row],[date]],"yyy")</f>
        <v>2020</v>
      </c>
      <c r="L765" s="5" t="str">
        <f>TEXT(Table1[[#This Row],[date]],"mmm")</f>
        <v>Aug</v>
      </c>
    </row>
    <row r="766" spans="1:12" x14ac:dyDescent="0.25">
      <c r="A766" s="6">
        <v>44200</v>
      </c>
      <c r="B766" s="5">
        <v>32</v>
      </c>
      <c r="C766" s="5">
        <v>33</v>
      </c>
      <c r="D766" s="5">
        <v>44</v>
      </c>
      <c r="E766" s="5" t="s">
        <v>16</v>
      </c>
      <c r="F766" s="5">
        <v>20</v>
      </c>
      <c r="G766" s="5">
        <v>23</v>
      </c>
      <c r="H766" s="5" t="s">
        <v>14</v>
      </c>
      <c r="I766" s="5">
        <v>9</v>
      </c>
      <c r="J766" s="5">
        <f>Table1[[#This Row],[ quantity_sold]]*Table1[[#This Row],[ sales_price]]</f>
        <v>1452</v>
      </c>
      <c r="K766" s="5" t="str">
        <f>TEXT(Table1[[#This Row],[date]],"yyy")</f>
        <v>2021</v>
      </c>
      <c r="L766" s="5" t="str">
        <f>TEXT(Table1[[#This Row],[date]],"mmm")</f>
        <v>Jan</v>
      </c>
    </row>
    <row r="767" spans="1:12" x14ac:dyDescent="0.25">
      <c r="A767" s="6">
        <v>44326</v>
      </c>
      <c r="B767" s="5">
        <v>17</v>
      </c>
      <c r="C767" s="5">
        <v>33</v>
      </c>
      <c r="D767" s="5">
        <v>44</v>
      </c>
      <c r="E767" s="5" t="s">
        <v>15</v>
      </c>
      <c r="F767" s="5">
        <v>21</v>
      </c>
      <c r="G767" s="5">
        <v>65</v>
      </c>
      <c r="H767" s="5" t="s">
        <v>14</v>
      </c>
      <c r="I767" s="5">
        <v>5</v>
      </c>
      <c r="J767" s="5">
        <f>Table1[[#This Row],[ quantity_sold]]*Table1[[#This Row],[ sales_price]]</f>
        <v>1452</v>
      </c>
      <c r="K767" s="5" t="str">
        <f>TEXT(Table1[[#This Row],[date]],"yyy")</f>
        <v>2021</v>
      </c>
      <c r="L767" s="5" t="str">
        <f>TEXT(Table1[[#This Row],[date]],"mmm")</f>
        <v>May</v>
      </c>
    </row>
    <row r="768" spans="1:12" x14ac:dyDescent="0.25">
      <c r="A768" s="6">
        <v>44452</v>
      </c>
      <c r="B768" s="5">
        <v>51</v>
      </c>
      <c r="C768" s="5">
        <v>33</v>
      </c>
      <c r="D768" s="5">
        <v>44</v>
      </c>
      <c r="E768" s="5" t="s">
        <v>16</v>
      </c>
      <c r="F768" s="5">
        <v>22</v>
      </c>
      <c r="G768" s="5">
        <v>55</v>
      </c>
      <c r="H768" s="5" t="s">
        <v>14</v>
      </c>
      <c r="I768" s="5">
        <v>4</v>
      </c>
      <c r="J768" s="5">
        <f>Table1[[#This Row],[ quantity_sold]]*Table1[[#This Row],[ sales_price]]</f>
        <v>1452</v>
      </c>
      <c r="K768" s="5" t="str">
        <f>TEXT(Table1[[#This Row],[date]],"yyy")</f>
        <v>2021</v>
      </c>
      <c r="L768" s="5" t="str">
        <f>TEXT(Table1[[#This Row],[date]],"mmm")</f>
        <v>Sep</v>
      </c>
    </row>
    <row r="769" spans="1:12" x14ac:dyDescent="0.25">
      <c r="A769" s="6">
        <v>44578</v>
      </c>
      <c r="B769" s="5">
        <v>33</v>
      </c>
      <c r="C769" s="5">
        <v>33</v>
      </c>
      <c r="D769" s="5">
        <v>44</v>
      </c>
      <c r="E769" s="5" t="s">
        <v>15</v>
      </c>
      <c r="F769" s="5">
        <v>23</v>
      </c>
      <c r="G769" s="5">
        <v>60</v>
      </c>
      <c r="H769" s="5" t="s">
        <v>11</v>
      </c>
      <c r="I769" s="5">
        <v>2</v>
      </c>
      <c r="J769" s="5">
        <f>Table1[[#This Row],[ quantity_sold]]*Table1[[#This Row],[ sales_price]]</f>
        <v>1452</v>
      </c>
      <c r="K769" s="5" t="str">
        <f>TEXT(Table1[[#This Row],[date]],"yyy")</f>
        <v>2022</v>
      </c>
      <c r="L769" s="5" t="str">
        <f>TEXT(Table1[[#This Row],[date]],"mmm")</f>
        <v>Jan</v>
      </c>
    </row>
    <row r="770" spans="1:12" x14ac:dyDescent="0.25">
      <c r="A770" s="6">
        <v>44704</v>
      </c>
      <c r="B770" s="5">
        <v>32</v>
      </c>
      <c r="C770" s="5">
        <v>33</v>
      </c>
      <c r="D770" s="5">
        <v>44</v>
      </c>
      <c r="E770" s="5" t="s">
        <v>16</v>
      </c>
      <c r="F770" s="5">
        <v>24</v>
      </c>
      <c r="G770" s="5">
        <v>29</v>
      </c>
      <c r="H770" s="5" t="s">
        <v>11</v>
      </c>
      <c r="I770" s="5">
        <v>8</v>
      </c>
      <c r="J770" s="5">
        <f>Table1[[#This Row],[ quantity_sold]]*Table1[[#This Row],[ sales_price]]</f>
        <v>1452</v>
      </c>
      <c r="K770" s="5" t="str">
        <f>TEXT(Table1[[#This Row],[date]],"yyy")</f>
        <v>2022</v>
      </c>
      <c r="L770" s="5" t="str">
        <f>TEXT(Table1[[#This Row],[date]],"mmm")</f>
        <v>May</v>
      </c>
    </row>
    <row r="771" spans="1:12" x14ac:dyDescent="0.25">
      <c r="A771" s="6">
        <v>44830</v>
      </c>
      <c r="B771" s="5">
        <v>17</v>
      </c>
      <c r="C771" s="5">
        <v>33</v>
      </c>
      <c r="D771" s="5">
        <v>44</v>
      </c>
      <c r="E771" s="5" t="s">
        <v>15</v>
      </c>
      <c r="F771" s="5">
        <v>25</v>
      </c>
      <c r="G771" s="5">
        <v>36</v>
      </c>
      <c r="H771" s="5" t="s">
        <v>11</v>
      </c>
      <c r="I771" s="5">
        <v>8</v>
      </c>
      <c r="J771" s="5">
        <f>Table1[[#This Row],[ quantity_sold]]*Table1[[#This Row],[ sales_price]]</f>
        <v>1452</v>
      </c>
      <c r="K771" s="5" t="str">
        <f>TEXT(Table1[[#This Row],[date]],"yyy")</f>
        <v>2022</v>
      </c>
      <c r="L771" s="5" t="str">
        <f>TEXT(Table1[[#This Row],[date]],"mmm")</f>
        <v>Sep</v>
      </c>
    </row>
    <row r="772" spans="1:12" x14ac:dyDescent="0.25">
      <c r="A772" s="6">
        <v>43851</v>
      </c>
      <c r="B772" s="5">
        <v>26</v>
      </c>
      <c r="C772" s="5">
        <v>26</v>
      </c>
      <c r="D772" s="5">
        <v>55</v>
      </c>
      <c r="E772" s="5" t="s">
        <v>15</v>
      </c>
      <c r="F772" s="5">
        <v>21</v>
      </c>
      <c r="G772" s="5">
        <v>65</v>
      </c>
      <c r="H772" s="5" t="s">
        <v>14</v>
      </c>
      <c r="I772" s="5">
        <v>2</v>
      </c>
      <c r="J772" s="5">
        <f>Table1[[#This Row],[ quantity_sold]]*Table1[[#This Row],[ sales_price]]</f>
        <v>1430</v>
      </c>
      <c r="K772" s="5" t="str">
        <f>TEXT(Table1[[#This Row],[date]],"yyy")</f>
        <v>2020</v>
      </c>
      <c r="L772" s="5" t="str">
        <f>TEXT(Table1[[#This Row],[date]],"mmm")</f>
        <v>Jan</v>
      </c>
    </row>
    <row r="773" spans="1:12" x14ac:dyDescent="0.25">
      <c r="A773" s="6">
        <v>43977</v>
      </c>
      <c r="B773" s="5">
        <v>11</v>
      </c>
      <c r="C773" s="5">
        <v>26</v>
      </c>
      <c r="D773" s="5">
        <v>55</v>
      </c>
      <c r="E773" s="5" t="s">
        <v>16</v>
      </c>
      <c r="F773" s="5">
        <v>22</v>
      </c>
      <c r="G773" s="5">
        <v>55</v>
      </c>
      <c r="H773" s="5" t="s">
        <v>14</v>
      </c>
      <c r="I773" s="5">
        <v>7</v>
      </c>
      <c r="J773" s="5">
        <f>Table1[[#This Row],[ quantity_sold]]*Table1[[#This Row],[ sales_price]]</f>
        <v>1430</v>
      </c>
      <c r="K773" s="5" t="str">
        <f>TEXT(Table1[[#This Row],[date]],"yyy")</f>
        <v>2020</v>
      </c>
      <c r="L773" s="5" t="str">
        <f>TEXT(Table1[[#This Row],[date]],"mmm")</f>
        <v>May</v>
      </c>
    </row>
    <row r="774" spans="1:12" x14ac:dyDescent="0.25">
      <c r="A774" s="6">
        <v>44103</v>
      </c>
      <c r="B774" s="5">
        <v>22</v>
      </c>
      <c r="C774" s="5">
        <v>26</v>
      </c>
      <c r="D774" s="5">
        <v>55</v>
      </c>
      <c r="E774" s="5" t="s">
        <v>15</v>
      </c>
      <c r="F774" s="5">
        <v>23</v>
      </c>
      <c r="G774" s="5">
        <v>60</v>
      </c>
      <c r="H774" s="5" t="s">
        <v>11</v>
      </c>
      <c r="I774" s="5">
        <v>2</v>
      </c>
      <c r="J774" s="5">
        <f>Table1[[#This Row],[ quantity_sold]]*Table1[[#This Row],[ sales_price]]</f>
        <v>1430</v>
      </c>
      <c r="K774" s="5" t="str">
        <f>TEXT(Table1[[#This Row],[date]],"yyy")</f>
        <v>2020</v>
      </c>
      <c r="L774" s="5" t="str">
        <f>TEXT(Table1[[#This Row],[date]],"mmm")</f>
        <v>Sep</v>
      </c>
    </row>
    <row r="775" spans="1:12" x14ac:dyDescent="0.25">
      <c r="A775" s="6">
        <v>44229</v>
      </c>
      <c r="B775" s="5">
        <v>13</v>
      </c>
      <c r="C775" s="5">
        <v>26</v>
      </c>
      <c r="D775" s="5">
        <v>55</v>
      </c>
      <c r="E775" s="5" t="s">
        <v>16</v>
      </c>
      <c r="F775" s="5">
        <v>24</v>
      </c>
      <c r="G775" s="5">
        <v>29</v>
      </c>
      <c r="H775" s="5" t="s">
        <v>11</v>
      </c>
      <c r="I775" s="5">
        <v>6</v>
      </c>
      <c r="J775" s="5">
        <f>Table1[[#This Row],[ quantity_sold]]*Table1[[#This Row],[ sales_price]]</f>
        <v>1430</v>
      </c>
      <c r="K775" s="5" t="str">
        <f>TEXT(Table1[[#This Row],[date]],"yyy")</f>
        <v>2021</v>
      </c>
      <c r="L775" s="5" t="str">
        <f>TEXT(Table1[[#This Row],[date]],"mmm")</f>
        <v>Feb</v>
      </c>
    </row>
    <row r="776" spans="1:12" x14ac:dyDescent="0.25">
      <c r="A776" s="6">
        <v>44355</v>
      </c>
      <c r="B776" s="5">
        <v>26</v>
      </c>
      <c r="C776" s="5">
        <v>26</v>
      </c>
      <c r="D776" s="5">
        <v>55</v>
      </c>
      <c r="E776" s="5" t="s">
        <v>15</v>
      </c>
      <c r="F776" s="5">
        <v>25</v>
      </c>
      <c r="G776" s="5">
        <v>36</v>
      </c>
      <c r="H776" s="5" t="s">
        <v>11</v>
      </c>
      <c r="I776" s="5">
        <v>1</v>
      </c>
      <c r="J776" s="5">
        <f>Table1[[#This Row],[ quantity_sold]]*Table1[[#This Row],[ sales_price]]</f>
        <v>1430</v>
      </c>
      <c r="K776" s="5" t="str">
        <f>TEXT(Table1[[#This Row],[date]],"yyy")</f>
        <v>2021</v>
      </c>
      <c r="L776" s="5" t="str">
        <f>TEXT(Table1[[#This Row],[date]],"mmm")</f>
        <v>Jun</v>
      </c>
    </row>
    <row r="777" spans="1:12" x14ac:dyDescent="0.25">
      <c r="A777" s="6">
        <v>44481</v>
      </c>
      <c r="B777" s="5">
        <v>11</v>
      </c>
      <c r="C777" s="5">
        <v>26</v>
      </c>
      <c r="D777" s="5">
        <v>55</v>
      </c>
      <c r="E777" s="5" t="s">
        <v>16</v>
      </c>
      <c r="F777" s="5">
        <v>1</v>
      </c>
      <c r="G777" s="5">
        <v>25</v>
      </c>
      <c r="H777" s="5" t="s">
        <v>11</v>
      </c>
      <c r="I777" s="5">
        <v>4</v>
      </c>
      <c r="J777" s="5">
        <f>Table1[[#This Row],[ quantity_sold]]*Table1[[#This Row],[ sales_price]]</f>
        <v>1430</v>
      </c>
      <c r="K777" s="5" t="str">
        <f>TEXT(Table1[[#This Row],[date]],"yyy")</f>
        <v>2021</v>
      </c>
      <c r="L777" s="5" t="str">
        <f>TEXT(Table1[[#This Row],[date]],"mmm")</f>
        <v>Oct</v>
      </c>
    </row>
    <row r="778" spans="1:12" x14ac:dyDescent="0.25">
      <c r="A778" s="6">
        <v>44607</v>
      </c>
      <c r="B778" s="5">
        <v>22</v>
      </c>
      <c r="C778" s="5">
        <v>26</v>
      </c>
      <c r="D778" s="5">
        <v>55</v>
      </c>
      <c r="E778" s="5" t="s">
        <v>15</v>
      </c>
      <c r="F778" s="5">
        <v>2</v>
      </c>
      <c r="G778" s="5">
        <v>33</v>
      </c>
      <c r="H778" s="5" t="s">
        <v>11</v>
      </c>
      <c r="I778" s="5">
        <v>3</v>
      </c>
      <c r="J778" s="5">
        <f>Table1[[#This Row],[ quantity_sold]]*Table1[[#This Row],[ sales_price]]</f>
        <v>1430</v>
      </c>
      <c r="K778" s="5" t="str">
        <f>TEXT(Table1[[#This Row],[date]],"yyy")</f>
        <v>2022</v>
      </c>
      <c r="L778" s="5" t="str">
        <f>TEXT(Table1[[#This Row],[date]],"mmm")</f>
        <v>Feb</v>
      </c>
    </row>
    <row r="779" spans="1:12" x14ac:dyDescent="0.25">
      <c r="A779" s="6">
        <v>44733</v>
      </c>
      <c r="B779" s="5">
        <v>13</v>
      </c>
      <c r="C779" s="5">
        <v>26</v>
      </c>
      <c r="D779" s="5">
        <v>55</v>
      </c>
      <c r="E779" s="5" t="s">
        <v>16</v>
      </c>
      <c r="F779" s="5">
        <v>3</v>
      </c>
      <c r="G779" s="5">
        <v>52</v>
      </c>
      <c r="H779" s="5" t="s">
        <v>14</v>
      </c>
      <c r="I779" s="5">
        <v>1</v>
      </c>
      <c r="J779" s="5">
        <f>Table1[[#This Row],[ quantity_sold]]*Table1[[#This Row],[ sales_price]]</f>
        <v>1430</v>
      </c>
      <c r="K779" s="5" t="str">
        <f>TEXT(Table1[[#This Row],[date]],"yyy")</f>
        <v>2022</v>
      </c>
      <c r="L779" s="5" t="str">
        <f>TEXT(Table1[[#This Row],[date]],"mmm")</f>
        <v>Jun</v>
      </c>
    </row>
    <row r="780" spans="1:12" x14ac:dyDescent="0.25">
      <c r="A780" s="6">
        <v>44859</v>
      </c>
      <c r="B780" s="5">
        <v>26</v>
      </c>
      <c r="C780" s="5">
        <v>26</v>
      </c>
      <c r="D780" s="5">
        <v>55</v>
      </c>
      <c r="E780" s="5" t="s">
        <v>15</v>
      </c>
      <c r="F780" s="5">
        <v>4</v>
      </c>
      <c r="G780" s="5">
        <v>29</v>
      </c>
      <c r="H780" s="5" t="s">
        <v>11</v>
      </c>
      <c r="I780" s="5">
        <v>4</v>
      </c>
      <c r="J780" s="5">
        <f>Table1[[#This Row],[ quantity_sold]]*Table1[[#This Row],[ sales_price]]</f>
        <v>1430</v>
      </c>
      <c r="K780" s="5" t="str">
        <f>TEXT(Table1[[#This Row],[date]],"yyy")</f>
        <v>2022</v>
      </c>
      <c r="L780" s="5" t="str">
        <f>TEXT(Table1[[#This Row],[date]],"mmm")</f>
        <v>Oct</v>
      </c>
    </row>
    <row r="781" spans="1:12" x14ac:dyDescent="0.25">
      <c r="A781" s="6">
        <v>43934</v>
      </c>
      <c r="B781" s="5">
        <v>17</v>
      </c>
      <c r="C781" s="5">
        <v>33</v>
      </c>
      <c r="D781" s="5">
        <v>39</v>
      </c>
      <c r="E781" s="5" t="s">
        <v>15</v>
      </c>
      <c r="F781" s="5">
        <v>4</v>
      </c>
      <c r="G781" s="5">
        <v>29</v>
      </c>
      <c r="H781" s="5" t="s">
        <v>11</v>
      </c>
      <c r="I781" s="5">
        <v>8</v>
      </c>
      <c r="J781" s="5">
        <f>Table1[[#This Row],[ quantity_sold]]*Table1[[#This Row],[ sales_price]]</f>
        <v>1287</v>
      </c>
      <c r="K781" s="5" t="str">
        <f>TEXT(Table1[[#This Row],[date]],"yyy")</f>
        <v>2020</v>
      </c>
      <c r="L781" s="5" t="str">
        <f>TEXT(Table1[[#This Row],[date]],"mmm")</f>
        <v>Apr</v>
      </c>
    </row>
    <row r="782" spans="1:12" x14ac:dyDescent="0.25">
      <c r="A782" s="6">
        <v>44060</v>
      </c>
      <c r="B782" s="5">
        <v>51</v>
      </c>
      <c r="C782" s="5">
        <v>33</v>
      </c>
      <c r="D782" s="5">
        <v>39</v>
      </c>
      <c r="E782" s="5" t="s">
        <v>16</v>
      </c>
      <c r="F782" s="5">
        <v>5</v>
      </c>
      <c r="G782" s="5">
        <v>36</v>
      </c>
      <c r="H782" s="5" t="s">
        <v>11</v>
      </c>
      <c r="I782" s="5">
        <v>8</v>
      </c>
      <c r="J782" s="5">
        <f>Table1[[#This Row],[ quantity_sold]]*Table1[[#This Row],[ sales_price]]</f>
        <v>1287</v>
      </c>
      <c r="K782" s="5" t="str">
        <f>TEXT(Table1[[#This Row],[date]],"yyy")</f>
        <v>2020</v>
      </c>
      <c r="L782" s="5" t="str">
        <f>TEXT(Table1[[#This Row],[date]],"mmm")</f>
        <v>Aug</v>
      </c>
    </row>
    <row r="783" spans="1:12" x14ac:dyDescent="0.25">
      <c r="A783" s="6">
        <v>44186</v>
      </c>
      <c r="B783" s="5">
        <v>33</v>
      </c>
      <c r="C783" s="5">
        <v>33</v>
      </c>
      <c r="D783" s="5">
        <v>39</v>
      </c>
      <c r="E783" s="5" t="s">
        <v>15</v>
      </c>
      <c r="F783" s="5">
        <v>6</v>
      </c>
      <c r="G783" s="5">
        <v>37</v>
      </c>
      <c r="H783" s="5" t="s">
        <v>11</v>
      </c>
      <c r="I783" s="5">
        <v>8</v>
      </c>
      <c r="J783" s="5">
        <f>Table1[[#This Row],[ quantity_sold]]*Table1[[#This Row],[ sales_price]]</f>
        <v>1287</v>
      </c>
      <c r="K783" s="5" t="str">
        <f>TEXT(Table1[[#This Row],[date]],"yyy")</f>
        <v>2020</v>
      </c>
      <c r="L783" s="5" t="str">
        <f>TEXT(Table1[[#This Row],[date]],"mmm")</f>
        <v>Dec</v>
      </c>
    </row>
    <row r="784" spans="1:12" x14ac:dyDescent="0.25">
      <c r="A784" s="6">
        <v>44312</v>
      </c>
      <c r="B784" s="5">
        <v>32</v>
      </c>
      <c r="C784" s="5">
        <v>33</v>
      </c>
      <c r="D784" s="5">
        <v>39</v>
      </c>
      <c r="E784" s="5" t="s">
        <v>16</v>
      </c>
      <c r="F784" s="5">
        <v>7</v>
      </c>
      <c r="G784" s="5">
        <v>42</v>
      </c>
      <c r="H784" s="5" t="s">
        <v>14</v>
      </c>
      <c r="I784" s="5">
        <v>1</v>
      </c>
      <c r="J784" s="5">
        <f>Table1[[#This Row],[ quantity_sold]]*Table1[[#This Row],[ sales_price]]</f>
        <v>1287</v>
      </c>
      <c r="K784" s="5" t="str">
        <f>TEXT(Table1[[#This Row],[date]],"yyy")</f>
        <v>2021</v>
      </c>
      <c r="L784" s="5" t="str">
        <f>TEXT(Table1[[#This Row],[date]],"mmm")</f>
        <v>Apr</v>
      </c>
    </row>
    <row r="785" spans="1:12" x14ac:dyDescent="0.25">
      <c r="A785" s="6">
        <v>44438</v>
      </c>
      <c r="B785" s="5">
        <v>17</v>
      </c>
      <c r="C785" s="5">
        <v>33</v>
      </c>
      <c r="D785" s="5">
        <v>39</v>
      </c>
      <c r="E785" s="5" t="s">
        <v>15</v>
      </c>
      <c r="F785" s="5">
        <v>8</v>
      </c>
      <c r="G785" s="5">
        <v>23</v>
      </c>
      <c r="H785" s="5" t="s">
        <v>14</v>
      </c>
      <c r="I785" s="5">
        <v>7</v>
      </c>
      <c r="J785" s="5">
        <f>Table1[[#This Row],[ quantity_sold]]*Table1[[#This Row],[ sales_price]]</f>
        <v>1287</v>
      </c>
      <c r="K785" s="5" t="str">
        <f>TEXT(Table1[[#This Row],[date]],"yyy")</f>
        <v>2021</v>
      </c>
      <c r="L785" s="5" t="str">
        <f>TEXT(Table1[[#This Row],[date]],"mmm")</f>
        <v>Aug</v>
      </c>
    </row>
    <row r="786" spans="1:12" x14ac:dyDescent="0.25">
      <c r="A786" s="6">
        <v>44564</v>
      </c>
      <c r="B786" s="5">
        <v>51</v>
      </c>
      <c r="C786" s="5">
        <v>33</v>
      </c>
      <c r="D786" s="5">
        <v>39</v>
      </c>
      <c r="E786" s="5" t="s">
        <v>16</v>
      </c>
      <c r="F786" s="5">
        <v>9</v>
      </c>
      <c r="G786" s="5">
        <v>23</v>
      </c>
      <c r="H786" s="5" t="s">
        <v>11</v>
      </c>
      <c r="I786" s="5">
        <v>3</v>
      </c>
      <c r="J786" s="5">
        <f>Table1[[#This Row],[ quantity_sold]]*Table1[[#This Row],[ sales_price]]</f>
        <v>1287</v>
      </c>
      <c r="K786" s="5" t="str">
        <f>TEXT(Table1[[#This Row],[date]],"yyy")</f>
        <v>2022</v>
      </c>
      <c r="L786" s="5" t="str">
        <f>TEXT(Table1[[#This Row],[date]],"mmm")</f>
        <v>Jan</v>
      </c>
    </row>
    <row r="787" spans="1:12" x14ac:dyDescent="0.25">
      <c r="A787" s="6">
        <v>44690</v>
      </c>
      <c r="B787" s="5">
        <v>33</v>
      </c>
      <c r="C787" s="5">
        <v>33</v>
      </c>
      <c r="D787" s="5">
        <v>39</v>
      </c>
      <c r="E787" s="5" t="s">
        <v>15</v>
      </c>
      <c r="F787" s="5">
        <v>10</v>
      </c>
      <c r="G787" s="5">
        <v>65</v>
      </c>
      <c r="H787" s="5" t="s">
        <v>14</v>
      </c>
      <c r="I787" s="5">
        <v>5</v>
      </c>
      <c r="J787" s="5">
        <f>Table1[[#This Row],[ quantity_sold]]*Table1[[#This Row],[ sales_price]]</f>
        <v>1287</v>
      </c>
      <c r="K787" s="5" t="str">
        <f>TEXT(Table1[[#This Row],[date]],"yyy")</f>
        <v>2022</v>
      </c>
      <c r="L787" s="5" t="str">
        <f>TEXT(Table1[[#This Row],[date]],"mmm")</f>
        <v>May</v>
      </c>
    </row>
    <row r="788" spans="1:12" x14ac:dyDescent="0.25">
      <c r="A788" s="6">
        <v>44816</v>
      </c>
      <c r="B788" s="5">
        <v>32</v>
      </c>
      <c r="C788" s="5">
        <v>33</v>
      </c>
      <c r="D788" s="5">
        <v>39</v>
      </c>
      <c r="E788" s="5" t="s">
        <v>16</v>
      </c>
      <c r="F788" s="5">
        <v>11</v>
      </c>
      <c r="G788" s="5">
        <v>55</v>
      </c>
      <c r="H788" s="5" t="s">
        <v>11</v>
      </c>
      <c r="I788" s="5">
        <v>9</v>
      </c>
      <c r="J788" s="5">
        <f>Table1[[#This Row],[ quantity_sold]]*Table1[[#This Row],[ sales_price]]</f>
        <v>1287</v>
      </c>
      <c r="K788" s="5" t="str">
        <f>TEXT(Table1[[#This Row],[date]],"yyy")</f>
        <v>2022</v>
      </c>
      <c r="L788" s="5" t="str">
        <f>TEXT(Table1[[#This Row],[date]],"mmm")</f>
        <v>Sep</v>
      </c>
    </row>
    <row r="789" spans="1:12" x14ac:dyDescent="0.25">
      <c r="A789" s="6">
        <v>43923</v>
      </c>
      <c r="B789" s="5">
        <v>26</v>
      </c>
      <c r="C789" s="5">
        <v>22</v>
      </c>
      <c r="D789" s="5">
        <v>55</v>
      </c>
      <c r="E789" s="5" t="s">
        <v>15</v>
      </c>
      <c r="F789" s="5">
        <v>18</v>
      </c>
      <c r="G789" s="5">
        <v>33</v>
      </c>
      <c r="H789" s="5" t="s">
        <v>11</v>
      </c>
      <c r="I789" s="5">
        <v>5</v>
      </c>
      <c r="J789" s="5">
        <f>Table1[[#This Row],[ quantity_sold]]*Table1[[#This Row],[ sales_price]]</f>
        <v>1210</v>
      </c>
      <c r="K789" s="5" t="str">
        <f>TEXT(Table1[[#This Row],[date]],"yyy")</f>
        <v>2020</v>
      </c>
      <c r="L789" s="5" t="str">
        <f>TEXT(Table1[[#This Row],[date]],"mmm")</f>
        <v>Apr</v>
      </c>
    </row>
    <row r="790" spans="1:12" x14ac:dyDescent="0.25">
      <c r="A790" s="6">
        <v>44049</v>
      </c>
      <c r="B790" s="5">
        <v>11</v>
      </c>
      <c r="C790" s="5">
        <v>22</v>
      </c>
      <c r="D790" s="5">
        <v>55</v>
      </c>
      <c r="E790" s="5" t="s">
        <v>15</v>
      </c>
      <c r="F790" s="5">
        <v>19</v>
      </c>
      <c r="G790" s="5">
        <v>52</v>
      </c>
      <c r="H790" s="5" t="s">
        <v>14</v>
      </c>
      <c r="I790" s="5">
        <v>2</v>
      </c>
      <c r="J790" s="5">
        <f>Table1[[#This Row],[ quantity_sold]]*Table1[[#This Row],[ sales_price]]</f>
        <v>1210</v>
      </c>
      <c r="K790" s="5" t="str">
        <f>TEXT(Table1[[#This Row],[date]],"yyy")</f>
        <v>2020</v>
      </c>
      <c r="L790" s="5" t="str">
        <f>TEXT(Table1[[#This Row],[date]],"mmm")</f>
        <v>Aug</v>
      </c>
    </row>
    <row r="791" spans="1:12" x14ac:dyDescent="0.25">
      <c r="A791" s="6">
        <v>44175</v>
      </c>
      <c r="B791" s="5">
        <v>22</v>
      </c>
      <c r="C791" s="5">
        <v>22</v>
      </c>
      <c r="D791" s="5">
        <v>55</v>
      </c>
      <c r="E791" s="5" t="s">
        <v>15</v>
      </c>
      <c r="F791" s="5">
        <v>20</v>
      </c>
      <c r="G791" s="5">
        <v>23</v>
      </c>
      <c r="H791" s="5" t="s">
        <v>14</v>
      </c>
      <c r="I791" s="5">
        <v>7</v>
      </c>
      <c r="J791" s="5">
        <f>Table1[[#This Row],[ quantity_sold]]*Table1[[#This Row],[ sales_price]]</f>
        <v>1210</v>
      </c>
      <c r="K791" s="5" t="str">
        <f>TEXT(Table1[[#This Row],[date]],"yyy")</f>
        <v>2020</v>
      </c>
      <c r="L791" s="5" t="str">
        <f>TEXT(Table1[[#This Row],[date]],"mmm")</f>
        <v>Dec</v>
      </c>
    </row>
    <row r="792" spans="1:12" x14ac:dyDescent="0.25">
      <c r="A792" s="6">
        <v>44301</v>
      </c>
      <c r="B792" s="5">
        <v>13</v>
      </c>
      <c r="C792" s="5">
        <v>22</v>
      </c>
      <c r="D792" s="5">
        <v>55</v>
      </c>
      <c r="E792" s="5" t="s">
        <v>15</v>
      </c>
      <c r="F792" s="5">
        <v>21</v>
      </c>
      <c r="G792" s="5">
        <v>65</v>
      </c>
      <c r="H792" s="5" t="s">
        <v>14</v>
      </c>
      <c r="I792" s="5">
        <v>2</v>
      </c>
      <c r="J792" s="5">
        <f>Table1[[#This Row],[ quantity_sold]]*Table1[[#This Row],[ sales_price]]</f>
        <v>1210</v>
      </c>
      <c r="K792" s="5" t="str">
        <f>TEXT(Table1[[#This Row],[date]],"yyy")</f>
        <v>2021</v>
      </c>
      <c r="L792" s="5" t="str">
        <f>TEXT(Table1[[#This Row],[date]],"mmm")</f>
        <v>Apr</v>
      </c>
    </row>
    <row r="793" spans="1:12" x14ac:dyDescent="0.25">
      <c r="A793" s="6">
        <v>44427</v>
      </c>
      <c r="B793" s="5">
        <v>26</v>
      </c>
      <c r="C793" s="5">
        <v>22</v>
      </c>
      <c r="D793" s="5">
        <v>55</v>
      </c>
      <c r="E793" s="5" t="s">
        <v>15</v>
      </c>
      <c r="F793" s="5">
        <v>22</v>
      </c>
      <c r="G793" s="5">
        <v>55</v>
      </c>
      <c r="H793" s="5" t="s">
        <v>14</v>
      </c>
      <c r="I793" s="5">
        <v>6</v>
      </c>
      <c r="J793" s="5">
        <f>Table1[[#This Row],[ quantity_sold]]*Table1[[#This Row],[ sales_price]]</f>
        <v>1210</v>
      </c>
      <c r="K793" s="5" t="str">
        <f>TEXT(Table1[[#This Row],[date]],"yyy")</f>
        <v>2021</v>
      </c>
      <c r="L793" s="5" t="str">
        <f>TEXT(Table1[[#This Row],[date]],"mmm")</f>
        <v>Aug</v>
      </c>
    </row>
    <row r="794" spans="1:12" x14ac:dyDescent="0.25">
      <c r="A794" s="6">
        <v>44553</v>
      </c>
      <c r="B794" s="5">
        <v>11</v>
      </c>
      <c r="C794" s="5">
        <v>22</v>
      </c>
      <c r="D794" s="5">
        <v>55</v>
      </c>
      <c r="E794" s="5" t="s">
        <v>15</v>
      </c>
      <c r="F794" s="5">
        <v>23</v>
      </c>
      <c r="G794" s="5">
        <v>60</v>
      </c>
      <c r="H794" s="5" t="s">
        <v>11</v>
      </c>
      <c r="I794" s="5">
        <v>1</v>
      </c>
      <c r="J794" s="5">
        <f>Table1[[#This Row],[ quantity_sold]]*Table1[[#This Row],[ sales_price]]</f>
        <v>1210</v>
      </c>
      <c r="K794" s="5" t="str">
        <f>TEXT(Table1[[#This Row],[date]],"yyy")</f>
        <v>2021</v>
      </c>
      <c r="L794" s="5" t="str">
        <f>TEXT(Table1[[#This Row],[date]],"mmm")</f>
        <v>Dec</v>
      </c>
    </row>
    <row r="795" spans="1:12" x14ac:dyDescent="0.25">
      <c r="A795" s="6">
        <v>44679</v>
      </c>
      <c r="B795" s="5">
        <v>22</v>
      </c>
      <c r="C795" s="5">
        <v>22</v>
      </c>
      <c r="D795" s="5">
        <v>55</v>
      </c>
      <c r="E795" s="5" t="s">
        <v>15</v>
      </c>
      <c r="F795" s="5">
        <v>24</v>
      </c>
      <c r="G795" s="5">
        <v>29</v>
      </c>
      <c r="H795" s="5" t="s">
        <v>11</v>
      </c>
      <c r="I795" s="5">
        <v>4</v>
      </c>
      <c r="J795" s="5">
        <f>Table1[[#This Row],[ quantity_sold]]*Table1[[#This Row],[ sales_price]]</f>
        <v>1210</v>
      </c>
      <c r="K795" s="5" t="str">
        <f>TEXT(Table1[[#This Row],[date]],"yyy")</f>
        <v>2022</v>
      </c>
      <c r="L795" s="5" t="str">
        <f>TEXT(Table1[[#This Row],[date]],"mmm")</f>
        <v>Apr</v>
      </c>
    </row>
    <row r="796" spans="1:12" x14ac:dyDescent="0.25">
      <c r="A796" s="6">
        <v>44805</v>
      </c>
      <c r="B796" s="5">
        <v>13</v>
      </c>
      <c r="C796" s="5">
        <v>22</v>
      </c>
      <c r="D796" s="5">
        <v>55</v>
      </c>
      <c r="E796" s="5" t="s">
        <v>15</v>
      </c>
      <c r="F796" s="5">
        <v>25</v>
      </c>
      <c r="G796" s="5">
        <v>36</v>
      </c>
      <c r="H796" s="5" t="s">
        <v>11</v>
      </c>
      <c r="I796" s="5">
        <v>3</v>
      </c>
      <c r="J796" s="5">
        <f>Table1[[#This Row],[ quantity_sold]]*Table1[[#This Row],[ sales_price]]</f>
        <v>1210</v>
      </c>
      <c r="K796" s="5" t="str">
        <f>TEXT(Table1[[#This Row],[date]],"yyy")</f>
        <v>2022</v>
      </c>
      <c r="L796" s="5" t="str">
        <f>TEXT(Table1[[#This Row],[date]],"mmm")</f>
        <v>Sep</v>
      </c>
    </row>
    <row r="797" spans="1:12" x14ac:dyDescent="0.25">
      <c r="A797" s="6">
        <v>43921</v>
      </c>
      <c r="B797" s="5">
        <v>11</v>
      </c>
      <c r="C797" s="5">
        <v>26</v>
      </c>
      <c r="D797" s="5">
        <v>44</v>
      </c>
      <c r="E797" s="5" t="s">
        <v>16</v>
      </c>
      <c r="F797" s="5">
        <v>16</v>
      </c>
      <c r="G797" s="5">
        <v>37</v>
      </c>
      <c r="H797" s="5" t="s">
        <v>11</v>
      </c>
      <c r="I797" s="5">
        <v>6</v>
      </c>
      <c r="J797" s="5">
        <f>Table1[[#This Row],[ quantity_sold]]*Table1[[#This Row],[ sales_price]]</f>
        <v>1144</v>
      </c>
      <c r="K797" s="5" t="str">
        <f>TEXT(Table1[[#This Row],[date]],"yyy")</f>
        <v>2020</v>
      </c>
      <c r="L797" s="5" t="str">
        <f>TEXT(Table1[[#This Row],[date]],"mmm")</f>
        <v>Mar</v>
      </c>
    </row>
    <row r="798" spans="1:12" x14ac:dyDescent="0.25">
      <c r="A798" s="6">
        <v>44047</v>
      </c>
      <c r="B798" s="5">
        <v>22</v>
      </c>
      <c r="C798" s="5">
        <v>26</v>
      </c>
      <c r="D798" s="5">
        <v>44</v>
      </c>
      <c r="E798" s="5" t="s">
        <v>15</v>
      </c>
      <c r="F798" s="5">
        <v>17</v>
      </c>
      <c r="G798" s="5">
        <v>25</v>
      </c>
      <c r="H798" s="5" t="s">
        <v>11</v>
      </c>
      <c r="I798" s="5">
        <v>1</v>
      </c>
      <c r="J798" s="5">
        <f>Table1[[#This Row],[ quantity_sold]]*Table1[[#This Row],[ sales_price]]</f>
        <v>1144</v>
      </c>
      <c r="K798" s="5" t="str">
        <f>TEXT(Table1[[#This Row],[date]],"yyy")</f>
        <v>2020</v>
      </c>
      <c r="L798" s="5" t="str">
        <f>TEXT(Table1[[#This Row],[date]],"mmm")</f>
        <v>Aug</v>
      </c>
    </row>
    <row r="799" spans="1:12" x14ac:dyDescent="0.25">
      <c r="A799" s="6">
        <v>44173</v>
      </c>
      <c r="B799" s="5">
        <v>13</v>
      </c>
      <c r="C799" s="5">
        <v>26</v>
      </c>
      <c r="D799" s="5">
        <v>44</v>
      </c>
      <c r="E799" s="5" t="s">
        <v>16</v>
      </c>
      <c r="F799" s="5">
        <v>18</v>
      </c>
      <c r="G799" s="5">
        <v>33</v>
      </c>
      <c r="H799" s="5" t="s">
        <v>11</v>
      </c>
      <c r="I799" s="5">
        <v>4</v>
      </c>
      <c r="J799" s="5">
        <f>Table1[[#This Row],[ quantity_sold]]*Table1[[#This Row],[ sales_price]]</f>
        <v>1144</v>
      </c>
      <c r="K799" s="5" t="str">
        <f>TEXT(Table1[[#This Row],[date]],"yyy")</f>
        <v>2020</v>
      </c>
      <c r="L799" s="5" t="str">
        <f>TEXT(Table1[[#This Row],[date]],"mmm")</f>
        <v>Dec</v>
      </c>
    </row>
    <row r="800" spans="1:12" x14ac:dyDescent="0.25">
      <c r="A800" s="6">
        <v>44299</v>
      </c>
      <c r="B800" s="5">
        <v>26</v>
      </c>
      <c r="C800" s="5">
        <v>26</v>
      </c>
      <c r="D800" s="5">
        <v>44</v>
      </c>
      <c r="E800" s="5" t="s">
        <v>15</v>
      </c>
      <c r="F800" s="5">
        <v>19</v>
      </c>
      <c r="G800" s="5">
        <v>52</v>
      </c>
      <c r="H800" s="5" t="s">
        <v>14</v>
      </c>
      <c r="I800" s="5">
        <v>3</v>
      </c>
      <c r="J800" s="5">
        <f>Table1[[#This Row],[ quantity_sold]]*Table1[[#This Row],[ sales_price]]</f>
        <v>1144</v>
      </c>
      <c r="K800" s="5" t="str">
        <f>TEXT(Table1[[#This Row],[date]],"yyy")</f>
        <v>2021</v>
      </c>
      <c r="L800" s="5" t="str">
        <f>TEXT(Table1[[#This Row],[date]],"mmm")</f>
        <v>Apr</v>
      </c>
    </row>
    <row r="801" spans="1:12" x14ac:dyDescent="0.25">
      <c r="A801" s="6">
        <v>44425</v>
      </c>
      <c r="B801" s="5">
        <v>11</v>
      </c>
      <c r="C801" s="5">
        <v>26</v>
      </c>
      <c r="D801" s="5">
        <v>44</v>
      </c>
      <c r="E801" s="5" t="s">
        <v>16</v>
      </c>
      <c r="F801" s="5">
        <v>20</v>
      </c>
      <c r="G801" s="5">
        <v>23</v>
      </c>
      <c r="H801" s="5" t="s">
        <v>14</v>
      </c>
      <c r="I801" s="5">
        <v>1</v>
      </c>
      <c r="J801" s="5">
        <f>Table1[[#This Row],[ quantity_sold]]*Table1[[#This Row],[ sales_price]]</f>
        <v>1144</v>
      </c>
      <c r="K801" s="5" t="str">
        <f>TEXT(Table1[[#This Row],[date]],"yyy")</f>
        <v>2021</v>
      </c>
      <c r="L801" s="5" t="str">
        <f>TEXT(Table1[[#This Row],[date]],"mmm")</f>
        <v>Aug</v>
      </c>
    </row>
    <row r="802" spans="1:12" x14ac:dyDescent="0.25">
      <c r="A802" s="6">
        <v>44551</v>
      </c>
      <c r="B802" s="5">
        <v>22</v>
      </c>
      <c r="C802" s="5">
        <v>26</v>
      </c>
      <c r="D802" s="5">
        <v>44</v>
      </c>
      <c r="E802" s="5" t="s">
        <v>15</v>
      </c>
      <c r="F802" s="5">
        <v>21</v>
      </c>
      <c r="G802" s="5">
        <v>65</v>
      </c>
      <c r="H802" s="5" t="s">
        <v>14</v>
      </c>
      <c r="I802" s="5">
        <v>4</v>
      </c>
      <c r="J802" s="5">
        <f>Table1[[#This Row],[ quantity_sold]]*Table1[[#This Row],[ sales_price]]</f>
        <v>1144</v>
      </c>
      <c r="K802" s="5" t="str">
        <f>TEXT(Table1[[#This Row],[date]],"yyy")</f>
        <v>2021</v>
      </c>
      <c r="L802" s="5" t="str">
        <f>TEXT(Table1[[#This Row],[date]],"mmm")</f>
        <v>Dec</v>
      </c>
    </row>
    <row r="803" spans="1:12" x14ac:dyDescent="0.25">
      <c r="A803" s="6">
        <v>44677</v>
      </c>
      <c r="B803" s="5">
        <v>13</v>
      </c>
      <c r="C803" s="5">
        <v>26</v>
      </c>
      <c r="D803" s="5">
        <v>44</v>
      </c>
      <c r="E803" s="5" t="s">
        <v>16</v>
      </c>
      <c r="F803" s="5">
        <v>22</v>
      </c>
      <c r="G803" s="5">
        <v>55</v>
      </c>
      <c r="H803" s="5" t="s">
        <v>14</v>
      </c>
      <c r="I803" s="5">
        <v>7</v>
      </c>
      <c r="J803" s="5">
        <f>Table1[[#This Row],[ quantity_sold]]*Table1[[#This Row],[ sales_price]]</f>
        <v>1144</v>
      </c>
      <c r="K803" s="5" t="str">
        <f>TEXT(Table1[[#This Row],[date]],"yyy")</f>
        <v>2022</v>
      </c>
      <c r="L803" s="5" t="str">
        <f>TEXT(Table1[[#This Row],[date]],"mmm")</f>
        <v>Apr</v>
      </c>
    </row>
    <row r="804" spans="1:12" x14ac:dyDescent="0.25">
      <c r="A804" s="6">
        <v>44803</v>
      </c>
      <c r="B804" s="5">
        <v>26</v>
      </c>
      <c r="C804" s="5">
        <v>26</v>
      </c>
      <c r="D804" s="5">
        <v>44</v>
      </c>
      <c r="E804" s="5" t="s">
        <v>15</v>
      </c>
      <c r="F804" s="5">
        <v>23</v>
      </c>
      <c r="G804" s="5">
        <v>60</v>
      </c>
      <c r="H804" s="5" t="s">
        <v>11</v>
      </c>
      <c r="I804" s="5">
        <v>5</v>
      </c>
      <c r="J804" s="5">
        <f>Table1[[#This Row],[ quantity_sold]]*Table1[[#This Row],[ sales_price]]</f>
        <v>1144</v>
      </c>
      <c r="K804" s="5" t="str">
        <f>TEXT(Table1[[#This Row],[date]],"yyy")</f>
        <v>2022</v>
      </c>
      <c r="L804" s="5" t="str">
        <f>TEXT(Table1[[#This Row],[date]],"mmm")</f>
        <v>Aug</v>
      </c>
    </row>
    <row r="805" spans="1:12" x14ac:dyDescent="0.25">
      <c r="A805" s="6">
        <v>43893</v>
      </c>
      <c r="B805" s="5">
        <v>13</v>
      </c>
      <c r="C805" s="5">
        <v>26</v>
      </c>
      <c r="D805" s="5">
        <v>43</v>
      </c>
      <c r="E805" s="5" t="s">
        <v>16</v>
      </c>
      <c r="F805" s="5">
        <v>13</v>
      </c>
      <c r="G805" s="5">
        <v>49</v>
      </c>
      <c r="H805" s="5" t="s">
        <v>14</v>
      </c>
      <c r="I805" s="5">
        <v>1</v>
      </c>
      <c r="J805" s="5">
        <f>Table1[[#This Row],[ quantity_sold]]*Table1[[#This Row],[ sales_price]]</f>
        <v>1118</v>
      </c>
      <c r="K805" s="5" t="str">
        <f>TEXT(Table1[[#This Row],[date]],"yyy")</f>
        <v>2020</v>
      </c>
      <c r="L805" s="5" t="str">
        <f>TEXT(Table1[[#This Row],[date]],"mmm")</f>
        <v>Mar</v>
      </c>
    </row>
    <row r="806" spans="1:12" x14ac:dyDescent="0.25">
      <c r="A806" s="6">
        <v>44019</v>
      </c>
      <c r="B806" s="5">
        <v>26</v>
      </c>
      <c r="C806" s="5">
        <v>26</v>
      </c>
      <c r="D806" s="5">
        <v>43</v>
      </c>
      <c r="E806" s="5" t="s">
        <v>15</v>
      </c>
      <c r="F806" s="5">
        <v>14</v>
      </c>
      <c r="G806" s="5">
        <v>29</v>
      </c>
      <c r="H806" s="5" t="s">
        <v>11</v>
      </c>
      <c r="I806" s="5">
        <v>4</v>
      </c>
      <c r="J806" s="5">
        <f>Table1[[#This Row],[ quantity_sold]]*Table1[[#This Row],[ sales_price]]</f>
        <v>1118</v>
      </c>
      <c r="K806" s="5" t="str">
        <f>TEXT(Table1[[#This Row],[date]],"yyy")</f>
        <v>2020</v>
      </c>
      <c r="L806" s="5" t="str">
        <f>TEXT(Table1[[#This Row],[date]],"mmm")</f>
        <v>Jul</v>
      </c>
    </row>
    <row r="807" spans="1:12" x14ac:dyDescent="0.25">
      <c r="A807" s="6">
        <v>44145</v>
      </c>
      <c r="B807" s="5">
        <v>11</v>
      </c>
      <c r="C807" s="5">
        <v>26</v>
      </c>
      <c r="D807" s="5">
        <v>43</v>
      </c>
      <c r="E807" s="5" t="s">
        <v>16</v>
      </c>
      <c r="F807" s="5">
        <v>15</v>
      </c>
      <c r="G807" s="5">
        <v>36</v>
      </c>
      <c r="H807" s="5" t="s">
        <v>11</v>
      </c>
      <c r="I807" s="5">
        <v>3</v>
      </c>
      <c r="J807" s="5">
        <f>Table1[[#This Row],[ quantity_sold]]*Table1[[#This Row],[ sales_price]]</f>
        <v>1118</v>
      </c>
      <c r="K807" s="5" t="str">
        <f>TEXT(Table1[[#This Row],[date]],"yyy")</f>
        <v>2020</v>
      </c>
      <c r="L807" s="5" t="str">
        <f>TEXT(Table1[[#This Row],[date]],"mmm")</f>
        <v>Nov</v>
      </c>
    </row>
    <row r="808" spans="1:12" x14ac:dyDescent="0.25">
      <c r="A808" s="6">
        <v>44271</v>
      </c>
      <c r="B808" s="5">
        <v>22</v>
      </c>
      <c r="C808" s="5">
        <v>26</v>
      </c>
      <c r="D808" s="5">
        <v>43</v>
      </c>
      <c r="E808" s="5" t="s">
        <v>15</v>
      </c>
      <c r="F808" s="5">
        <v>16</v>
      </c>
      <c r="G808" s="5">
        <v>37</v>
      </c>
      <c r="H808" s="5" t="s">
        <v>11</v>
      </c>
      <c r="I808" s="5">
        <v>1</v>
      </c>
      <c r="J808" s="5">
        <f>Table1[[#This Row],[ quantity_sold]]*Table1[[#This Row],[ sales_price]]</f>
        <v>1118</v>
      </c>
      <c r="K808" s="5" t="str">
        <f>TEXT(Table1[[#This Row],[date]],"yyy")</f>
        <v>2021</v>
      </c>
      <c r="L808" s="5" t="str">
        <f>TEXT(Table1[[#This Row],[date]],"mmm")</f>
        <v>Mar</v>
      </c>
    </row>
    <row r="809" spans="1:12" x14ac:dyDescent="0.25">
      <c r="A809" s="6">
        <v>44397</v>
      </c>
      <c r="B809" s="5">
        <v>13</v>
      </c>
      <c r="C809" s="5">
        <v>26</v>
      </c>
      <c r="D809" s="5">
        <v>43</v>
      </c>
      <c r="E809" s="5" t="s">
        <v>16</v>
      </c>
      <c r="F809" s="5">
        <v>17</v>
      </c>
      <c r="G809" s="5">
        <v>25</v>
      </c>
      <c r="H809" s="5" t="s">
        <v>11</v>
      </c>
      <c r="I809" s="5">
        <v>4</v>
      </c>
      <c r="J809" s="5">
        <f>Table1[[#This Row],[ quantity_sold]]*Table1[[#This Row],[ sales_price]]</f>
        <v>1118</v>
      </c>
      <c r="K809" s="5" t="str">
        <f>TEXT(Table1[[#This Row],[date]],"yyy")</f>
        <v>2021</v>
      </c>
      <c r="L809" s="5" t="str">
        <f>TEXT(Table1[[#This Row],[date]],"mmm")</f>
        <v>Jul</v>
      </c>
    </row>
    <row r="810" spans="1:12" x14ac:dyDescent="0.25">
      <c r="A810" s="6">
        <v>44523</v>
      </c>
      <c r="B810" s="5">
        <v>26</v>
      </c>
      <c r="C810" s="5">
        <v>26</v>
      </c>
      <c r="D810" s="5">
        <v>43</v>
      </c>
      <c r="E810" s="5" t="s">
        <v>15</v>
      </c>
      <c r="F810" s="5">
        <v>18</v>
      </c>
      <c r="G810" s="5">
        <v>33</v>
      </c>
      <c r="H810" s="5" t="s">
        <v>11</v>
      </c>
      <c r="I810" s="5">
        <v>7</v>
      </c>
      <c r="J810" s="5">
        <f>Table1[[#This Row],[ quantity_sold]]*Table1[[#This Row],[ sales_price]]</f>
        <v>1118</v>
      </c>
      <c r="K810" s="5" t="str">
        <f>TEXT(Table1[[#This Row],[date]],"yyy")</f>
        <v>2021</v>
      </c>
      <c r="L810" s="5" t="str">
        <f>TEXT(Table1[[#This Row],[date]],"mmm")</f>
        <v>Nov</v>
      </c>
    </row>
    <row r="811" spans="1:12" x14ac:dyDescent="0.25">
      <c r="A811" s="6">
        <v>44649</v>
      </c>
      <c r="B811" s="5">
        <v>11</v>
      </c>
      <c r="C811" s="5">
        <v>26</v>
      </c>
      <c r="D811" s="5">
        <v>43</v>
      </c>
      <c r="E811" s="5" t="s">
        <v>16</v>
      </c>
      <c r="F811" s="5">
        <v>19</v>
      </c>
      <c r="G811" s="5">
        <v>52</v>
      </c>
      <c r="H811" s="5" t="s">
        <v>14</v>
      </c>
      <c r="I811" s="5">
        <v>5</v>
      </c>
      <c r="J811" s="5">
        <f>Table1[[#This Row],[ quantity_sold]]*Table1[[#This Row],[ sales_price]]</f>
        <v>1118</v>
      </c>
      <c r="K811" s="5" t="str">
        <f>TEXT(Table1[[#This Row],[date]],"yyy")</f>
        <v>2022</v>
      </c>
      <c r="L811" s="5" t="str">
        <f>TEXT(Table1[[#This Row],[date]],"mmm")</f>
        <v>Mar</v>
      </c>
    </row>
    <row r="812" spans="1:12" x14ac:dyDescent="0.25">
      <c r="A812" s="6">
        <v>44775</v>
      </c>
      <c r="B812" s="5">
        <v>22</v>
      </c>
      <c r="C812" s="5">
        <v>26</v>
      </c>
      <c r="D812" s="5">
        <v>43</v>
      </c>
      <c r="E812" s="5" t="s">
        <v>15</v>
      </c>
      <c r="F812" s="5">
        <v>20</v>
      </c>
      <c r="G812" s="5">
        <v>23</v>
      </c>
      <c r="H812" s="5" t="s">
        <v>14</v>
      </c>
      <c r="I812" s="5">
        <v>2</v>
      </c>
      <c r="J812" s="5">
        <f>Table1[[#This Row],[ quantity_sold]]*Table1[[#This Row],[ sales_price]]</f>
        <v>1118</v>
      </c>
      <c r="K812" s="5" t="str">
        <f>TEXT(Table1[[#This Row],[date]],"yyy")</f>
        <v>2022</v>
      </c>
      <c r="L812" s="5" t="str">
        <f>TEXT(Table1[[#This Row],[date]],"mmm")</f>
        <v>Aug</v>
      </c>
    </row>
    <row r="813" spans="1:12" x14ac:dyDescent="0.25">
      <c r="A813" s="6">
        <v>44901</v>
      </c>
      <c r="B813" s="5">
        <v>13</v>
      </c>
      <c r="C813" s="5">
        <v>26</v>
      </c>
      <c r="D813" s="5">
        <v>43</v>
      </c>
      <c r="E813" s="5" t="s">
        <v>16</v>
      </c>
      <c r="F813" s="5">
        <v>21</v>
      </c>
      <c r="G813" s="5">
        <v>65</v>
      </c>
      <c r="H813" s="5" t="s">
        <v>14</v>
      </c>
      <c r="I813" s="5">
        <v>7</v>
      </c>
      <c r="J813" s="5">
        <f>Table1[[#This Row],[ quantity_sold]]*Table1[[#This Row],[ sales_price]]</f>
        <v>1118</v>
      </c>
      <c r="K813" s="5" t="str">
        <f>TEXT(Table1[[#This Row],[date]],"yyy")</f>
        <v>2022</v>
      </c>
      <c r="L813" s="5" t="str">
        <f>TEXT(Table1[[#This Row],[date]],"mmm")</f>
        <v>Dec</v>
      </c>
    </row>
    <row r="814" spans="1:12" x14ac:dyDescent="0.25">
      <c r="A814" s="6">
        <v>43907</v>
      </c>
      <c r="B814" s="5">
        <v>26</v>
      </c>
      <c r="C814" s="5">
        <v>26</v>
      </c>
      <c r="D814" s="5">
        <v>39</v>
      </c>
      <c r="E814" s="5" t="s">
        <v>15</v>
      </c>
      <c r="F814" s="5">
        <v>2</v>
      </c>
      <c r="G814" s="5">
        <v>33</v>
      </c>
      <c r="H814" s="5" t="s">
        <v>11</v>
      </c>
      <c r="I814" s="5">
        <v>7</v>
      </c>
      <c r="J814" s="5">
        <f>Table1[[#This Row],[ quantity_sold]]*Table1[[#This Row],[ sales_price]]</f>
        <v>1014</v>
      </c>
      <c r="K814" s="5" t="str">
        <f>TEXT(Table1[[#This Row],[date]],"yyy")</f>
        <v>2020</v>
      </c>
      <c r="L814" s="5" t="str">
        <f>TEXT(Table1[[#This Row],[date]],"mmm")</f>
        <v>Mar</v>
      </c>
    </row>
    <row r="815" spans="1:12" x14ac:dyDescent="0.25">
      <c r="A815" s="6">
        <v>44033</v>
      </c>
      <c r="B815" s="5">
        <v>11</v>
      </c>
      <c r="C815" s="5">
        <v>26</v>
      </c>
      <c r="D815" s="5">
        <v>39</v>
      </c>
      <c r="E815" s="5" t="s">
        <v>16</v>
      </c>
      <c r="F815" s="5">
        <v>3</v>
      </c>
      <c r="G815" s="5">
        <v>52</v>
      </c>
      <c r="H815" s="5" t="s">
        <v>14</v>
      </c>
      <c r="I815" s="5">
        <v>5</v>
      </c>
      <c r="J815" s="5">
        <f>Table1[[#This Row],[ quantity_sold]]*Table1[[#This Row],[ sales_price]]</f>
        <v>1014</v>
      </c>
      <c r="K815" s="5" t="str">
        <f>TEXT(Table1[[#This Row],[date]],"yyy")</f>
        <v>2020</v>
      </c>
      <c r="L815" s="5" t="str">
        <f>TEXT(Table1[[#This Row],[date]],"mmm")</f>
        <v>Jul</v>
      </c>
    </row>
    <row r="816" spans="1:12" x14ac:dyDescent="0.25">
      <c r="A816" s="6">
        <v>44159</v>
      </c>
      <c r="B816" s="5">
        <v>22</v>
      </c>
      <c r="C816" s="5">
        <v>26</v>
      </c>
      <c r="D816" s="5">
        <v>39</v>
      </c>
      <c r="E816" s="5" t="s">
        <v>15</v>
      </c>
      <c r="F816" s="5">
        <v>4</v>
      </c>
      <c r="G816" s="5">
        <v>29</v>
      </c>
      <c r="H816" s="5" t="s">
        <v>11</v>
      </c>
      <c r="I816" s="5">
        <v>2</v>
      </c>
      <c r="J816" s="5">
        <f>Table1[[#This Row],[ quantity_sold]]*Table1[[#This Row],[ sales_price]]</f>
        <v>1014</v>
      </c>
      <c r="K816" s="5" t="str">
        <f>TEXT(Table1[[#This Row],[date]],"yyy")</f>
        <v>2020</v>
      </c>
      <c r="L816" s="5" t="str">
        <f>TEXT(Table1[[#This Row],[date]],"mmm")</f>
        <v>Nov</v>
      </c>
    </row>
    <row r="817" spans="1:12" x14ac:dyDescent="0.25">
      <c r="A817" s="6">
        <v>44285</v>
      </c>
      <c r="B817" s="5">
        <v>13</v>
      </c>
      <c r="C817" s="5">
        <v>26</v>
      </c>
      <c r="D817" s="5">
        <v>39</v>
      </c>
      <c r="E817" s="5" t="s">
        <v>16</v>
      </c>
      <c r="F817" s="5">
        <v>5</v>
      </c>
      <c r="G817" s="5">
        <v>36</v>
      </c>
      <c r="H817" s="5" t="s">
        <v>11</v>
      </c>
      <c r="I817" s="5">
        <v>7</v>
      </c>
      <c r="J817" s="5">
        <f>Table1[[#This Row],[ quantity_sold]]*Table1[[#This Row],[ sales_price]]</f>
        <v>1014</v>
      </c>
      <c r="K817" s="5" t="str">
        <f>TEXT(Table1[[#This Row],[date]],"yyy")</f>
        <v>2021</v>
      </c>
      <c r="L817" s="5" t="str">
        <f>TEXT(Table1[[#This Row],[date]],"mmm")</f>
        <v>Mar</v>
      </c>
    </row>
    <row r="818" spans="1:12" x14ac:dyDescent="0.25">
      <c r="A818" s="6">
        <v>44411</v>
      </c>
      <c r="B818" s="5">
        <v>26</v>
      </c>
      <c r="C818" s="5">
        <v>26</v>
      </c>
      <c r="D818" s="5">
        <v>39</v>
      </c>
      <c r="E818" s="5" t="s">
        <v>15</v>
      </c>
      <c r="F818" s="5">
        <v>6</v>
      </c>
      <c r="G818" s="5">
        <v>37</v>
      </c>
      <c r="H818" s="5" t="s">
        <v>11</v>
      </c>
      <c r="I818" s="5">
        <v>2</v>
      </c>
      <c r="J818" s="5">
        <f>Table1[[#This Row],[ quantity_sold]]*Table1[[#This Row],[ sales_price]]</f>
        <v>1014</v>
      </c>
      <c r="K818" s="5" t="str">
        <f>TEXT(Table1[[#This Row],[date]],"yyy")</f>
        <v>2021</v>
      </c>
      <c r="L818" s="5" t="str">
        <f>TEXT(Table1[[#This Row],[date]],"mmm")</f>
        <v>Aug</v>
      </c>
    </row>
    <row r="819" spans="1:12" x14ac:dyDescent="0.25">
      <c r="A819" s="6">
        <v>44537</v>
      </c>
      <c r="B819" s="5">
        <v>11</v>
      </c>
      <c r="C819" s="5">
        <v>26</v>
      </c>
      <c r="D819" s="5">
        <v>39</v>
      </c>
      <c r="E819" s="5" t="s">
        <v>16</v>
      </c>
      <c r="F819" s="5">
        <v>7</v>
      </c>
      <c r="G819" s="5">
        <v>42</v>
      </c>
      <c r="H819" s="5" t="s">
        <v>14</v>
      </c>
      <c r="I819" s="5">
        <v>6</v>
      </c>
      <c r="J819" s="5">
        <f>Table1[[#This Row],[ quantity_sold]]*Table1[[#This Row],[ sales_price]]</f>
        <v>1014</v>
      </c>
      <c r="K819" s="5" t="str">
        <f>TEXT(Table1[[#This Row],[date]],"yyy")</f>
        <v>2021</v>
      </c>
      <c r="L819" s="5" t="str">
        <f>TEXT(Table1[[#This Row],[date]],"mmm")</f>
        <v>Dec</v>
      </c>
    </row>
    <row r="820" spans="1:12" x14ac:dyDescent="0.25">
      <c r="A820" s="6">
        <v>44663</v>
      </c>
      <c r="B820" s="5">
        <v>22</v>
      </c>
      <c r="C820" s="5">
        <v>26</v>
      </c>
      <c r="D820" s="5">
        <v>39</v>
      </c>
      <c r="E820" s="5" t="s">
        <v>15</v>
      </c>
      <c r="F820" s="5">
        <v>8</v>
      </c>
      <c r="G820" s="5">
        <v>23</v>
      </c>
      <c r="H820" s="5" t="s">
        <v>14</v>
      </c>
      <c r="I820" s="5">
        <v>1</v>
      </c>
      <c r="J820" s="5">
        <f>Table1[[#This Row],[ quantity_sold]]*Table1[[#This Row],[ sales_price]]</f>
        <v>1014</v>
      </c>
      <c r="K820" s="5" t="str">
        <f>TEXT(Table1[[#This Row],[date]],"yyy")</f>
        <v>2022</v>
      </c>
      <c r="L820" s="5" t="str">
        <f>TEXT(Table1[[#This Row],[date]],"mmm")</f>
        <v>Apr</v>
      </c>
    </row>
    <row r="821" spans="1:12" x14ac:dyDescent="0.25">
      <c r="A821" s="6">
        <v>44789</v>
      </c>
      <c r="B821" s="5">
        <v>13</v>
      </c>
      <c r="C821" s="5">
        <v>26</v>
      </c>
      <c r="D821" s="5">
        <v>39</v>
      </c>
      <c r="E821" s="5" t="s">
        <v>16</v>
      </c>
      <c r="F821" s="5">
        <v>9</v>
      </c>
      <c r="G821" s="5">
        <v>23</v>
      </c>
      <c r="H821" s="5" t="s">
        <v>11</v>
      </c>
      <c r="I821" s="5">
        <v>4</v>
      </c>
      <c r="J821" s="5">
        <f>Table1[[#This Row],[ quantity_sold]]*Table1[[#This Row],[ sales_price]]</f>
        <v>1014</v>
      </c>
      <c r="K821" s="5" t="str">
        <f>TEXT(Table1[[#This Row],[date]],"yyy")</f>
        <v>2022</v>
      </c>
      <c r="L821" s="5" t="str">
        <f>TEXT(Table1[[#This Row],[date]],"mmm")</f>
        <v>Aug</v>
      </c>
    </row>
    <row r="822" spans="1:12" x14ac:dyDescent="0.25">
      <c r="A822" s="6">
        <v>44915</v>
      </c>
      <c r="B822" s="5">
        <v>26</v>
      </c>
      <c r="C822" s="5">
        <v>26</v>
      </c>
      <c r="D822" s="5">
        <v>39</v>
      </c>
      <c r="E822" s="5" t="s">
        <v>15</v>
      </c>
      <c r="F822" s="5">
        <v>10</v>
      </c>
      <c r="G822" s="5">
        <v>65</v>
      </c>
      <c r="H822" s="5" t="s">
        <v>14</v>
      </c>
      <c r="I822" s="5">
        <v>3</v>
      </c>
      <c r="J822" s="5">
        <f>Table1[[#This Row],[ quantity_sold]]*Table1[[#This Row],[ sales_price]]</f>
        <v>1014</v>
      </c>
      <c r="K822" s="5" t="str">
        <f>TEXT(Table1[[#This Row],[date]],"yyy")</f>
        <v>2022</v>
      </c>
      <c r="L822" s="5" t="str">
        <f>TEXT(Table1[[#This Row],[date]],"mmm")</f>
        <v>Dec</v>
      </c>
    </row>
    <row r="823" spans="1:12" x14ac:dyDescent="0.25">
      <c r="A823" s="6">
        <v>43867</v>
      </c>
      <c r="B823" s="5">
        <v>26</v>
      </c>
      <c r="C823" s="5">
        <v>22</v>
      </c>
      <c r="D823" s="5">
        <v>44</v>
      </c>
      <c r="E823" s="5" t="s">
        <v>15</v>
      </c>
      <c r="F823" s="5">
        <v>12</v>
      </c>
      <c r="G823" s="5">
        <v>60</v>
      </c>
      <c r="H823" s="5" t="s">
        <v>11</v>
      </c>
      <c r="I823" s="5">
        <v>7</v>
      </c>
      <c r="J823" s="5">
        <f>Table1[[#This Row],[ quantity_sold]]*Table1[[#This Row],[ sales_price]]</f>
        <v>968</v>
      </c>
      <c r="K823" s="5" t="str">
        <f>TEXT(Table1[[#This Row],[date]],"yyy")</f>
        <v>2020</v>
      </c>
      <c r="L823" s="5" t="str">
        <f>TEXT(Table1[[#This Row],[date]],"mmm")</f>
        <v>Feb</v>
      </c>
    </row>
    <row r="824" spans="1:12" x14ac:dyDescent="0.25">
      <c r="A824" s="6">
        <v>43993</v>
      </c>
      <c r="B824" s="5">
        <v>11</v>
      </c>
      <c r="C824" s="5">
        <v>22</v>
      </c>
      <c r="D824" s="5">
        <v>44</v>
      </c>
      <c r="E824" s="5" t="s">
        <v>15</v>
      </c>
      <c r="F824" s="5">
        <v>13</v>
      </c>
      <c r="G824" s="5">
        <v>49</v>
      </c>
      <c r="H824" s="5" t="s">
        <v>14</v>
      </c>
      <c r="I824" s="5">
        <v>2</v>
      </c>
      <c r="J824" s="5">
        <f>Table1[[#This Row],[ quantity_sold]]*Table1[[#This Row],[ sales_price]]</f>
        <v>968</v>
      </c>
      <c r="K824" s="5" t="str">
        <f>TEXT(Table1[[#This Row],[date]],"yyy")</f>
        <v>2020</v>
      </c>
      <c r="L824" s="5" t="str">
        <f>TEXT(Table1[[#This Row],[date]],"mmm")</f>
        <v>Jun</v>
      </c>
    </row>
    <row r="825" spans="1:12" x14ac:dyDescent="0.25">
      <c r="A825" s="6">
        <v>44119</v>
      </c>
      <c r="B825" s="5">
        <v>22</v>
      </c>
      <c r="C825" s="5">
        <v>22</v>
      </c>
      <c r="D825" s="5">
        <v>44</v>
      </c>
      <c r="E825" s="5" t="s">
        <v>15</v>
      </c>
      <c r="F825" s="5">
        <v>14</v>
      </c>
      <c r="G825" s="5">
        <v>29</v>
      </c>
      <c r="H825" s="5" t="s">
        <v>11</v>
      </c>
      <c r="I825" s="5">
        <v>6</v>
      </c>
      <c r="J825" s="5">
        <f>Table1[[#This Row],[ quantity_sold]]*Table1[[#This Row],[ sales_price]]</f>
        <v>968</v>
      </c>
      <c r="K825" s="5" t="str">
        <f>TEXT(Table1[[#This Row],[date]],"yyy")</f>
        <v>2020</v>
      </c>
      <c r="L825" s="5" t="str">
        <f>TEXT(Table1[[#This Row],[date]],"mmm")</f>
        <v>Oct</v>
      </c>
    </row>
    <row r="826" spans="1:12" x14ac:dyDescent="0.25">
      <c r="A826" s="6">
        <v>44245</v>
      </c>
      <c r="B826" s="5">
        <v>13</v>
      </c>
      <c r="C826" s="5">
        <v>22</v>
      </c>
      <c r="D826" s="5">
        <v>44</v>
      </c>
      <c r="E826" s="5" t="s">
        <v>15</v>
      </c>
      <c r="F826" s="5">
        <v>15</v>
      </c>
      <c r="G826" s="5">
        <v>36</v>
      </c>
      <c r="H826" s="5" t="s">
        <v>11</v>
      </c>
      <c r="I826" s="5">
        <v>1</v>
      </c>
      <c r="J826" s="5">
        <f>Table1[[#This Row],[ quantity_sold]]*Table1[[#This Row],[ sales_price]]</f>
        <v>968</v>
      </c>
      <c r="K826" s="5" t="str">
        <f>TEXT(Table1[[#This Row],[date]],"yyy")</f>
        <v>2021</v>
      </c>
      <c r="L826" s="5" t="str">
        <f>TEXT(Table1[[#This Row],[date]],"mmm")</f>
        <v>Feb</v>
      </c>
    </row>
    <row r="827" spans="1:12" x14ac:dyDescent="0.25">
      <c r="A827" s="6">
        <v>44371</v>
      </c>
      <c r="B827" s="5">
        <v>26</v>
      </c>
      <c r="C827" s="5">
        <v>22</v>
      </c>
      <c r="D827" s="5">
        <v>44</v>
      </c>
      <c r="E827" s="5" t="s">
        <v>15</v>
      </c>
      <c r="F827" s="5">
        <v>16</v>
      </c>
      <c r="G827" s="5">
        <v>37</v>
      </c>
      <c r="H827" s="5" t="s">
        <v>11</v>
      </c>
      <c r="I827" s="5">
        <v>4</v>
      </c>
      <c r="J827" s="5">
        <f>Table1[[#This Row],[ quantity_sold]]*Table1[[#This Row],[ sales_price]]</f>
        <v>968</v>
      </c>
      <c r="K827" s="5" t="str">
        <f>TEXT(Table1[[#This Row],[date]],"yyy")</f>
        <v>2021</v>
      </c>
      <c r="L827" s="5" t="str">
        <f>TEXT(Table1[[#This Row],[date]],"mmm")</f>
        <v>Jun</v>
      </c>
    </row>
    <row r="828" spans="1:12" x14ac:dyDescent="0.25">
      <c r="A828" s="6">
        <v>44497</v>
      </c>
      <c r="B828" s="5">
        <v>11</v>
      </c>
      <c r="C828" s="5">
        <v>22</v>
      </c>
      <c r="D828" s="5">
        <v>44</v>
      </c>
      <c r="E828" s="5" t="s">
        <v>15</v>
      </c>
      <c r="F828" s="5">
        <v>17</v>
      </c>
      <c r="G828" s="5">
        <v>25</v>
      </c>
      <c r="H828" s="5" t="s">
        <v>11</v>
      </c>
      <c r="I828" s="5">
        <v>3</v>
      </c>
      <c r="J828" s="5">
        <f>Table1[[#This Row],[ quantity_sold]]*Table1[[#This Row],[ sales_price]]</f>
        <v>968</v>
      </c>
      <c r="K828" s="5" t="str">
        <f>TEXT(Table1[[#This Row],[date]],"yyy")</f>
        <v>2021</v>
      </c>
      <c r="L828" s="5" t="str">
        <f>TEXT(Table1[[#This Row],[date]],"mmm")</f>
        <v>Oct</v>
      </c>
    </row>
    <row r="829" spans="1:12" x14ac:dyDescent="0.25">
      <c r="A829" s="6">
        <v>44623</v>
      </c>
      <c r="B829" s="5">
        <v>22</v>
      </c>
      <c r="C829" s="5">
        <v>22</v>
      </c>
      <c r="D829" s="5">
        <v>44</v>
      </c>
      <c r="E829" s="5" t="s">
        <v>15</v>
      </c>
      <c r="F829" s="5">
        <v>18</v>
      </c>
      <c r="G829" s="5">
        <v>33</v>
      </c>
      <c r="H829" s="5" t="s">
        <v>11</v>
      </c>
      <c r="I829" s="5">
        <v>1</v>
      </c>
      <c r="J829" s="5">
        <f>Table1[[#This Row],[ quantity_sold]]*Table1[[#This Row],[ sales_price]]</f>
        <v>968</v>
      </c>
      <c r="K829" s="5" t="str">
        <f>TEXT(Table1[[#This Row],[date]],"yyy")</f>
        <v>2022</v>
      </c>
      <c r="L829" s="5" t="str">
        <f>TEXT(Table1[[#This Row],[date]],"mmm")</f>
        <v>Mar</v>
      </c>
    </row>
    <row r="830" spans="1:12" x14ac:dyDescent="0.25">
      <c r="A830" s="6">
        <v>44749</v>
      </c>
      <c r="B830" s="5">
        <v>13</v>
      </c>
      <c r="C830" s="5">
        <v>22</v>
      </c>
      <c r="D830" s="5">
        <v>44</v>
      </c>
      <c r="E830" s="5" t="s">
        <v>15</v>
      </c>
      <c r="F830" s="5">
        <v>19</v>
      </c>
      <c r="G830" s="5">
        <v>52</v>
      </c>
      <c r="H830" s="5" t="s">
        <v>14</v>
      </c>
      <c r="I830" s="5">
        <v>4</v>
      </c>
      <c r="J830" s="5">
        <f>Table1[[#This Row],[ quantity_sold]]*Table1[[#This Row],[ sales_price]]</f>
        <v>968</v>
      </c>
      <c r="K830" s="5" t="str">
        <f>TEXT(Table1[[#This Row],[date]],"yyy")</f>
        <v>2022</v>
      </c>
      <c r="L830" s="5" t="str">
        <f>TEXT(Table1[[#This Row],[date]],"mmm")</f>
        <v>Jul</v>
      </c>
    </row>
    <row r="831" spans="1:12" x14ac:dyDescent="0.25">
      <c r="A831" s="6">
        <v>44875</v>
      </c>
      <c r="B831" s="5">
        <v>26</v>
      </c>
      <c r="C831" s="5">
        <v>22</v>
      </c>
      <c r="D831" s="5">
        <v>44</v>
      </c>
      <c r="E831" s="5" t="s">
        <v>15</v>
      </c>
      <c r="F831" s="5">
        <v>20</v>
      </c>
      <c r="G831" s="5">
        <v>23</v>
      </c>
      <c r="H831" s="5" t="s">
        <v>14</v>
      </c>
      <c r="I831" s="5">
        <v>7</v>
      </c>
      <c r="J831" s="5">
        <f>Table1[[#This Row],[ quantity_sold]]*Table1[[#This Row],[ sales_price]]</f>
        <v>968</v>
      </c>
      <c r="K831" s="5" t="str">
        <f>TEXT(Table1[[#This Row],[date]],"yyy")</f>
        <v>2022</v>
      </c>
      <c r="L831" s="5" t="str">
        <f>TEXT(Table1[[#This Row],[date]],"mmm")</f>
        <v>Nov</v>
      </c>
    </row>
    <row r="832" spans="1:12" x14ac:dyDescent="0.25">
      <c r="A832" s="6">
        <v>43955</v>
      </c>
      <c r="B832" s="5">
        <v>26</v>
      </c>
      <c r="C832" s="5">
        <v>74</v>
      </c>
      <c r="D832" s="5">
        <v>13</v>
      </c>
      <c r="E832" s="5" t="s">
        <v>15</v>
      </c>
      <c r="F832" s="5">
        <v>25</v>
      </c>
      <c r="G832" s="5">
        <v>36</v>
      </c>
      <c r="H832" s="5" t="s">
        <v>11</v>
      </c>
      <c r="I832" s="5">
        <v>7</v>
      </c>
      <c r="J832" s="5">
        <f>Table1[[#This Row],[ quantity_sold]]*Table1[[#This Row],[ sales_price]]</f>
        <v>962</v>
      </c>
      <c r="K832" s="5" t="str">
        <f>TEXT(Table1[[#This Row],[date]],"yyy")</f>
        <v>2020</v>
      </c>
      <c r="L832" s="5" t="str">
        <f>TEXT(Table1[[#This Row],[date]],"mmm")</f>
        <v>May</v>
      </c>
    </row>
    <row r="833" spans="1:12" x14ac:dyDescent="0.25">
      <c r="A833" s="6">
        <v>44081</v>
      </c>
      <c r="B833" s="5">
        <v>11</v>
      </c>
      <c r="C833" s="5">
        <v>74</v>
      </c>
      <c r="D833" s="5">
        <v>13</v>
      </c>
      <c r="E833" s="5" t="s">
        <v>15</v>
      </c>
      <c r="F833" s="5">
        <v>1</v>
      </c>
      <c r="G833" s="5">
        <v>25</v>
      </c>
      <c r="H833" s="5" t="s">
        <v>11</v>
      </c>
      <c r="I833" s="5">
        <v>2</v>
      </c>
      <c r="J833" s="5">
        <f>Table1[[#This Row],[ quantity_sold]]*Table1[[#This Row],[ sales_price]]</f>
        <v>962</v>
      </c>
      <c r="K833" s="5" t="str">
        <f>TEXT(Table1[[#This Row],[date]],"yyy")</f>
        <v>2020</v>
      </c>
      <c r="L833" s="5" t="str">
        <f>TEXT(Table1[[#This Row],[date]],"mmm")</f>
        <v>Sep</v>
      </c>
    </row>
    <row r="834" spans="1:12" x14ac:dyDescent="0.25">
      <c r="A834" s="6">
        <v>44207</v>
      </c>
      <c r="B834" s="5">
        <v>22</v>
      </c>
      <c r="C834" s="5">
        <v>74</v>
      </c>
      <c r="D834" s="5">
        <v>13</v>
      </c>
      <c r="E834" s="5" t="s">
        <v>15</v>
      </c>
      <c r="F834" s="5">
        <v>2</v>
      </c>
      <c r="G834" s="5">
        <v>33</v>
      </c>
      <c r="H834" s="5" t="s">
        <v>11</v>
      </c>
      <c r="I834" s="5">
        <v>6</v>
      </c>
      <c r="J834" s="5">
        <f>Table1[[#This Row],[ quantity_sold]]*Table1[[#This Row],[ sales_price]]</f>
        <v>962</v>
      </c>
      <c r="K834" s="5" t="str">
        <f>TEXT(Table1[[#This Row],[date]],"yyy")</f>
        <v>2021</v>
      </c>
      <c r="L834" s="5" t="str">
        <f>TEXT(Table1[[#This Row],[date]],"mmm")</f>
        <v>Jan</v>
      </c>
    </row>
    <row r="835" spans="1:12" x14ac:dyDescent="0.25">
      <c r="A835" s="6">
        <v>44333</v>
      </c>
      <c r="B835" s="5">
        <v>13</v>
      </c>
      <c r="C835" s="5">
        <v>74</v>
      </c>
      <c r="D835" s="5">
        <v>13</v>
      </c>
      <c r="E835" s="5" t="s">
        <v>15</v>
      </c>
      <c r="F835" s="5">
        <v>3</v>
      </c>
      <c r="G835" s="5">
        <v>52</v>
      </c>
      <c r="H835" s="5" t="s">
        <v>14</v>
      </c>
      <c r="I835" s="5">
        <v>1</v>
      </c>
      <c r="J835" s="5">
        <f>Table1[[#This Row],[ quantity_sold]]*Table1[[#This Row],[ sales_price]]</f>
        <v>962</v>
      </c>
      <c r="K835" s="5" t="str">
        <f>TEXT(Table1[[#This Row],[date]],"yyy")</f>
        <v>2021</v>
      </c>
      <c r="L835" s="5" t="str">
        <f>TEXT(Table1[[#This Row],[date]],"mmm")</f>
        <v>May</v>
      </c>
    </row>
    <row r="836" spans="1:12" x14ac:dyDescent="0.25">
      <c r="A836" s="6">
        <v>44459</v>
      </c>
      <c r="B836" s="5">
        <v>26</v>
      </c>
      <c r="C836" s="5">
        <v>74</v>
      </c>
      <c r="D836" s="5">
        <v>13</v>
      </c>
      <c r="E836" s="5" t="s">
        <v>15</v>
      </c>
      <c r="F836" s="5">
        <v>4</v>
      </c>
      <c r="G836" s="5">
        <v>29</v>
      </c>
      <c r="H836" s="5" t="s">
        <v>11</v>
      </c>
      <c r="I836" s="5">
        <v>4</v>
      </c>
      <c r="J836" s="5">
        <f>Table1[[#This Row],[ quantity_sold]]*Table1[[#This Row],[ sales_price]]</f>
        <v>962</v>
      </c>
      <c r="K836" s="5" t="str">
        <f>TEXT(Table1[[#This Row],[date]],"yyy")</f>
        <v>2021</v>
      </c>
      <c r="L836" s="5" t="str">
        <f>TEXT(Table1[[#This Row],[date]],"mmm")</f>
        <v>Sep</v>
      </c>
    </row>
    <row r="837" spans="1:12" x14ac:dyDescent="0.25">
      <c r="A837" s="6">
        <v>44585</v>
      </c>
      <c r="B837" s="5">
        <v>11</v>
      </c>
      <c r="C837" s="5">
        <v>74</v>
      </c>
      <c r="D837" s="5">
        <v>13</v>
      </c>
      <c r="E837" s="5" t="s">
        <v>15</v>
      </c>
      <c r="F837" s="5">
        <v>5</v>
      </c>
      <c r="G837" s="5">
        <v>36</v>
      </c>
      <c r="H837" s="5" t="s">
        <v>11</v>
      </c>
      <c r="I837" s="5">
        <v>3</v>
      </c>
      <c r="J837" s="5">
        <f>Table1[[#This Row],[ quantity_sold]]*Table1[[#This Row],[ sales_price]]</f>
        <v>962</v>
      </c>
      <c r="K837" s="5" t="str">
        <f>TEXT(Table1[[#This Row],[date]],"yyy")</f>
        <v>2022</v>
      </c>
      <c r="L837" s="5" t="str">
        <f>TEXT(Table1[[#This Row],[date]],"mmm")</f>
        <v>Jan</v>
      </c>
    </row>
    <row r="838" spans="1:12" x14ac:dyDescent="0.25">
      <c r="A838" s="6">
        <v>44711</v>
      </c>
      <c r="B838" s="5">
        <v>22</v>
      </c>
      <c r="C838" s="5">
        <v>74</v>
      </c>
      <c r="D838" s="5">
        <v>13</v>
      </c>
      <c r="E838" s="5" t="s">
        <v>15</v>
      </c>
      <c r="F838" s="5">
        <v>6</v>
      </c>
      <c r="G838" s="5">
        <v>37</v>
      </c>
      <c r="H838" s="5" t="s">
        <v>11</v>
      </c>
      <c r="I838" s="5">
        <v>1</v>
      </c>
      <c r="J838" s="5">
        <f>Table1[[#This Row],[ quantity_sold]]*Table1[[#This Row],[ sales_price]]</f>
        <v>962</v>
      </c>
      <c r="K838" s="5" t="str">
        <f>TEXT(Table1[[#This Row],[date]],"yyy")</f>
        <v>2022</v>
      </c>
      <c r="L838" s="5" t="str">
        <f>TEXT(Table1[[#This Row],[date]],"mmm")</f>
        <v>May</v>
      </c>
    </row>
    <row r="839" spans="1:12" x14ac:dyDescent="0.25">
      <c r="A839" s="6">
        <v>44837</v>
      </c>
      <c r="B839" s="5">
        <v>13</v>
      </c>
      <c r="C839" s="5">
        <v>74</v>
      </c>
      <c r="D839" s="5">
        <v>13</v>
      </c>
      <c r="E839" s="5" t="s">
        <v>15</v>
      </c>
      <c r="F839" s="5">
        <v>7</v>
      </c>
      <c r="G839" s="5">
        <v>42</v>
      </c>
      <c r="H839" s="5" t="s">
        <v>14</v>
      </c>
      <c r="I839" s="5">
        <v>4</v>
      </c>
      <c r="J839" s="5">
        <f>Table1[[#This Row],[ quantity_sold]]*Table1[[#This Row],[ sales_price]]</f>
        <v>962</v>
      </c>
      <c r="K839" s="5" t="str">
        <f>TEXT(Table1[[#This Row],[date]],"yyy")</f>
        <v>2022</v>
      </c>
      <c r="L839" s="5" t="str">
        <f>TEXT(Table1[[#This Row],[date]],"mmm")</f>
        <v>Oct</v>
      </c>
    </row>
    <row r="840" spans="1:12" x14ac:dyDescent="0.25">
      <c r="A840" s="6">
        <v>43839</v>
      </c>
      <c r="B840" s="5">
        <v>22</v>
      </c>
      <c r="C840" s="5">
        <v>22</v>
      </c>
      <c r="D840" s="5">
        <v>43</v>
      </c>
      <c r="E840" s="5" t="s">
        <v>15</v>
      </c>
      <c r="F840" s="5">
        <v>9</v>
      </c>
      <c r="G840" s="5">
        <v>23</v>
      </c>
      <c r="H840" s="5" t="s">
        <v>11</v>
      </c>
      <c r="I840" s="5">
        <v>2</v>
      </c>
      <c r="J840" s="5">
        <f>Table1[[#This Row],[ quantity_sold]]*Table1[[#This Row],[ sales_price]]</f>
        <v>946</v>
      </c>
      <c r="K840" s="5" t="str">
        <f>TEXT(Table1[[#This Row],[date]],"yyy")</f>
        <v>2020</v>
      </c>
      <c r="L840" s="5" t="str">
        <f>TEXT(Table1[[#This Row],[date]],"mmm")</f>
        <v>Jan</v>
      </c>
    </row>
    <row r="841" spans="1:12" x14ac:dyDescent="0.25">
      <c r="A841" s="6">
        <v>43965</v>
      </c>
      <c r="B841" s="5">
        <v>13</v>
      </c>
      <c r="C841" s="5">
        <v>22</v>
      </c>
      <c r="D841" s="5">
        <v>43</v>
      </c>
      <c r="E841" s="5" t="s">
        <v>15</v>
      </c>
      <c r="F841" s="5">
        <v>10</v>
      </c>
      <c r="G841" s="5">
        <v>65</v>
      </c>
      <c r="H841" s="5" t="s">
        <v>14</v>
      </c>
      <c r="I841" s="5">
        <v>6</v>
      </c>
      <c r="J841" s="5">
        <f>Table1[[#This Row],[ quantity_sold]]*Table1[[#This Row],[ sales_price]]</f>
        <v>946</v>
      </c>
      <c r="K841" s="5" t="str">
        <f>TEXT(Table1[[#This Row],[date]],"yyy")</f>
        <v>2020</v>
      </c>
      <c r="L841" s="5" t="str">
        <f>TEXT(Table1[[#This Row],[date]],"mmm")</f>
        <v>May</v>
      </c>
    </row>
    <row r="842" spans="1:12" x14ac:dyDescent="0.25">
      <c r="A842" s="6">
        <v>44091</v>
      </c>
      <c r="B842" s="5">
        <v>26</v>
      </c>
      <c r="C842" s="5">
        <v>22</v>
      </c>
      <c r="D842" s="5">
        <v>43</v>
      </c>
      <c r="E842" s="5" t="s">
        <v>15</v>
      </c>
      <c r="F842" s="5">
        <v>11</v>
      </c>
      <c r="G842" s="5">
        <v>55</v>
      </c>
      <c r="H842" s="5" t="s">
        <v>11</v>
      </c>
      <c r="I842" s="5">
        <v>1</v>
      </c>
      <c r="J842" s="5">
        <f>Table1[[#This Row],[ quantity_sold]]*Table1[[#This Row],[ sales_price]]</f>
        <v>946</v>
      </c>
      <c r="K842" s="5" t="str">
        <f>TEXT(Table1[[#This Row],[date]],"yyy")</f>
        <v>2020</v>
      </c>
      <c r="L842" s="5" t="str">
        <f>TEXT(Table1[[#This Row],[date]],"mmm")</f>
        <v>Sep</v>
      </c>
    </row>
    <row r="843" spans="1:12" x14ac:dyDescent="0.25">
      <c r="A843" s="6">
        <v>44217</v>
      </c>
      <c r="B843" s="5">
        <v>11</v>
      </c>
      <c r="C843" s="5">
        <v>22</v>
      </c>
      <c r="D843" s="5">
        <v>43</v>
      </c>
      <c r="E843" s="5" t="s">
        <v>15</v>
      </c>
      <c r="F843" s="5">
        <v>12</v>
      </c>
      <c r="G843" s="5">
        <v>60</v>
      </c>
      <c r="H843" s="5" t="s">
        <v>11</v>
      </c>
      <c r="I843" s="5">
        <v>4</v>
      </c>
      <c r="J843" s="5">
        <f>Table1[[#This Row],[ quantity_sold]]*Table1[[#This Row],[ sales_price]]</f>
        <v>946</v>
      </c>
      <c r="K843" s="5" t="str">
        <f>TEXT(Table1[[#This Row],[date]],"yyy")</f>
        <v>2021</v>
      </c>
      <c r="L843" s="5" t="str">
        <f>TEXT(Table1[[#This Row],[date]],"mmm")</f>
        <v>Jan</v>
      </c>
    </row>
    <row r="844" spans="1:12" x14ac:dyDescent="0.25">
      <c r="A844" s="6">
        <v>44343</v>
      </c>
      <c r="B844" s="5">
        <v>22</v>
      </c>
      <c r="C844" s="5">
        <v>22</v>
      </c>
      <c r="D844" s="5">
        <v>43</v>
      </c>
      <c r="E844" s="5" t="s">
        <v>15</v>
      </c>
      <c r="F844" s="5">
        <v>13</v>
      </c>
      <c r="G844" s="5">
        <v>49</v>
      </c>
      <c r="H844" s="5" t="s">
        <v>14</v>
      </c>
      <c r="I844" s="5">
        <v>3</v>
      </c>
      <c r="J844" s="5">
        <f>Table1[[#This Row],[ quantity_sold]]*Table1[[#This Row],[ sales_price]]</f>
        <v>946</v>
      </c>
      <c r="K844" s="5" t="str">
        <f>TEXT(Table1[[#This Row],[date]],"yyy")</f>
        <v>2021</v>
      </c>
      <c r="L844" s="5" t="str">
        <f>TEXT(Table1[[#This Row],[date]],"mmm")</f>
        <v>May</v>
      </c>
    </row>
    <row r="845" spans="1:12" x14ac:dyDescent="0.25">
      <c r="A845" s="6">
        <v>44469</v>
      </c>
      <c r="B845" s="5">
        <v>13</v>
      </c>
      <c r="C845" s="5">
        <v>22</v>
      </c>
      <c r="D845" s="5">
        <v>43</v>
      </c>
      <c r="E845" s="5" t="s">
        <v>15</v>
      </c>
      <c r="F845" s="5">
        <v>14</v>
      </c>
      <c r="G845" s="5">
        <v>29</v>
      </c>
      <c r="H845" s="5" t="s">
        <v>11</v>
      </c>
      <c r="I845" s="5">
        <v>1</v>
      </c>
      <c r="J845" s="5">
        <f>Table1[[#This Row],[ quantity_sold]]*Table1[[#This Row],[ sales_price]]</f>
        <v>946</v>
      </c>
      <c r="K845" s="5" t="str">
        <f>TEXT(Table1[[#This Row],[date]],"yyy")</f>
        <v>2021</v>
      </c>
      <c r="L845" s="5" t="str">
        <f>TEXT(Table1[[#This Row],[date]],"mmm")</f>
        <v>Sep</v>
      </c>
    </row>
    <row r="846" spans="1:12" x14ac:dyDescent="0.25">
      <c r="A846" s="6">
        <v>44595</v>
      </c>
      <c r="B846" s="5">
        <v>26</v>
      </c>
      <c r="C846" s="5">
        <v>22</v>
      </c>
      <c r="D846" s="5">
        <v>43</v>
      </c>
      <c r="E846" s="5" t="s">
        <v>15</v>
      </c>
      <c r="F846" s="5">
        <v>15</v>
      </c>
      <c r="G846" s="5">
        <v>36</v>
      </c>
      <c r="H846" s="5" t="s">
        <v>11</v>
      </c>
      <c r="I846" s="5">
        <v>4</v>
      </c>
      <c r="J846" s="5">
        <f>Table1[[#This Row],[ quantity_sold]]*Table1[[#This Row],[ sales_price]]</f>
        <v>946</v>
      </c>
      <c r="K846" s="5" t="str">
        <f>TEXT(Table1[[#This Row],[date]],"yyy")</f>
        <v>2022</v>
      </c>
      <c r="L846" s="5" t="str">
        <f>TEXT(Table1[[#This Row],[date]],"mmm")</f>
        <v>Feb</v>
      </c>
    </row>
    <row r="847" spans="1:12" x14ac:dyDescent="0.25">
      <c r="A847" s="6">
        <v>44721</v>
      </c>
      <c r="B847" s="5">
        <v>11</v>
      </c>
      <c r="C847" s="5">
        <v>22</v>
      </c>
      <c r="D847" s="5">
        <v>43</v>
      </c>
      <c r="E847" s="5" t="s">
        <v>15</v>
      </c>
      <c r="F847" s="5">
        <v>16</v>
      </c>
      <c r="G847" s="5">
        <v>37</v>
      </c>
      <c r="H847" s="5" t="s">
        <v>11</v>
      </c>
      <c r="I847" s="5">
        <v>7</v>
      </c>
      <c r="J847" s="5">
        <f>Table1[[#This Row],[ quantity_sold]]*Table1[[#This Row],[ sales_price]]</f>
        <v>946</v>
      </c>
      <c r="K847" s="5" t="str">
        <f>TEXT(Table1[[#This Row],[date]],"yyy")</f>
        <v>2022</v>
      </c>
      <c r="L847" s="5" t="str">
        <f>TEXT(Table1[[#This Row],[date]],"mmm")</f>
        <v>Jun</v>
      </c>
    </row>
    <row r="848" spans="1:12" x14ac:dyDescent="0.25">
      <c r="A848" s="6">
        <v>44847</v>
      </c>
      <c r="B848" s="5">
        <v>22</v>
      </c>
      <c r="C848" s="5">
        <v>22</v>
      </c>
      <c r="D848" s="5">
        <v>43</v>
      </c>
      <c r="E848" s="5" t="s">
        <v>15</v>
      </c>
      <c r="F848" s="5">
        <v>17</v>
      </c>
      <c r="G848" s="5">
        <v>25</v>
      </c>
      <c r="H848" s="5" t="s">
        <v>11</v>
      </c>
      <c r="I848" s="5">
        <v>5</v>
      </c>
      <c r="J848" s="5">
        <f>Table1[[#This Row],[ quantity_sold]]*Table1[[#This Row],[ sales_price]]</f>
        <v>946</v>
      </c>
      <c r="K848" s="5" t="str">
        <f>TEXT(Table1[[#This Row],[date]],"yyy")</f>
        <v>2022</v>
      </c>
      <c r="L848" s="5" t="str">
        <f>TEXT(Table1[[#This Row],[date]],"mmm")</f>
        <v>Oct</v>
      </c>
    </row>
    <row r="849" spans="1:12" x14ac:dyDescent="0.25">
      <c r="A849" s="6">
        <v>43884</v>
      </c>
      <c r="B849" s="5">
        <v>51</v>
      </c>
      <c r="C849" s="5">
        <v>55</v>
      </c>
      <c r="D849" s="5">
        <v>17</v>
      </c>
      <c r="E849" s="5" t="s">
        <v>10</v>
      </c>
      <c r="F849" s="5">
        <v>4</v>
      </c>
      <c r="G849" s="5">
        <v>29</v>
      </c>
      <c r="H849" s="5" t="s">
        <v>11</v>
      </c>
      <c r="I849" s="5">
        <v>8</v>
      </c>
      <c r="J849" s="5">
        <f>Table1[[#This Row],[ quantity_sold]]*Table1[[#This Row],[ sales_price]]</f>
        <v>935</v>
      </c>
      <c r="K849" s="5" t="str">
        <f>TEXT(Table1[[#This Row],[date]],"yyy")</f>
        <v>2020</v>
      </c>
      <c r="L849" s="5" t="str">
        <f>TEXT(Table1[[#This Row],[date]],"mmm")</f>
        <v>Feb</v>
      </c>
    </row>
    <row r="850" spans="1:12" x14ac:dyDescent="0.25">
      <c r="A850" s="6">
        <v>44010</v>
      </c>
      <c r="B850" s="5">
        <v>33</v>
      </c>
      <c r="C850" s="5">
        <v>55</v>
      </c>
      <c r="D850" s="5">
        <v>17</v>
      </c>
      <c r="E850" s="5" t="s">
        <v>15</v>
      </c>
      <c r="F850" s="5">
        <v>5</v>
      </c>
      <c r="G850" s="5">
        <v>36</v>
      </c>
      <c r="H850" s="5" t="s">
        <v>11</v>
      </c>
      <c r="I850" s="5">
        <v>8</v>
      </c>
      <c r="J850" s="5">
        <f>Table1[[#This Row],[ quantity_sold]]*Table1[[#This Row],[ sales_price]]</f>
        <v>935</v>
      </c>
      <c r="K850" s="5" t="str">
        <f>TEXT(Table1[[#This Row],[date]],"yyy")</f>
        <v>2020</v>
      </c>
      <c r="L850" s="5" t="str">
        <f>TEXT(Table1[[#This Row],[date]],"mmm")</f>
        <v>Jun</v>
      </c>
    </row>
    <row r="851" spans="1:12" x14ac:dyDescent="0.25">
      <c r="A851" s="6">
        <v>44136</v>
      </c>
      <c r="B851" s="5">
        <v>32</v>
      </c>
      <c r="C851" s="5">
        <v>55</v>
      </c>
      <c r="D851" s="5">
        <v>17</v>
      </c>
      <c r="E851" s="5" t="s">
        <v>10</v>
      </c>
      <c r="F851" s="5">
        <v>6</v>
      </c>
      <c r="G851" s="5">
        <v>37</v>
      </c>
      <c r="H851" s="5" t="s">
        <v>11</v>
      </c>
      <c r="I851" s="5">
        <v>1</v>
      </c>
      <c r="J851" s="5">
        <f>Table1[[#This Row],[ quantity_sold]]*Table1[[#This Row],[ sales_price]]</f>
        <v>935</v>
      </c>
      <c r="K851" s="5" t="str">
        <f>TEXT(Table1[[#This Row],[date]],"yyy")</f>
        <v>2020</v>
      </c>
      <c r="L851" s="5" t="str">
        <f>TEXT(Table1[[#This Row],[date]],"mmm")</f>
        <v>Nov</v>
      </c>
    </row>
    <row r="852" spans="1:12" x14ac:dyDescent="0.25">
      <c r="A852" s="6">
        <v>44262</v>
      </c>
      <c r="B852" s="5">
        <v>17</v>
      </c>
      <c r="C852" s="5">
        <v>55</v>
      </c>
      <c r="D852" s="5">
        <v>17</v>
      </c>
      <c r="E852" s="5" t="s">
        <v>15</v>
      </c>
      <c r="F852" s="5">
        <v>7</v>
      </c>
      <c r="G852" s="5">
        <v>42</v>
      </c>
      <c r="H852" s="5" t="s">
        <v>14</v>
      </c>
      <c r="I852" s="5">
        <v>7</v>
      </c>
      <c r="J852" s="5">
        <f>Table1[[#This Row],[ quantity_sold]]*Table1[[#This Row],[ sales_price]]</f>
        <v>935</v>
      </c>
      <c r="K852" s="5" t="str">
        <f>TEXT(Table1[[#This Row],[date]],"yyy")</f>
        <v>2021</v>
      </c>
      <c r="L852" s="5" t="str">
        <f>TEXT(Table1[[#This Row],[date]],"mmm")</f>
        <v>Mar</v>
      </c>
    </row>
    <row r="853" spans="1:12" x14ac:dyDescent="0.25">
      <c r="A853" s="6">
        <v>44388</v>
      </c>
      <c r="B853" s="5">
        <v>51</v>
      </c>
      <c r="C853" s="5">
        <v>55</v>
      </c>
      <c r="D853" s="5">
        <v>17</v>
      </c>
      <c r="E853" s="5" t="s">
        <v>10</v>
      </c>
      <c r="F853" s="5">
        <v>8</v>
      </c>
      <c r="G853" s="5">
        <v>23</v>
      </c>
      <c r="H853" s="5" t="s">
        <v>14</v>
      </c>
      <c r="I853" s="5">
        <v>3</v>
      </c>
      <c r="J853" s="5">
        <f>Table1[[#This Row],[ quantity_sold]]*Table1[[#This Row],[ sales_price]]</f>
        <v>935</v>
      </c>
      <c r="K853" s="5" t="str">
        <f>TEXT(Table1[[#This Row],[date]],"yyy")</f>
        <v>2021</v>
      </c>
      <c r="L853" s="5" t="str">
        <f>TEXT(Table1[[#This Row],[date]],"mmm")</f>
        <v>Jul</v>
      </c>
    </row>
    <row r="854" spans="1:12" x14ac:dyDescent="0.25">
      <c r="A854" s="6">
        <v>44514</v>
      </c>
      <c r="B854" s="5">
        <v>33</v>
      </c>
      <c r="C854" s="5">
        <v>55</v>
      </c>
      <c r="D854" s="5">
        <v>17</v>
      </c>
      <c r="E854" s="5" t="s">
        <v>15</v>
      </c>
      <c r="F854" s="5">
        <v>9</v>
      </c>
      <c r="G854" s="5">
        <v>23</v>
      </c>
      <c r="H854" s="5" t="s">
        <v>11</v>
      </c>
      <c r="I854" s="5">
        <v>5</v>
      </c>
      <c r="J854" s="5">
        <f>Table1[[#This Row],[ quantity_sold]]*Table1[[#This Row],[ sales_price]]</f>
        <v>935</v>
      </c>
      <c r="K854" s="5" t="str">
        <f>TEXT(Table1[[#This Row],[date]],"yyy")</f>
        <v>2021</v>
      </c>
      <c r="L854" s="5" t="str">
        <f>TEXT(Table1[[#This Row],[date]],"mmm")</f>
        <v>Nov</v>
      </c>
    </row>
    <row r="855" spans="1:12" x14ac:dyDescent="0.25">
      <c r="A855" s="6">
        <v>44640</v>
      </c>
      <c r="B855" s="5">
        <v>32</v>
      </c>
      <c r="C855" s="5">
        <v>55</v>
      </c>
      <c r="D855" s="5">
        <v>17</v>
      </c>
      <c r="E855" s="5" t="s">
        <v>10</v>
      </c>
      <c r="F855" s="5">
        <v>10</v>
      </c>
      <c r="G855" s="5">
        <v>65</v>
      </c>
      <c r="H855" s="5" t="s">
        <v>14</v>
      </c>
      <c r="I855" s="5">
        <v>9</v>
      </c>
      <c r="J855" s="5">
        <f>Table1[[#This Row],[ quantity_sold]]*Table1[[#This Row],[ sales_price]]</f>
        <v>935</v>
      </c>
      <c r="K855" s="5" t="str">
        <f>TEXT(Table1[[#This Row],[date]],"yyy")</f>
        <v>2022</v>
      </c>
      <c r="L855" s="5" t="str">
        <f>TEXT(Table1[[#This Row],[date]],"mmm")</f>
        <v>Mar</v>
      </c>
    </row>
    <row r="856" spans="1:12" x14ac:dyDescent="0.25">
      <c r="A856" s="6">
        <v>44766</v>
      </c>
      <c r="B856" s="5">
        <v>17</v>
      </c>
      <c r="C856" s="5">
        <v>55</v>
      </c>
      <c r="D856" s="5">
        <v>17</v>
      </c>
      <c r="E856" s="5" t="s">
        <v>15</v>
      </c>
      <c r="F856" s="5">
        <v>11</v>
      </c>
      <c r="G856" s="5">
        <v>55</v>
      </c>
      <c r="H856" s="5" t="s">
        <v>11</v>
      </c>
      <c r="I856" s="5">
        <v>5</v>
      </c>
      <c r="J856" s="5">
        <f>Table1[[#This Row],[ quantity_sold]]*Table1[[#This Row],[ sales_price]]</f>
        <v>935</v>
      </c>
      <c r="K856" s="5" t="str">
        <f>TEXT(Table1[[#This Row],[date]],"yyy")</f>
        <v>2022</v>
      </c>
      <c r="L856" s="5" t="str">
        <f>TEXT(Table1[[#This Row],[date]],"mmm")</f>
        <v>Jul</v>
      </c>
    </row>
    <row r="857" spans="1:12" x14ac:dyDescent="0.25">
      <c r="A857" s="6">
        <v>44892</v>
      </c>
      <c r="B857" s="5">
        <v>51</v>
      </c>
      <c r="C857" s="5">
        <v>55</v>
      </c>
      <c r="D857" s="5">
        <v>17</v>
      </c>
      <c r="E857" s="5" t="s">
        <v>10</v>
      </c>
      <c r="F857" s="5">
        <v>12</v>
      </c>
      <c r="G857" s="5">
        <v>60</v>
      </c>
      <c r="H857" s="5" t="s">
        <v>11</v>
      </c>
      <c r="I857" s="5">
        <v>4</v>
      </c>
      <c r="J857" s="5">
        <f>Table1[[#This Row],[ quantity_sold]]*Table1[[#This Row],[ sales_price]]</f>
        <v>935</v>
      </c>
      <c r="K857" s="5" t="str">
        <f>TEXT(Table1[[#This Row],[date]],"yyy")</f>
        <v>2022</v>
      </c>
      <c r="L857" s="5" t="str">
        <f>TEXT(Table1[[#This Row],[date]],"mmm")</f>
        <v>Nov</v>
      </c>
    </row>
    <row r="858" spans="1:12" x14ac:dyDescent="0.25">
      <c r="A858" s="6">
        <v>43866</v>
      </c>
      <c r="B858" s="5">
        <v>33</v>
      </c>
      <c r="C858" s="5">
        <v>51</v>
      </c>
      <c r="D858" s="5">
        <v>17</v>
      </c>
      <c r="E858" s="5" t="s">
        <v>16</v>
      </c>
      <c r="F858" s="5">
        <v>11</v>
      </c>
      <c r="G858" s="5">
        <v>55</v>
      </c>
      <c r="H858" s="5" t="s">
        <v>11</v>
      </c>
      <c r="I858" s="5">
        <v>7</v>
      </c>
      <c r="J858" s="5">
        <f>Table1[[#This Row],[ quantity_sold]]*Table1[[#This Row],[ sales_price]]</f>
        <v>867</v>
      </c>
      <c r="K858" s="5" t="str">
        <f>TEXT(Table1[[#This Row],[date]],"yyy")</f>
        <v>2020</v>
      </c>
      <c r="L858" s="5" t="str">
        <f>TEXT(Table1[[#This Row],[date]],"mmm")</f>
        <v>Feb</v>
      </c>
    </row>
    <row r="859" spans="1:12" x14ac:dyDescent="0.25">
      <c r="A859" s="6">
        <v>43992</v>
      </c>
      <c r="B859" s="5">
        <v>32</v>
      </c>
      <c r="C859" s="5">
        <v>51</v>
      </c>
      <c r="D859" s="5">
        <v>17</v>
      </c>
      <c r="E859" s="5" t="s">
        <v>15</v>
      </c>
      <c r="F859" s="5">
        <v>12</v>
      </c>
      <c r="G859" s="5">
        <v>60</v>
      </c>
      <c r="H859" s="5" t="s">
        <v>11</v>
      </c>
      <c r="I859" s="5">
        <v>3</v>
      </c>
      <c r="J859" s="5">
        <f>Table1[[#This Row],[ quantity_sold]]*Table1[[#This Row],[ sales_price]]</f>
        <v>867</v>
      </c>
      <c r="K859" s="5" t="str">
        <f>TEXT(Table1[[#This Row],[date]],"yyy")</f>
        <v>2020</v>
      </c>
      <c r="L859" s="5" t="str">
        <f>TEXT(Table1[[#This Row],[date]],"mmm")</f>
        <v>Jun</v>
      </c>
    </row>
    <row r="860" spans="1:12" x14ac:dyDescent="0.25">
      <c r="A860" s="6">
        <v>44118</v>
      </c>
      <c r="B860" s="5">
        <v>17</v>
      </c>
      <c r="C860" s="5">
        <v>51</v>
      </c>
      <c r="D860" s="5">
        <v>17</v>
      </c>
      <c r="E860" s="5" t="s">
        <v>16</v>
      </c>
      <c r="F860" s="5">
        <v>13</v>
      </c>
      <c r="G860" s="5">
        <v>49</v>
      </c>
      <c r="H860" s="5" t="s">
        <v>14</v>
      </c>
      <c r="I860" s="5">
        <v>5</v>
      </c>
      <c r="J860" s="5">
        <f>Table1[[#This Row],[ quantity_sold]]*Table1[[#This Row],[ sales_price]]</f>
        <v>867</v>
      </c>
      <c r="K860" s="5" t="str">
        <f>TEXT(Table1[[#This Row],[date]],"yyy")</f>
        <v>2020</v>
      </c>
      <c r="L860" s="5" t="str">
        <f>TEXT(Table1[[#This Row],[date]],"mmm")</f>
        <v>Oct</v>
      </c>
    </row>
    <row r="861" spans="1:12" x14ac:dyDescent="0.25">
      <c r="A861" s="6">
        <v>44244</v>
      </c>
      <c r="B861" s="5">
        <v>51</v>
      </c>
      <c r="C861" s="5">
        <v>51</v>
      </c>
      <c r="D861" s="5">
        <v>17</v>
      </c>
      <c r="E861" s="5" t="s">
        <v>15</v>
      </c>
      <c r="F861" s="5">
        <v>14</v>
      </c>
      <c r="G861" s="5">
        <v>29</v>
      </c>
      <c r="H861" s="5" t="s">
        <v>11</v>
      </c>
      <c r="I861" s="5">
        <v>9</v>
      </c>
      <c r="J861" s="5">
        <f>Table1[[#This Row],[ quantity_sold]]*Table1[[#This Row],[ sales_price]]</f>
        <v>867</v>
      </c>
      <c r="K861" s="5" t="str">
        <f>TEXT(Table1[[#This Row],[date]],"yyy")</f>
        <v>2021</v>
      </c>
      <c r="L861" s="5" t="str">
        <f>TEXT(Table1[[#This Row],[date]],"mmm")</f>
        <v>Feb</v>
      </c>
    </row>
    <row r="862" spans="1:12" x14ac:dyDescent="0.25">
      <c r="A862" s="6">
        <v>44370</v>
      </c>
      <c r="B862" s="5">
        <v>33</v>
      </c>
      <c r="C862" s="5">
        <v>51</v>
      </c>
      <c r="D862" s="5">
        <v>17</v>
      </c>
      <c r="E862" s="5" t="s">
        <v>16</v>
      </c>
      <c r="F862" s="5">
        <v>15</v>
      </c>
      <c r="G862" s="5">
        <v>36</v>
      </c>
      <c r="H862" s="5" t="s">
        <v>11</v>
      </c>
      <c r="I862" s="5">
        <v>5</v>
      </c>
      <c r="J862" s="5">
        <f>Table1[[#This Row],[ quantity_sold]]*Table1[[#This Row],[ sales_price]]</f>
        <v>867</v>
      </c>
      <c r="K862" s="5" t="str">
        <f>TEXT(Table1[[#This Row],[date]],"yyy")</f>
        <v>2021</v>
      </c>
      <c r="L862" s="5" t="str">
        <f>TEXT(Table1[[#This Row],[date]],"mmm")</f>
        <v>Jun</v>
      </c>
    </row>
    <row r="863" spans="1:12" x14ac:dyDescent="0.25">
      <c r="A863" s="6">
        <v>44496</v>
      </c>
      <c r="B863" s="5">
        <v>32</v>
      </c>
      <c r="C863" s="5">
        <v>51</v>
      </c>
      <c r="D863" s="5">
        <v>17</v>
      </c>
      <c r="E863" s="5" t="s">
        <v>15</v>
      </c>
      <c r="F863" s="5">
        <v>16</v>
      </c>
      <c r="G863" s="5">
        <v>37</v>
      </c>
      <c r="H863" s="5" t="s">
        <v>11</v>
      </c>
      <c r="I863" s="5">
        <v>4</v>
      </c>
      <c r="J863" s="5">
        <f>Table1[[#This Row],[ quantity_sold]]*Table1[[#This Row],[ sales_price]]</f>
        <v>867</v>
      </c>
      <c r="K863" s="5" t="str">
        <f>TEXT(Table1[[#This Row],[date]],"yyy")</f>
        <v>2021</v>
      </c>
      <c r="L863" s="5" t="str">
        <f>TEXT(Table1[[#This Row],[date]],"mmm")</f>
        <v>Oct</v>
      </c>
    </row>
    <row r="864" spans="1:12" x14ac:dyDescent="0.25">
      <c r="A864" s="6">
        <v>44622</v>
      </c>
      <c r="B864" s="5">
        <v>17</v>
      </c>
      <c r="C864" s="5">
        <v>51</v>
      </c>
      <c r="D864" s="5">
        <v>17</v>
      </c>
      <c r="E864" s="5" t="s">
        <v>16</v>
      </c>
      <c r="F864" s="5">
        <v>17</v>
      </c>
      <c r="G864" s="5">
        <v>25</v>
      </c>
      <c r="H864" s="5" t="s">
        <v>11</v>
      </c>
      <c r="I864" s="5">
        <v>2</v>
      </c>
      <c r="J864" s="5">
        <f>Table1[[#This Row],[ quantity_sold]]*Table1[[#This Row],[ sales_price]]</f>
        <v>867</v>
      </c>
      <c r="K864" s="5" t="str">
        <f>TEXT(Table1[[#This Row],[date]],"yyy")</f>
        <v>2022</v>
      </c>
      <c r="L864" s="5" t="str">
        <f>TEXT(Table1[[#This Row],[date]],"mmm")</f>
        <v>Mar</v>
      </c>
    </row>
    <row r="865" spans="1:12" x14ac:dyDescent="0.25">
      <c r="A865" s="6">
        <v>44748</v>
      </c>
      <c r="B865" s="5">
        <v>51</v>
      </c>
      <c r="C865" s="5">
        <v>51</v>
      </c>
      <c r="D865" s="5">
        <v>17</v>
      </c>
      <c r="E865" s="5" t="s">
        <v>15</v>
      </c>
      <c r="F865" s="5">
        <v>18</v>
      </c>
      <c r="G865" s="5">
        <v>33</v>
      </c>
      <c r="H865" s="5" t="s">
        <v>11</v>
      </c>
      <c r="I865" s="5">
        <v>8</v>
      </c>
      <c r="J865" s="5">
        <f>Table1[[#This Row],[ quantity_sold]]*Table1[[#This Row],[ sales_price]]</f>
        <v>867</v>
      </c>
      <c r="K865" s="5" t="str">
        <f>TEXT(Table1[[#This Row],[date]],"yyy")</f>
        <v>2022</v>
      </c>
      <c r="L865" s="5" t="str">
        <f>TEXT(Table1[[#This Row],[date]],"mmm")</f>
        <v>Jul</v>
      </c>
    </row>
    <row r="866" spans="1:12" x14ac:dyDescent="0.25">
      <c r="A866" s="6">
        <v>44874</v>
      </c>
      <c r="B866" s="5">
        <v>33</v>
      </c>
      <c r="C866" s="5">
        <v>51</v>
      </c>
      <c r="D866" s="5">
        <v>17</v>
      </c>
      <c r="E866" s="5" t="s">
        <v>16</v>
      </c>
      <c r="F866" s="5">
        <v>19</v>
      </c>
      <c r="G866" s="5">
        <v>52</v>
      </c>
      <c r="H866" s="5" t="s">
        <v>14</v>
      </c>
      <c r="I866" s="5">
        <v>8</v>
      </c>
      <c r="J866" s="5">
        <f>Table1[[#This Row],[ quantity_sold]]*Table1[[#This Row],[ sales_price]]</f>
        <v>867</v>
      </c>
      <c r="K866" s="5" t="str">
        <f>TEXT(Table1[[#This Row],[date]],"yyy")</f>
        <v>2022</v>
      </c>
      <c r="L866" s="5" t="str">
        <f>TEXT(Table1[[#This Row],[date]],"mmm")</f>
        <v>Nov</v>
      </c>
    </row>
    <row r="867" spans="1:12" x14ac:dyDescent="0.25">
      <c r="A867" s="6">
        <v>43853</v>
      </c>
      <c r="B867" s="5">
        <v>13</v>
      </c>
      <c r="C867" s="5">
        <v>22</v>
      </c>
      <c r="D867" s="5">
        <v>39</v>
      </c>
      <c r="E867" s="5" t="s">
        <v>15</v>
      </c>
      <c r="F867" s="5">
        <v>23</v>
      </c>
      <c r="G867" s="5">
        <v>60</v>
      </c>
      <c r="H867" s="5" t="s">
        <v>11</v>
      </c>
      <c r="I867" s="5">
        <v>1</v>
      </c>
      <c r="J867" s="5">
        <f>Table1[[#This Row],[ quantity_sold]]*Table1[[#This Row],[ sales_price]]</f>
        <v>858</v>
      </c>
      <c r="K867" s="5" t="str">
        <f>TEXT(Table1[[#This Row],[date]],"yyy")</f>
        <v>2020</v>
      </c>
      <c r="L867" s="5" t="str">
        <f>TEXT(Table1[[#This Row],[date]],"mmm")</f>
        <v>Jan</v>
      </c>
    </row>
    <row r="868" spans="1:12" x14ac:dyDescent="0.25">
      <c r="A868" s="6">
        <v>43979</v>
      </c>
      <c r="B868" s="5">
        <v>26</v>
      </c>
      <c r="C868" s="5">
        <v>22</v>
      </c>
      <c r="D868" s="5">
        <v>39</v>
      </c>
      <c r="E868" s="5" t="s">
        <v>15</v>
      </c>
      <c r="F868" s="5">
        <v>24</v>
      </c>
      <c r="G868" s="5">
        <v>29</v>
      </c>
      <c r="H868" s="5" t="s">
        <v>11</v>
      </c>
      <c r="I868" s="5">
        <v>4</v>
      </c>
      <c r="J868" s="5">
        <f>Table1[[#This Row],[ quantity_sold]]*Table1[[#This Row],[ sales_price]]</f>
        <v>858</v>
      </c>
      <c r="K868" s="5" t="str">
        <f>TEXT(Table1[[#This Row],[date]],"yyy")</f>
        <v>2020</v>
      </c>
      <c r="L868" s="5" t="str">
        <f>TEXT(Table1[[#This Row],[date]],"mmm")</f>
        <v>May</v>
      </c>
    </row>
    <row r="869" spans="1:12" x14ac:dyDescent="0.25">
      <c r="A869" s="6">
        <v>44105</v>
      </c>
      <c r="B869" s="5">
        <v>11</v>
      </c>
      <c r="C869" s="5">
        <v>22</v>
      </c>
      <c r="D869" s="5">
        <v>39</v>
      </c>
      <c r="E869" s="5" t="s">
        <v>15</v>
      </c>
      <c r="F869" s="5">
        <v>25</v>
      </c>
      <c r="G869" s="5">
        <v>36</v>
      </c>
      <c r="H869" s="5" t="s">
        <v>11</v>
      </c>
      <c r="I869" s="5">
        <v>7</v>
      </c>
      <c r="J869" s="5">
        <f>Table1[[#This Row],[ quantity_sold]]*Table1[[#This Row],[ sales_price]]</f>
        <v>858</v>
      </c>
      <c r="K869" s="5" t="str">
        <f>TEXT(Table1[[#This Row],[date]],"yyy")</f>
        <v>2020</v>
      </c>
      <c r="L869" s="5" t="str">
        <f>TEXT(Table1[[#This Row],[date]],"mmm")</f>
        <v>Oct</v>
      </c>
    </row>
    <row r="870" spans="1:12" x14ac:dyDescent="0.25">
      <c r="A870" s="6">
        <v>44231</v>
      </c>
      <c r="B870" s="5">
        <v>22</v>
      </c>
      <c r="C870" s="5">
        <v>22</v>
      </c>
      <c r="D870" s="5">
        <v>39</v>
      </c>
      <c r="E870" s="5" t="s">
        <v>15</v>
      </c>
      <c r="F870" s="5">
        <v>1</v>
      </c>
      <c r="G870" s="5">
        <v>25</v>
      </c>
      <c r="H870" s="5" t="s">
        <v>11</v>
      </c>
      <c r="I870" s="5">
        <v>5</v>
      </c>
      <c r="J870" s="5">
        <f>Table1[[#This Row],[ quantity_sold]]*Table1[[#This Row],[ sales_price]]</f>
        <v>858</v>
      </c>
      <c r="K870" s="5" t="str">
        <f>TEXT(Table1[[#This Row],[date]],"yyy")</f>
        <v>2021</v>
      </c>
      <c r="L870" s="5" t="str">
        <f>TEXT(Table1[[#This Row],[date]],"mmm")</f>
        <v>Feb</v>
      </c>
    </row>
    <row r="871" spans="1:12" x14ac:dyDescent="0.25">
      <c r="A871" s="6">
        <v>44357</v>
      </c>
      <c r="B871" s="5">
        <v>13</v>
      </c>
      <c r="C871" s="5">
        <v>22</v>
      </c>
      <c r="D871" s="5">
        <v>39</v>
      </c>
      <c r="E871" s="5" t="s">
        <v>15</v>
      </c>
      <c r="F871" s="5">
        <v>2</v>
      </c>
      <c r="G871" s="5">
        <v>33</v>
      </c>
      <c r="H871" s="5" t="s">
        <v>11</v>
      </c>
      <c r="I871" s="5">
        <v>2</v>
      </c>
      <c r="J871" s="5">
        <f>Table1[[#This Row],[ quantity_sold]]*Table1[[#This Row],[ sales_price]]</f>
        <v>858</v>
      </c>
      <c r="K871" s="5" t="str">
        <f>TEXT(Table1[[#This Row],[date]],"yyy")</f>
        <v>2021</v>
      </c>
      <c r="L871" s="5" t="str">
        <f>TEXT(Table1[[#This Row],[date]],"mmm")</f>
        <v>Jun</v>
      </c>
    </row>
    <row r="872" spans="1:12" x14ac:dyDescent="0.25">
      <c r="A872" s="6">
        <v>44483</v>
      </c>
      <c r="B872" s="5">
        <v>26</v>
      </c>
      <c r="C872" s="5">
        <v>22</v>
      </c>
      <c r="D872" s="5">
        <v>39</v>
      </c>
      <c r="E872" s="5" t="s">
        <v>15</v>
      </c>
      <c r="F872" s="5">
        <v>3</v>
      </c>
      <c r="G872" s="5">
        <v>52</v>
      </c>
      <c r="H872" s="5" t="s">
        <v>14</v>
      </c>
      <c r="I872" s="5">
        <v>7</v>
      </c>
      <c r="J872" s="5">
        <f>Table1[[#This Row],[ quantity_sold]]*Table1[[#This Row],[ sales_price]]</f>
        <v>858</v>
      </c>
      <c r="K872" s="5" t="str">
        <f>TEXT(Table1[[#This Row],[date]],"yyy")</f>
        <v>2021</v>
      </c>
      <c r="L872" s="5" t="str">
        <f>TEXT(Table1[[#This Row],[date]],"mmm")</f>
        <v>Oct</v>
      </c>
    </row>
    <row r="873" spans="1:12" x14ac:dyDescent="0.25">
      <c r="A873" s="6">
        <v>44609</v>
      </c>
      <c r="B873" s="5">
        <v>11</v>
      </c>
      <c r="C873" s="5">
        <v>22</v>
      </c>
      <c r="D873" s="5">
        <v>39</v>
      </c>
      <c r="E873" s="5" t="s">
        <v>15</v>
      </c>
      <c r="F873" s="5">
        <v>4</v>
      </c>
      <c r="G873" s="5">
        <v>29</v>
      </c>
      <c r="H873" s="5" t="s">
        <v>11</v>
      </c>
      <c r="I873" s="5">
        <v>2</v>
      </c>
      <c r="J873" s="5">
        <f>Table1[[#This Row],[ quantity_sold]]*Table1[[#This Row],[ sales_price]]</f>
        <v>858</v>
      </c>
      <c r="K873" s="5" t="str">
        <f>TEXT(Table1[[#This Row],[date]],"yyy")</f>
        <v>2022</v>
      </c>
      <c r="L873" s="5" t="str">
        <f>TEXT(Table1[[#This Row],[date]],"mmm")</f>
        <v>Feb</v>
      </c>
    </row>
    <row r="874" spans="1:12" x14ac:dyDescent="0.25">
      <c r="A874" s="6">
        <v>44735</v>
      </c>
      <c r="B874" s="5">
        <v>22</v>
      </c>
      <c r="C874" s="5">
        <v>22</v>
      </c>
      <c r="D874" s="5">
        <v>39</v>
      </c>
      <c r="E874" s="5" t="s">
        <v>15</v>
      </c>
      <c r="F874" s="5">
        <v>5</v>
      </c>
      <c r="G874" s="5">
        <v>36</v>
      </c>
      <c r="H874" s="5" t="s">
        <v>11</v>
      </c>
      <c r="I874" s="5">
        <v>6</v>
      </c>
      <c r="J874" s="5">
        <f>Table1[[#This Row],[ quantity_sold]]*Table1[[#This Row],[ sales_price]]</f>
        <v>858</v>
      </c>
      <c r="K874" s="5" t="str">
        <f>TEXT(Table1[[#This Row],[date]],"yyy")</f>
        <v>2022</v>
      </c>
      <c r="L874" s="5" t="str">
        <f>TEXT(Table1[[#This Row],[date]],"mmm")</f>
        <v>Jun</v>
      </c>
    </row>
    <row r="875" spans="1:12" x14ac:dyDescent="0.25">
      <c r="A875" s="6">
        <v>44861</v>
      </c>
      <c r="B875" s="5">
        <v>13</v>
      </c>
      <c r="C875" s="5">
        <v>22</v>
      </c>
      <c r="D875" s="5">
        <v>39</v>
      </c>
      <c r="E875" s="5" t="s">
        <v>15</v>
      </c>
      <c r="F875" s="5">
        <v>6</v>
      </c>
      <c r="G875" s="5">
        <v>37</v>
      </c>
      <c r="H875" s="5" t="s">
        <v>11</v>
      </c>
      <c r="I875" s="5">
        <v>1</v>
      </c>
      <c r="J875" s="5">
        <f>Table1[[#This Row],[ quantity_sold]]*Table1[[#This Row],[ sales_price]]</f>
        <v>858</v>
      </c>
      <c r="K875" s="5" t="str">
        <f>TEXT(Table1[[#This Row],[date]],"yyy")</f>
        <v>2022</v>
      </c>
      <c r="L875" s="5" t="str">
        <f>TEXT(Table1[[#This Row],[date]],"mmm")</f>
        <v>Oct</v>
      </c>
    </row>
    <row r="876" spans="1:12" x14ac:dyDescent="0.25">
      <c r="A876" s="6">
        <v>43859</v>
      </c>
      <c r="B876" s="5">
        <v>26</v>
      </c>
      <c r="C876" s="5">
        <v>112</v>
      </c>
      <c r="D876" s="5">
        <v>7</v>
      </c>
      <c r="E876" s="5" t="s">
        <v>10</v>
      </c>
      <c r="F876" s="5">
        <v>4</v>
      </c>
      <c r="G876" s="5">
        <v>29</v>
      </c>
      <c r="H876" s="5" t="s">
        <v>11</v>
      </c>
      <c r="I876" s="5">
        <v>3</v>
      </c>
      <c r="J876" s="5">
        <f>Table1[[#This Row],[ quantity_sold]]*Table1[[#This Row],[ sales_price]]</f>
        <v>784</v>
      </c>
      <c r="K876" s="5" t="str">
        <f>TEXT(Table1[[#This Row],[date]],"yyy")</f>
        <v>2020</v>
      </c>
      <c r="L876" s="5" t="str">
        <f>TEXT(Table1[[#This Row],[date]],"mmm")</f>
        <v>Jan</v>
      </c>
    </row>
    <row r="877" spans="1:12" x14ac:dyDescent="0.25">
      <c r="A877" s="6">
        <v>43985</v>
      </c>
      <c r="B877" s="5">
        <v>11</v>
      </c>
      <c r="C877" s="5">
        <v>112</v>
      </c>
      <c r="D877" s="5">
        <v>7</v>
      </c>
      <c r="E877" s="5" t="s">
        <v>10</v>
      </c>
      <c r="F877" s="5">
        <v>5</v>
      </c>
      <c r="G877" s="5">
        <v>36</v>
      </c>
      <c r="H877" s="5" t="s">
        <v>11</v>
      </c>
      <c r="I877" s="5">
        <v>1</v>
      </c>
      <c r="J877" s="5">
        <f>Table1[[#This Row],[ quantity_sold]]*Table1[[#This Row],[ sales_price]]</f>
        <v>784</v>
      </c>
      <c r="K877" s="5" t="str">
        <f>TEXT(Table1[[#This Row],[date]],"yyy")</f>
        <v>2020</v>
      </c>
      <c r="L877" s="5" t="str">
        <f>TEXT(Table1[[#This Row],[date]],"mmm")</f>
        <v>Jun</v>
      </c>
    </row>
    <row r="878" spans="1:12" x14ac:dyDescent="0.25">
      <c r="A878" s="6">
        <v>44111</v>
      </c>
      <c r="B878" s="5">
        <v>22</v>
      </c>
      <c r="C878" s="5">
        <v>112</v>
      </c>
      <c r="D878" s="5">
        <v>7</v>
      </c>
      <c r="E878" s="5" t="s">
        <v>10</v>
      </c>
      <c r="F878" s="5">
        <v>6</v>
      </c>
      <c r="G878" s="5">
        <v>37</v>
      </c>
      <c r="H878" s="5" t="s">
        <v>11</v>
      </c>
      <c r="I878" s="5">
        <v>4</v>
      </c>
      <c r="J878" s="5">
        <f>Table1[[#This Row],[ quantity_sold]]*Table1[[#This Row],[ sales_price]]</f>
        <v>784</v>
      </c>
      <c r="K878" s="5" t="str">
        <f>TEXT(Table1[[#This Row],[date]],"yyy")</f>
        <v>2020</v>
      </c>
      <c r="L878" s="5" t="str">
        <f>TEXT(Table1[[#This Row],[date]],"mmm")</f>
        <v>Oct</v>
      </c>
    </row>
    <row r="879" spans="1:12" x14ac:dyDescent="0.25">
      <c r="A879" s="6">
        <v>44237</v>
      </c>
      <c r="B879" s="5">
        <v>13</v>
      </c>
      <c r="C879" s="5">
        <v>112</v>
      </c>
      <c r="D879" s="5">
        <v>7</v>
      </c>
      <c r="E879" s="5" t="s">
        <v>10</v>
      </c>
      <c r="F879" s="5">
        <v>7</v>
      </c>
      <c r="G879" s="5">
        <v>42</v>
      </c>
      <c r="H879" s="5" t="s">
        <v>14</v>
      </c>
      <c r="I879" s="5">
        <v>7</v>
      </c>
      <c r="J879" s="5">
        <f>Table1[[#This Row],[ quantity_sold]]*Table1[[#This Row],[ sales_price]]</f>
        <v>784</v>
      </c>
      <c r="K879" s="5" t="str">
        <f>TEXT(Table1[[#This Row],[date]],"yyy")</f>
        <v>2021</v>
      </c>
      <c r="L879" s="5" t="str">
        <f>TEXT(Table1[[#This Row],[date]],"mmm")</f>
        <v>Feb</v>
      </c>
    </row>
    <row r="880" spans="1:12" x14ac:dyDescent="0.25">
      <c r="A880" s="6">
        <v>44363</v>
      </c>
      <c r="B880" s="5">
        <v>26</v>
      </c>
      <c r="C880" s="5">
        <v>112</v>
      </c>
      <c r="D880" s="5">
        <v>7</v>
      </c>
      <c r="E880" s="5" t="s">
        <v>10</v>
      </c>
      <c r="F880" s="5">
        <v>8</v>
      </c>
      <c r="G880" s="5">
        <v>23</v>
      </c>
      <c r="H880" s="5" t="s">
        <v>14</v>
      </c>
      <c r="I880" s="5">
        <v>5</v>
      </c>
      <c r="J880" s="5">
        <f>Table1[[#This Row],[ quantity_sold]]*Table1[[#This Row],[ sales_price]]</f>
        <v>784</v>
      </c>
      <c r="K880" s="5" t="str">
        <f>TEXT(Table1[[#This Row],[date]],"yyy")</f>
        <v>2021</v>
      </c>
      <c r="L880" s="5" t="str">
        <f>TEXT(Table1[[#This Row],[date]],"mmm")</f>
        <v>Jun</v>
      </c>
    </row>
    <row r="881" spans="1:12" x14ac:dyDescent="0.25">
      <c r="A881" s="6">
        <v>44489</v>
      </c>
      <c r="B881" s="5">
        <v>11</v>
      </c>
      <c r="C881" s="5">
        <v>112</v>
      </c>
      <c r="D881" s="5">
        <v>7</v>
      </c>
      <c r="E881" s="5" t="s">
        <v>10</v>
      </c>
      <c r="F881" s="5">
        <v>9</v>
      </c>
      <c r="G881" s="5">
        <v>23</v>
      </c>
      <c r="H881" s="5" t="s">
        <v>11</v>
      </c>
      <c r="I881" s="5">
        <v>2</v>
      </c>
      <c r="J881" s="5">
        <f>Table1[[#This Row],[ quantity_sold]]*Table1[[#This Row],[ sales_price]]</f>
        <v>784</v>
      </c>
      <c r="K881" s="5" t="str">
        <f>TEXT(Table1[[#This Row],[date]],"yyy")</f>
        <v>2021</v>
      </c>
      <c r="L881" s="5" t="str">
        <f>TEXT(Table1[[#This Row],[date]],"mmm")</f>
        <v>Oct</v>
      </c>
    </row>
    <row r="882" spans="1:12" x14ac:dyDescent="0.25">
      <c r="A882" s="6">
        <v>44615</v>
      </c>
      <c r="B882" s="5">
        <v>22</v>
      </c>
      <c r="C882" s="5">
        <v>112</v>
      </c>
      <c r="D882" s="5">
        <v>7</v>
      </c>
      <c r="E882" s="5" t="s">
        <v>10</v>
      </c>
      <c r="F882" s="5">
        <v>10</v>
      </c>
      <c r="G882" s="5">
        <v>65</v>
      </c>
      <c r="H882" s="5" t="s">
        <v>14</v>
      </c>
      <c r="I882" s="5">
        <v>7</v>
      </c>
      <c r="J882" s="5">
        <f>Table1[[#This Row],[ quantity_sold]]*Table1[[#This Row],[ sales_price]]</f>
        <v>784</v>
      </c>
      <c r="K882" s="5" t="str">
        <f>TEXT(Table1[[#This Row],[date]],"yyy")</f>
        <v>2022</v>
      </c>
      <c r="L882" s="5" t="str">
        <f>TEXT(Table1[[#This Row],[date]],"mmm")</f>
        <v>Feb</v>
      </c>
    </row>
    <row r="883" spans="1:12" x14ac:dyDescent="0.25">
      <c r="A883" s="6">
        <v>44741</v>
      </c>
      <c r="B883" s="5">
        <v>13</v>
      </c>
      <c r="C883" s="5">
        <v>112</v>
      </c>
      <c r="D883" s="5">
        <v>7</v>
      </c>
      <c r="E883" s="5" t="s">
        <v>10</v>
      </c>
      <c r="F883" s="5">
        <v>11</v>
      </c>
      <c r="G883" s="5">
        <v>55</v>
      </c>
      <c r="H883" s="5" t="s">
        <v>11</v>
      </c>
      <c r="I883" s="5">
        <v>2</v>
      </c>
      <c r="J883" s="5">
        <f>Table1[[#This Row],[ quantity_sold]]*Table1[[#This Row],[ sales_price]]</f>
        <v>784</v>
      </c>
      <c r="K883" s="5" t="str">
        <f>TEXT(Table1[[#This Row],[date]],"yyy")</f>
        <v>2022</v>
      </c>
      <c r="L883" s="5" t="str">
        <f>TEXT(Table1[[#This Row],[date]],"mmm")</f>
        <v>Jun</v>
      </c>
    </row>
    <row r="884" spans="1:12" x14ac:dyDescent="0.25">
      <c r="A884" s="6">
        <v>44867</v>
      </c>
      <c r="B884" s="5">
        <v>26</v>
      </c>
      <c r="C884" s="5">
        <v>112</v>
      </c>
      <c r="D884" s="5">
        <v>7</v>
      </c>
      <c r="E884" s="5" t="s">
        <v>10</v>
      </c>
      <c r="F884" s="5">
        <v>12</v>
      </c>
      <c r="G884" s="5">
        <v>60</v>
      </c>
      <c r="H884" s="5" t="s">
        <v>11</v>
      </c>
      <c r="I884" s="5">
        <v>6</v>
      </c>
      <c r="J884" s="5">
        <f>Table1[[#This Row],[ quantity_sold]]*Table1[[#This Row],[ sales_price]]</f>
        <v>784</v>
      </c>
      <c r="K884" s="5" t="str">
        <f>TEXT(Table1[[#This Row],[date]],"yyy")</f>
        <v>2022</v>
      </c>
      <c r="L884" s="5" t="str">
        <f>TEXT(Table1[[#This Row],[date]],"mmm")</f>
        <v>Nov</v>
      </c>
    </row>
    <row r="885" spans="1:12" x14ac:dyDescent="0.25">
      <c r="A885" s="6">
        <v>43938</v>
      </c>
      <c r="B885" s="5">
        <v>33</v>
      </c>
      <c r="C885" s="5">
        <v>44</v>
      </c>
      <c r="D885" s="5">
        <v>17</v>
      </c>
      <c r="E885" s="5" t="s">
        <v>10</v>
      </c>
      <c r="F885" s="5">
        <v>8</v>
      </c>
      <c r="G885" s="5">
        <v>23</v>
      </c>
      <c r="H885" s="5" t="s">
        <v>14</v>
      </c>
      <c r="I885" s="5">
        <v>1</v>
      </c>
      <c r="J885" s="5">
        <f>Table1[[#This Row],[ quantity_sold]]*Table1[[#This Row],[ sales_price]]</f>
        <v>748</v>
      </c>
      <c r="K885" s="5" t="str">
        <f>TEXT(Table1[[#This Row],[date]],"yyy")</f>
        <v>2020</v>
      </c>
      <c r="L885" s="5" t="str">
        <f>TEXT(Table1[[#This Row],[date]],"mmm")</f>
        <v>Apr</v>
      </c>
    </row>
    <row r="886" spans="1:12" x14ac:dyDescent="0.25">
      <c r="A886" s="6">
        <v>44064</v>
      </c>
      <c r="B886" s="5">
        <v>32</v>
      </c>
      <c r="C886" s="5">
        <v>44</v>
      </c>
      <c r="D886" s="5">
        <v>17</v>
      </c>
      <c r="E886" s="5" t="s">
        <v>12</v>
      </c>
      <c r="F886" s="5">
        <v>9</v>
      </c>
      <c r="G886" s="5">
        <v>23</v>
      </c>
      <c r="H886" s="5" t="s">
        <v>11</v>
      </c>
      <c r="I886" s="5">
        <v>7</v>
      </c>
      <c r="J886" s="5">
        <f>Table1[[#This Row],[ quantity_sold]]*Table1[[#This Row],[ sales_price]]</f>
        <v>748</v>
      </c>
      <c r="K886" s="5" t="str">
        <f>TEXT(Table1[[#This Row],[date]],"yyy")</f>
        <v>2020</v>
      </c>
      <c r="L886" s="5" t="str">
        <f>TEXT(Table1[[#This Row],[date]],"mmm")</f>
        <v>Aug</v>
      </c>
    </row>
    <row r="887" spans="1:12" x14ac:dyDescent="0.25">
      <c r="A887" s="6">
        <v>44190</v>
      </c>
      <c r="B887" s="5">
        <v>17</v>
      </c>
      <c r="C887" s="5">
        <v>44</v>
      </c>
      <c r="D887" s="5">
        <v>17</v>
      </c>
      <c r="E887" s="5" t="s">
        <v>10</v>
      </c>
      <c r="F887" s="5">
        <v>10</v>
      </c>
      <c r="G887" s="5">
        <v>65</v>
      </c>
      <c r="H887" s="5" t="s">
        <v>14</v>
      </c>
      <c r="I887" s="5">
        <v>3</v>
      </c>
      <c r="J887" s="5">
        <f>Table1[[#This Row],[ quantity_sold]]*Table1[[#This Row],[ sales_price]]</f>
        <v>748</v>
      </c>
      <c r="K887" s="5" t="str">
        <f>TEXT(Table1[[#This Row],[date]],"yyy")</f>
        <v>2020</v>
      </c>
      <c r="L887" s="5" t="str">
        <f>TEXT(Table1[[#This Row],[date]],"mmm")</f>
        <v>Dec</v>
      </c>
    </row>
    <row r="888" spans="1:12" x14ac:dyDescent="0.25">
      <c r="A888" s="6">
        <v>44316</v>
      </c>
      <c r="B888" s="5">
        <v>51</v>
      </c>
      <c r="C888" s="5">
        <v>44</v>
      </c>
      <c r="D888" s="5">
        <v>17</v>
      </c>
      <c r="E888" s="5" t="s">
        <v>12</v>
      </c>
      <c r="F888" s="5">
        <v>11</v>
      </c>
      <c r="G888" s="5">
        <v>55</v>
      </c>
      <c r="H888" s="5" t="s">
        <v>11</v>
      </c>
      <c r="I888" s="5">
        <v>5</v>
      </c>
      <c r="J888" s="5">
        <f>Table1[[#This Row],[ quantity_sold]]*Table1[[#This Row],[ sales_price]]</f>
        <v>748</v>
      </c>
      <c r="K888" s="5" t="str">
        <f>TEXT(Table1[[#This Row],[date]],"yyy")</f>
        <v>2021</v>
      </c>
      <c r="L888" s="5" t="str">
        <f>TEXT(Table1[[#This Row],[date]],"mmm")</f>
        <v>Apr</v>
      </c>
    </row>
    <row r="889" spans="1:12" x14ac:dyDescent="0.25">
      <c r="A889" s="6">
        <v>44442</v>
      </c>
      <c r="B889" s="5">
        <v>33</v>
      </c>
      <c r="C889" s="5">
        <v>44</v>
      </c>
      <c r="D889" s="5">
        <v>17</v>
      </c>
      <c r="E889" s="5" t="s">
        <v>10</v>
      </c>
      <c r="F889" s="5">
        <v>12</v>
      </c>
      <c r="G889" s="5">
        <v>60</v>
      </c>
      <c r="H889" s="5" t="s">
        <v>11</v>
      </c>
      <c r="I889" s="5">
        <v>9</v>
      </c>
      <c r="J889" s="5">
        <f>Table1[[#This Row],[ quantity_sold]]*Table1[[#This Row],[ sales_price]]</f>
        <v>748</v>
      </c>
      <c r="K889" s="5" t="str">
        <f>TEXT(Table1[[#This Row],[date]],"yyy")</f>
        <v>2021</v>
      </c>
      <c r="L889" s="5" t="str">
        <f>TEXT(Table1[[#This Row],[date]],"mmm")</f>
        <v>Sep</v>
      </c>
    </row>
    <row r="890" spans="1:12" x14ac:dyDescent="0.25">
      <c r="A890" s="6">
        <v>44568</v>
      </c>
      <c r="B890" s="5">
        <v>32</v>
      </c>
      <c r="C890" s="5">
        <v>44</v>
      </c>
      <c r="D890" s="5">
        <v>17</v>
      </c>
      <c r="E890" s="5" t="s">
        <v>12</v>
      </c>
      <c r="F890" s="5">
        <v>13</v>
      </c>
      <c r="G890" s="5">
        <v>49</v>
      </c>
      <c r="H890" s="5" t="s">
        <v>14</v>
      </c>
      <c r="I890" s="5">
        <v>5</v>
      </c>
      <c r="J890" s="5">
        <f>Table1[[#This Row],[ quantity_sold]]*Table1[[#This Row],[ sales_price]]</f>
        <v>748</v>
      </c>
      <c r="K890" s="5" t="str">
        <f>TEXT(Table1[[#This Row],[date]],"yyy")</f>
        <v>2022</v>
      </c>
      <c r="L890" s="5" t="str">
        <f>TEXT(Table1[[#This Row],[date]],"mmm")</f>
        <v>Jan</v>
      </c>
    </row>
    <row r="891" spans="1:12" x14ac:dyDescent="0.25">
      <c r="A891" s="6">
        <v>44694</v>
      </c>
      <c r="B891" s="5">
        <v>17</v>
      </c>
      <c r="C891" s="5">
        <v>44</v>
      </c>
      <c r="D891" s="5">
        <v>17</v>
      </c>
      <c r="E891" s="5" t="s">
        <v>10</v>
      </c>
      <c r="F891" s="5">
        <v>14</v>
      </c>
      <c r="G891" s="5">
        <v>29</v>
      </c>
      <c r="H891" s="5" t="s">
        <v>11</v>
      </c>
      <c r="I891" s="5">
        <v>4</v>
      </c>
      <c r="J891" s="5">
        <f>Table1[[#This Row],[ quantity_sold]]*Table1[[#This Row],[ sales_price]]</f>
        <v>748</v>
      </c>
      <c r="K891" s="5" t="str">
        <f>TEXT(Table1[[#This Row],[date]],"yyy")</f>
        <v>2022</v>
      </c>
      <c r="L891" s="5" t="str">
        <f>TEXT(Table1[[#This Row],[date]],"mmm")</f>
        <v>May</v>
      </c>
    </row>
    <row r="892" spans="1:12" x14ac:dyDescent="0.25">
      <c r="A892" s="6">
        <v>44820</v>
      </c>
      <c r="B892" s="5">
        <v>51</v>
      </c>
      <c r="C892" s="5">
        <v>44</v>
      </c>
      <c r="D892" s="5">
        <v>17</v>
      </c>
      <c r="E892" s="5" t="s">
        <v>12</v>
      </c>
      <c r="F892" s="5">
        <v>15</v>
      </c>
      <c r="G892" s="5">
        <v>36</v>
      </c>
      <c r="H892" s="5" t="s">
        <v>11</v>
      </c>
      <c r="I892" s="5">
        <v>2</v>
      </c>
      <c r="J892" s="5">
        <f>Table1[[#This Row],[ quantity_sold]]*Table1[[#This Row],[ sales_price]]</f>
        <v>748</v>
      </c>
      <c r="K892" s="5" t="str">
        <f>TEXT(Table1[[#This Row],[date]],"yyy")</f>
        <v>2022</v>
      </c>
      <c r="L892" s="5" t="str">
        <f>TEXT(Table1[[#This Row],[date]],"mmm")</f>
        <v>Sep</v>
      </c>
    </row>
    <row r="893" spans="1:12" x14ac:dyDescent="0.25">
      <c r="A893" s="6">
        <v>43974</v>
      </c>
      <c r="B893" s="5">
        <v>17</v>
      </c>
      <c r="C893" s="5">
        <v>43</v>
      </c>
      <c r="D893" s="5">
        <v>17</v>
      </c>
      <c r="E893" s="5" t="s">
        <v>15</v>
      </c>
      <c r="F893" s="5">
        <v>19</v>
      </c>
      <c r="G893" s="5">
        <v>52</v>
      </c>
      <c r="H893" s="5" t="s">
        <v>14</v>
      </c>
      <c r="I893" s="5">
        <v>5</v>
      </c>
      <c r="J893" s="5">
        <f>Table1[[#This Row],[ quantity_sold]]*Table1[[#This Row],[ sales_price]]</f>
        <v>731</v>
      </c>
      <c r="K893" s="5" t="str">
        <f>TEXT(Table1[[#This Row],[date]],"yyy")</f>
        <v>2020</v>
      </c>
      <c r="L893" s="5" t="str">
        <f>TEXT(Table1[[#This Row],[date]],"mmm")</f>
        <v>May</v>
      </c>
    </row>
    <row r="894" spans="1:12" x14ac:dyDescent="0.25">
      <c r="A894" s="6">
        <v>44100</v>
      </c>
      <c r="B894" s="5">
        <v>51</v>
      </c>
      <c r="C894" s="5">
        <v>43</v>
      </c>
      <c r="D894" s="5">
        <v>17</v>
      </c>
      <c r="E894" s="5" t="s">
        <v>15</v>
      </c>
      <c r="F894" s="5">
        <v>20</v>
      </c>
      <c r="G894" s="5">
        <v>23</v>
      </c>
      <c r="H894" s="5" t="s">
        <v>14</v>
      </c>
      <c r="I894" s="5">
        <v>4</v>
      </c>
      <c r="J894" s="5">
        <f>Table1[[#This Row],[ quantity_sold]]*Table1[[#This Row],[ sales_price]]</f>
        <v>731</v>
      </c>
      <c r="K894" s="5" t="str">
        <f>TEXT(Table1[[#This Row],[date]],"yyy")</f>
        <v>2020</v>
      </c>
      <c r="L894" s="5" t="str">
        <f>TEXT(Table1[[#This Row],[date]],"mmm")</f>
        <v>Sep</v>
      </c>
    </row>
    <row r="895" spans="1:12" x14ac:dyDescent="0.25">
      <c r="A895" s="6">
        <v>44226</v>
      </c>
      <c r="B895" s="5">
        <v>33</v>
      </c>
      <c r="C895" s="5">
        <v>43</v>
      </c>
      <c r="D895" s="5">
        <v>17</v>
      </c>
      <c r="E895" s="5" t="s">
        <v>15</v>
      </c>
      <c r="F895" s="5">
        <v>21</v>
      </c>
      <c r="G895" s="5">
        <v>65</v>
      </c>
      <c r="H895" s="5" t="s">
        <v>14</v>
      </c>
      <c r="I895" s="5">
        <v>2</v>
      </c>
      <c r="J895" s="5">
        <f>Table1[[#This Row],[ quantity_sold]]*Table1[[#This Row],[ sales_price]]</f>
        <v>731</v>
      </c>
      <c r="K895" s="5" t="str">
        <f>TEXT(Table1[[#This Row],[date]],"yyy")</f>
        <v>2021</v>
      </c>
      <c r="L895" s="5" t="str">
        <f>TEXT(Table1[[#This Row],[date]],"mmm")</f>
        <v>Jan</v>
      </c>
    </row>
    <row r="896" spans="1:12" x14ac:dyDescent="0.25">
      <c r="A896" s="6">
        <v>44352</v>
      </c>
      <c r="B896" s="5">
        <v>32</v>
      </c>
      <c r="C896" s="5">
        <v>43</v>
      </c>
      <c r="D896" s="5">
        <v>17</v>
      </c>
      <c r="E896" s="5" t="s">
        <v>15</v>
      </c>
      <c r="F896" s="5">
        <v>22</v>
      </c>
      <c r="G896" s="5">
        <v>55</v>
      </c>
      <c r="H896" s="5" t="s">
        <v>14</v>
      </c>
      <c r="I896" s="5">
        <v>8</v>
      </c>
      <c r="J896" s="5">
        <f>Table1[[#This Row],[ quantity_sold]]*Table1[[#This Row],[ sales_price]]</f>
        <v>731</v>
      </c>
      <c r="K896" s="5" t="str">
        <f>TEXT(Table1[[#This Row],[date]],"yyy")</f>
        <v>2021</v>
      </c>
      <c r="L896" s="5" t="str">
        <f>TEXT(Table1[[#This Row],[date]],"mmm")</f>
        <v>Jun</v>
      </c>
    </row>
    <row r="897" spans="1:12" x14ac:dyDescent="0.25">
      <c r="A897" s="6">
        <v>44478</v>
      </c>
      <c r="B897" s="5">
        <v>17</v>
      </c>
      <c r="C897" s="5">
        <v>43</v>
      </c>
      <c r="D897" s="5">
        <v>17</v>
      </c>
      <c r="E897" s="5" t="s">
        <v>15</v>
      </c>
      <c r="F897" s="5">
        <v>23</v>
      </c>
      <c r="G897" s="5">
        <v>60</v>
      </c>
      <c r="H897" s="5" t="s">
        <v>11</v>
      </c>
      <c r="I897" s="5">
        <v>8</v>
      </c>
      <c r="J897" s="5">
        <f>Table1[[#This Row],[ quantity_sold]]*Table1[[#This Row],[ sales_price]]</f>
        <v>731</v>
      </c>
      <c r="K897" s="5" t="str">
        <f>TEXT(Table1[[#This Row],[date]],"yyy")</f>
        <v>2021</v>
      </c>
      <c r="L897" s="5" t="str">
        <f>TEXT(Table1[[#This Row],[date]],"mmm")</f>
        <v>Oct</v>
      </c>
    </row>
    <row r="898" spans="1:12" x14ac:dyDescent="0.25">
      <c r="A898" s="6">
        <v>44604</v>
      </c>
      <c r="B898" s="5">
        <v>51</v>
      </c>
      <c r="C898" s="5">
        <v>43</v>
      </c>
      <c r="D898" s="5">
        <v>17</v>
      </c>
      <c r="E898" s="5" t="s">
        <v>15</v>
      </c>
      <c r="F898" s="5">
        <v>24</v>
      </c>
      <c r="G898" s="5">
        <v>29</v>
      </c>
      <c r="H898" s="5" t="s">
        <v>11</v>
      </c>
      <c r="I898" s="5">
        <v>8</v>
      </c>
      <c r="J898" s="5">
        <f>Table1[[#This Row],[ quantity_sold]]*Table1[[#This Row],[ sales_price]]</f>
        <v>731</v>
      </c>
      <c r="K898" s="5" t="str">
        <f>TEXT(Table1[[#This Row],[date]],"yyy")</f>
        <v>2022</v>
      </c>
      <c r="L898" s="5" t="str">
        <f>TEXT(Table1[[#This Row],[date]],"mmm")</f>
        <v>Feb</v>
      </c>
    </row>
    <row r="899" spans="1:12" x14ac:dyDescent="0.25">
      <c r="A899" s="6">
        <v>44730</v>
      </c>
      <c r="B899" s="5">
        <v>33</v>
      </c>
      <c r="C899" s="5">
        <v>43</v>
      </c>
      <c r="D899" s="5">
        <v>17</v>
      </c>
      <c r="E899" s="5" t="s">
        <v>15</v>
      </c>
      <c r="F899" s="5">
        <v>25</v>
      </c>
      <c r="G899" s="5">
        <v>36</v>
      </c>
      <c r="H899" s="5" t="s">
        <v>11</v>
      </c>
      <c r="I899" s="5">
        <v>1</v>
      </c>
      <c r="J899" s="5">
        <f>Table1[[#This Row],[ quantity_sold]]*Table1[[#This Row],[ sales_price]]</f>
        <v>731</v>
      </c>
      <c r="K899" s="5" t="str">
        <f>TEXT(Table1[[#This Row],[date]],"yyy")</f>
        <v>2022</v>
      </c>
      <c r="L899" s="5" t="str">
        <f>TEXT(Table1[[#This Row],[date]],"mmm")</f>
        <v>Jun</v>
      </c>
    </row>
    <row r="900" spans="1:12" x14ac:dyDescent="0.25">
      <c r="A900" s="6">
        <v>44856</v>
      </c>
      <c r="B900" s="5">
        <v>32</v>
      </c>
      <c r="C900" s="5">
        <v>43</v>
      </c>
      <c r="D900" s="5">
        <v>17</v>
      </c>
      <c r="E900" s="5" t="s">
        <v>15</v>
      </c>
      <c r="F900" s="5">
        <v>1</v>
      </c>
      <c r="G900" s="5">
        <v>25</v>
      </c>
      <c r="H900" s="5" t="s">
        <v>11</v>
      </c>
      <c r="I900" s="5">
        <v>7</v>
      </c>
      <c r="J900" s="5">
        <f>Table1[[#This Row],[ quantity_sold]]*Table1[[#This Row],[ sales_price]]</f>
        <v>731</v>
      </c>
      <c r="K900" s="5" t="str">
        <f>TEXT(Table1[[#This Row],[date]],"yyy")</f>
        <v>2022</v>
      </c>
      <c r="L900" s="5" t="str">
        <f>TEXT(Table1[[#This Row],[date]],"mmm")</f>
        <v>Oct</v>
      </c>
    </row>
    <row r="901" spans="1:12" x14ac:dyDescent="0.25">
      <c r="A901" s="6">
        <v>43935</v>
      </c>
      <c r="B901" s="5">
        <v>22</v>
      </c>
      <c r="C901" s="5">
        <v>26</v>
      </c>
      <c r="D901" s="5">
        <v>26</v>
      </c>
      <c r="E901" s="5" t="s">
        <v>15</v>
      </c>
      <c r="F901" s="5">
        <v>5</v>
      </c>
      <c r="G901" s="5">
        <v>36</v>
      </c>
      <c r="H901" s="5" t="s">
        <v>11</v>
      </c>
      <c r="I901" s="5">
        <v>4</v>
      </c>
      <c r="J901" s="5">
        <f>Table1[[#This Row],[ quantity_sold]]*Table1[[#This Row],[ sales_price]]</f>
        <v>676</v>
      </c>
      <c r="K901" s="5" t="str">
        <f>TEXT(Table1[[#This Row],[date]],"yyy")</f>
        <v>2020</v>
      </c>
      <c r="L901" s="5" t="str">
        <f>TEXT(Table1[[#This Row],[date]],"mmm")</f>
        <v>Apr</v>
      </c>
    </row>
    <row r="902" spans="1:12" x14ac:dyDescent="0.25">
      <c r="A902" s="6">
        <v>44061</v>
      </c>
      <c r="B902" s="5">
        <v>13</v>
      </c>
      <c r="C902" s="5">
        <v>26</v>
      </c>
      <c r="D902" s="5">
        <v>26</v>
      </c>
      <c r="E902" s="5" t="s">
        <v>16</v>
      </c>
      <c r="F902" s="5">
        <v>6</v>
      </c>
      <c r="G902" s="5">
        <v>37</v>
      </c>
      <c r="H902" s="5" t="s">
        <v>11</v>
      </c>
      <c r="I902" s="5">
        <v>7</v>
      </c>
      <c r="J902" s="5">
        <f>Table1[[#This Row],[ quantity_sold]]*Table1[[#This Row],[ sales_price]]</f>
        <v>676</v>
      </c>
      <c r="K902" s="5" t="str">
        <f>TEXT(Table1[[#This Row],[date]],"yyy")</f>
        <v>2020</v>
      </c>
      <c r="L902" s="5" t="str">
        <f>TEXT(Table1[[#This Row],[date]],"mmm")</f>
        <v>Aug</v>
      </c>
    </row>
    <row r="903" spans="1:12" x14ac:dyDescent="0.25">
      <c r="A903" s="6">
        <v>44187</v>
      </c>
      <c r="B903" s="5">
        <v>26</v>
      </c>
      <c r="C903" s="5">
        <v>26</v>
      </c>
      <c r="D903" s="5">
        <v>26</v>
      </c>
      <c r="E903" s="5" t="s">
        <v>15</v>
      </c>
      <c r="F903" s="5">
        <v>7</v>
      </c>
      <c r="G903" s="5">
        <v>42</v>
      </c>
      <c r="H903" s="5" t="s">
        <v>14</v>
      </c>
      <c r="I903" s="5">
        <v>5</v>
      </c>
      <c r="J903" s="5">
        <f>Table1[[#This Row],[ quantity_sold]]*Table1[[#This Row],[ sales_price]]</f>
        <v>676</v>
      </c>
      <c r="K903" s="5" t="str">
        <f>TEXT(Table1[[#This Row],[date]],"yyy")</f>
        <v>2020</v>
      </c>
      <c r="L903" s="5" t="str">
        <f>TEXT(Table1[[#This Row],[date]],"mmm")</f>
        <v>Dec</v>
      </c>
    </row>
    <row r="904" spans="1:12" x14ac:dyDescent="0.25">
      <c r="A904" s="6">
        <v>44313</v>
      </c>
      <c r="B904" s="5">
        <v>11</v>
      </c>
      <c r="C904" s="5">
        <v>26</v>
      </c>
      <c r="D904" s="5">
        <v>26</v>
      </c>
      <c r="E904" s="5" t="s">
        <v>16</v>
      </c>
      <c r="F904" s="5">
        <v>8</v>
      </c>
      <c r="G904" s="5">
        <v>23</v>
      </c>
      <c r="H904" s="5" t="s">
        <v>14</v>
      </c>
      <c r="I904" s="5">
        <v>2</v>
      </c>
      <c r="J904" s="5">
        <f>Table1[[#This Row],[ quantity_sold]]*Table1[[#This Row],[ sales_price]]</f>
        <v>676</v>
      </c>
      <c r="K904" s="5" t="str">
        <f>TEXT(Table1[[#This Row],[date]],"yyy")</f>
        <v>2021</v>
      </c>
      <c r="L904" s="5" t="str">
        <f>TEXT(Table1[[#This Row],[date]],"mmm")</f>
        <v>Apr</v>
      </c>
    </row>
    <row r="905" spans="1:12" x14ac:dyDescent="0.25">
      <c r="A905" s="6">
        <v>44439</v>
      </c>
      <c r="B905" s="5">
        <v>22</v>
      </c>
      <c r="C905" s="5">
        <v>26</v>
      </c>
      <c r="D905" s="5">
        <v>26</v>
      </c>
      <c r="E905" s="5" t="s">
        <v>15</v>
      </c>
      <c r="F905" s="5">
        <v>9</v>
      </c>
      <c r="G905" s="5">
        <v>23</v>
      </c>
      <c r="H905" s="5" t="s">
        <v>11</v>
      </c>
      <c r="I905" s="5">
        <v>7</v>
      </c>
      <c r="J905" s="5">
        <f>Table1[[#This Row],[ quantity_sold]]*Table1[[#This Row],[ sales_price]]</f>
        <v>676</v>
      </c>
      <c r="K905" s="5" t="str">
        <f>TEXT(Table1[[#This Row],[date]],"yyy")</f>
        <v>2021</v>
      </c>
      <c r="L905" s="5" t="str">
        <f>TEXT(Table1[[#This Row],[date]],"mmm")</f>
        <v>Aug</v>
      </c>
    </row>
    <row r="906" spans="1:12" x14ac:dyDescent="0.25">
      <c r="A906" s="6">
        <v>44565</v>
      </c>
      <c r="B906" s="5">
        <v>13</v>
      </c>
      <c r="C906" s="5">
        <v>26</v>
      </c>
      <c r="D906" s="5">
        <v>26</v>
      </c>
      <c r="E906" s="5" t="s">
        <v>16</v>
      </c>
      <c r="F906" s="5">
        <v>10</v>
      </c>
      <c r="G906" s="5">
        <v>65</v>
      </c>
      <c r="H906" s="5" t="s">
        <v>14</v>
      </c>
      <c r="I906" s="5">
        <v>2</v>
      </c>
      <c r="J906" s="5">
        <f>Table1[[#This Row],[ quantity_sold]]*Table1[[#This Row],[ sales_price]]</f>
        <v>676</v>
      </c>
      <c r="K906" s="5" t="str">
        <f>TEXT(Table1[[#This Row],[date]],"yyy")</f>
        <v>2022</v>
      </c>
      <c r="L906" s="5" t="str">
        <f>TEXT(Table1[[#This Row],[date]],"mmm")</f>
        <v>Jan</v>
      </c>
    </row>
    <row r="907" spans="1:12" x14ac:dyDescent="0.25">
      <c r="A907" s="6">
        <v>44691</v>
      </c>
      <c r="B907" s="5">
        <v>26</v>
      </c>
      <c r="C907" s="5">
        <v>26</v>
      </c>
      <c r="D907" s="5">
        <v>26</v>
      </c>
      <c r="E907" s="5" t="s">
        <v>15</v>
      </c>
      <c r="F907" s="5">
        <v>11</v>
      </c>
      <c r="G907" s="5">
        <v>55</v>
      </c>
      <c r="H907" s="5" t="s">
        <v>11</v>
      </c>
      <c r="I907" s="5">
        <v>6</v>
      </c>
      <c r="J907" s="5">
        <f>Table1[[#This Row],[ quantity_sold]]*Table1[[#This Row],[ sales_price]]</f>
        <v>676</v>
      </c>
      <c r="K907" s="5" t="str">
        <f>TEXT(Table1[[#This Row],[date]],"yyy")</f>
        <v>2022</v>
      </c>
      <c r="L907" s="5" t="str">
        <f>TEXT(Table1[[#This Row],[date]],"mmm")</f>
        <v>May</v>
      </c>
    </row>
    <row r="908" spans="1:12" x14ac:dyDescent="0.25">
      <c r="A908" s="6">
        <v>44817</v>
      </c>
      <c r="B908" s="5">
        <v>11</v>
      </c>
      <c r="C908" s="5">
        <v>26</v>
      </c>
      <c r="D908" s="5">
        <v>26</v>
      </c>
      <c r="E908" s="5" t="s">
        <v>16</v>
      </c>
      <c r="F908" s="5">
        <v>12</v>
      </c>
      <c r="G908" s="5">
        <v>60</v>
      </c>
      <c r="H908" s="5" t="s">
        <v>11</v>
      </c>
      <c r="I908" s="5">
        <v>1</v>
      </c>
      <c r="J908" s="5">
        <f>Table1[[#This Row],[ quantity_sold]]*Table1[[#This Row],[ sales_price]]</f>
        <v>676</v>
      </c>
      <c r="K908" s="5" t="str">
        <f>TEXT(Table1[[#This Row],[date]],"yyy")</f>
        <v>2022</v>
      </c>
      <c r="L908" s="5" t="str">
        <f>TEXT(Table1[[#This Row],[date]],"mmm")</f>
        <v>Sep</v>
      </c>
    </row>
    <row r="909" spans="1:12" x14ac:dyDescent="0.25">
      <c r="A909" s="6">
        <v>43956</v>
      </c>
      <c r="B909" s="5">
        <v>51</v>
      </c>
      <c r="C909" s="5">
        <v>39</v>
      </c>
      <c r="D909" s="5">
        <v>17</v>
      </c>
      <c r="E909" s="5" t="s">
        <v>12</v>
      </c>
      <c r="F909" s="5">
        <v>1</v>
      </c>
      <c r="G909" s="5">
        <v>25</v>
      </c>
      <c r="H909" s="5" t="s">
        <v>11</v>
      </c>
      <c r="I909" s="5">
        <v>8</v>
      </c>
      <c r="J909" s="5">
        <f>Table1[[#This Row],[ quantity_sold]]*Table1[[#This Row],[ sales_price]]</f>
        <v>663</v>
      </c>
      <c r="K909" s="5" t="str">
        <f>TEXT(Table1[[#This Row],[date]],"yyy")</f>
        <v>2020</v>
      </c>
      <c r="L909" s="5" t="str">
        <f>TEXT(Table1[[#This Row],[date]],"mmm")</f>
        <v>May</v>
      </c>
    </row>
    <row r="910" spans="1:12" x14ac:dyDescent="0.25">
      <c r="A910" s="6">
        <v>44082</v>
      </c>
      <c r="B910" s="5">
        <v>33</v>
      </c>
      <c r="C910" s="5">
        <v>39</v>
      </c>
      <c r="D910" s="5">
        <v>17</v>
      </c>
      <c r="E910" s="5" t="s">
        <v>10</v>
      </c>
      <c r="F910" s="5">
        <v>2</v>
      </c>
      <c r="G910" s="5">
        <v>33</v>
      </c>
      <c r="H910" s="5" t="s">
        <v>11</v>
      </c>
      <c r="I910" s="5">
        <v>8</v>
      </c>
      <c r="J910" s="5">
        <f>Table1[[#This Row],[ quantity_sold]]*Table1[[#This Row],[ sales_price]]</f>
        <v>663</v>
      </c>
      <c r="K910" s="5" t="str">
        <f>TEXT(Table1[[#This Row],[date]],"yyy")</f>
        <v>2020</v>
      </c>
      <c r="L910" s="5" t="str">
        <f>TEXT(Table1[[#This Row],[date]],"mmm")</f>
        <v>Sep</v>
      </c>
    </row>
    <row r="911" spans="1:12" x14ac:dyDescent="0.25">
      <c r="A911" s="6">
        <v>44208</v>
      </c>
      <c r="B911" s="5">
        <v>32</v>
      </c>
      <c r="C911" s="5">
        <v>39</v>
      </c>
      <c r="D911" s="5">
        <v>17</v>
      </c>
      <c r="E911" s="5" t="s">
        <v>12</v>
      </c>
      <c r="F911" s="5">
        <v>3</v>
      </c>
      <c r="G911" s="5">
        <v>52</v>
      </c>
      <c r="H911" s="5" t="s">
        <v>14</v>
      </c>
      <c r="I911" s="5">
        <v>8</v>
      </c>
      <c r="J911" s="5">
        <f>Table1[[#This Row],[ quantity_sold]]*Table1[[#This Row],[ sales_price]]</f>
        <v>663</v>
      </c>
      <c r="K911" s="5" t="str">
        <f>TEXT(Table1[[#This Row],[date]],"yyy")</f>
        <v>2021</v>
      </c>
      <c r="L911" s="5" t="str">
        <f>TEXT(Table1[[#This Row],[date]],"mmm")</f>
        <v>Jan</v>
      </c>
    </row>
    <row r="912" spans="1:12" x14ac:dyDescent="0.25">
      <c r="A912" s="6">
        <v>44334</v>
      </c>
      <c r="B912" s="5">
        <v>17</v>
      </c>
      <c r="C912" s="5">
        <v>39</v>
      </c>
      <c r="D912" s="5">
        <v>17</v>
      </c>
      <c r="E912" s="5" t="s">
        <v>10</v>
      </c>
      <c r="F912" s="5">
        <v>4</v>
      </c>
      <c r="G912" s="5">
        <v>29</v>
      </c>
      <c r="H912" s="5" t="s">
        <v>11</v>
      </c>
      <c r="I912" s="5">
        <v>1</v>
      </c>
      <c r="J912" s="5">
        <f>Table1[[#This Row],[ quantity_sold]]*Table1[[#This Row],[ sales_price]]</f>
        <v>663</v>
      </c>
      <c r="K912" s="5" t="str">
        <f>TEXT(Table1[[#This Row],[date]],"yyy")</f>
        <v>2021</v>
      </c>
      <c r="L912" s="5" t="str">
        <f>TEXT(Table1[[#This Row],[date]],"mmm")</f>
        <v>May</v>
      </c>
    </row>
    <row r="913" spans="1:12" x14ac:dyDescent="0.25">
      <c r="A913" s="6">
        <v>44460</v>
      </c>
      <c r="B913" s="5">
        <v>51</v>
      </c>
      <c r="C913" s="5">
        <v>39</v>
      </c>
      <c r="D913" s="5">
        <v>17</v>
      </c>
      <c r="E913" s="5" t="s">
        <v>12</v>
      </c>
      <c r="F913" s="5">
        <v>5</v>
      </c>
      <c r="G913" s="5">
        <v>36</v>
      </c>
      <c r="H913" s="5" t="s">
        <v>11</v>
      </c>
      <c r="I913" s="5">
        <v>7</v>
      </c>
      <c r="J913" s="5">
        <f>Table1[[#This Row],[ quantity_sold]]*Table1[[#This Row],[ sales_price]]</f>
        <v>663</v>
      </c>
      <c r="K913" s="5" t="str">
        <f>TEXT(Table1[[#This Row],[date]],"yyy")</f>
        <v>2021</v>
      </c>
      <c r="L913" s="5" t="str">
        <f>TEXT(Table1[[#This Row],[date]],"mmm")</f>
        <v>Sep</v>
      </c>
    </row>
    <row r="914" spans="1:12" x14ac:dyDescent="0.25">
      <c r="A914" s="6">
        <v>44586</v>
      </c>
      <c r="B914" s="5">
        <v>33</v>
      </c>
      <c r="C914" s="5">
        <v>39</v>
      </c>
      <c r="D914" s="5">
        <v>17</v>
      </c>
      <c r="E914" s="5" t="s">
        <v>10</v>
      </c>
      <c r="F914" s="5">
        <v>6</v>
      </c>
      <c r="G914" s="5">
        <v>37</v>
      </c>
      <c r="H914" s="5" t="s">
        <v>11</v>
      </c>
      <c r="I914" s="5">
        <v>3</v>
      </c>
      <c r="J914" s="5">
        <f>Table1[[#This Row],[ quantity_sold]]*Table1[[#This Row],[ sales_price]]</f>
        <v>663</v>
      </c>
      <c r="K914" s="5" t="str">
        <f>TEXT(Table1[[#This Row],[date]],"yyy")</f>
        <v>2022</v>
      </c>
      <c r="L914" s="5" t="str">
        <f>TEXT(Table1[[#This Row],[date]],"mmm")</f>
        <v>Jan</v>
      </c>
    </row>
    <row r="915" spans="1:12" x14ac:dyDescent="0.25">
      <c r="A915" s="6">
        <v>44712</v>
      </c>
      <c r="B915" s="5">
        <v>32</v>
      </c>
      <c r="C915" s="5">
        <v>39</v>
      </c>
      <c r="D915" s="5">
        <v>17</v>
      </c>
      <c r="E915" s="5" t="s">
        <v>12</v>
      </c>
      <c r="F915" s="5">
        <v>7</v>
      </c>
      <c r="G915" s="5">
        <v>42</v>
      </c>
      <c r="H915" s="5" t="s">
        <v>14</v>
      </c>
      <c r="I915" s="5">
        <v>5</v>
      </c>
      <c r="J915" s="5">
        <f>Table1[[#This Row],[ quantity_sold]]*Table1[[#This Row],[ sales_price]]</f>
        <v>663</v>
      </c>
      <c r="K915" s="5" t="str">
        <f>TEXT(Table1[[#This Row],[date]],"yyy")</f>
        <v>2022</v>
      </c>
      <c r="L915" s="5" t="str">
        <f>TEXT(Table1[[#This Row],[date]],"mmm")</f>
        <v>May</v>
      </c>
    </row>
    <row r="916" spans="1:12" x14ac:dyDescent="0.25">
      <c r="A916" s="6">
        <v>44838</v>
      </c>
      <c r="B916" s="5">
        <v>17</v>
      </c>
      <c r="C916" s="5">
        <v>39</v>
      </c>
      <c r="D916" s="5">
        <v>17</v>
      </c>
      <c r="E916" s="5" t="s">
        <v>10</v>
      </c>
      <c r="F916" s="5">
        <v>8</v>
      </c>
      <c r="G916" s="5">
        <v>23</v>
      </c>
      <c r="H916" s="5" t="s">
        <v>14</v>
      </c>
      <c r="I916" s="5">
        <v>9</v>
      </c>
      <c r="J916" s="5">
        <f>Table1[[#This Row],[ quantity_sold]]*Table1[[#This Row],[ sales_price]]</f>
        <v>663</v>
      </c>
      <c r="K916" s="5" t="str">
        <f>TEXT(Table1[[#This Row],[date]],"yyy")</f>
        <v>2022</v>
      </c>
      <c r="L916" s="5" t="str">
        <f>TEXT(Table1[[#This Row],[date]],"mmm")</f>
        <v>Oct</v>
      </c>
    </row>
    <row r="917" spans="1:12" x14ac:dyDescent="0.25">
      <c r="A917" s="6">
        <v>43881</v>
      </c>
      <c r="B917" s="5">
        <v>11</v>
      </c>
      <c r="C917" s="5">
        <v>22</v>
      </c>
      <c r="D917" s="5">
        <v>26</v>
      </c>
      <c r="E917" s="5" t="s">
        <v>15</v>
      </c>
      <c r="F917" s="5">
        <v>1</v>
      </c>
      <c r="G917" s="5">
        <v>25</v>
      </c>
      <c r="H917" s="5" t="s">
        <v>11</v>
      </c>
      <c r="I917" s="5">
        <v>3</v>
      </c>
      <c r="J917" s="5">
        <f>Table1[[#This Row],[ quantity_sold]]*Table1[[#This Row],[ sales_price]]</f>
        <v>572</v>
      </c>
      <c r="K917" s="5" t="str">
        <f>TEXT(Table1[[#This Row],[date]],"yyy")</f>
        <v>2020</v>
      </c>
      <c r="L917" s="5" t="str">
        <f>TEXT(Table1[[#This Row],[date]],"mmm")</f>
        <v>Feb</v>
      </c>
    </row>
    <row r="918" spans="1:12" x14ac:dyDescent="0.25">
      <c r="A918" s="6">
        <v>44007</v>
      </c>
      <c r="B918" s="5">
        <v>22</v>
      </c>
      <c r="C918" s="5">
        <v>22</v>
      </c>
      <c r="D918" s="5">
        <v>26</v>
      </c>
      <c r="E918" s="5" t="s">
        <v>15</v>
      </c>
      <c r="F918" s="5">
        <v>2</v>
      </c>
      <c r="G918" s="5">
        <v>33</v>
      </c>
      <c r="H918" s="5" t="s">
        <v>11</v>
      </c>
      <c r="I918" s="5">
        <v>1</v>
      </c>
      <c r="J918" s="5">
        <f>Table1[[#This Row],[ quantity_sold]]*Table1[[#This Row],[ sales_price]]</f>
        <v>572</v>
      </c>
      <c r="K918" s="5" t="str">
        <f>TEXT(Table1[[#This Row],[date]],"yyy")</f>
        <v>2020</v>
      </c>
      <c r="L918" s="5" t="str">
        <f>TEXT(Table1[[#This Row],[date]],"mmm")</f>
        <v>Jun</v>
      </c>
    </row>
    <row r="919" spans="1:12" x14ac:dyDescent="0.25">
      <c r="A919" s="6">
        <v>44133</v>
      </c>
      <c r="B919" s="5">
        <v>13</v>
      </c>
      <c r="C919" s="5">
        <v>22</v>
      </c>
      <c r="D919" s="5">
        <v>26</v>
      </c>
      <c r="E919" s="5" t="s">
        <v>15</v>
      </c>
      <c r="F919" s="5">
        <v>3</v>
      </c>
      <c r="G919" s="5">
        <v>52</v>
      </c>
      <c r="H919" s="5" t="s">
        <v>14</v>
      </c>
      <c r="I919" s="5">
        <v>4</v>
      </c>
      <c r="J919" s="5">
        <f>Table1[[#This Row],[ quantity_sold]]*Table1[[#This Row],[ sales_price]]</f>
        <v>572</v>
      </c>
      <c r="K919" s="5" t="str">
        <f>TEXT(Table1[[#This Row],[date]],"yyy")</f>
        <v>2020</v>
      </c>
      <c r="L919" s="5" t="str">
        <f>TEXT(Table1[[#This Row],[date]],"mmm")</f>
        <v>Oct</v>
      </c>
    </row>
    <row r="920" spans="1:12" x14ac:dyDescent="0.25">
      <c r="A920" s="6">
        <v>44259</v>
      </c>
      <c r="B920" s="5">
        <v>26</v>
      </c>
      <c r="C920" s="5">
        <v>22</v>
      </c>
      <c r="D920" s="5">
        <v>26</v>
      </c>
      <c r="E920" s="5" t="s">
        <v>15</v>
      </c>
      <c r="F920" s="5">
        <v>4</v>
      </c>
      <c r="G920" s="5">
        <v>29</v>
      </c>
      <c r="H920" s="5" t="s">
        <v>11</v>
      </c>
      <c r="I920" s="5">
        <v>7</v>
      </c>
      <c r="J920" s="5">
        <f>Table1[[#This Row],[ quantity_sold]]*Table1[[#This Row],[ sales_price]]</f>
        <v>572</v>
      </c>
      <c r="K920" s="5" t="str">
        <f>TEXT(Table1[[#This Row],[date]],"yyy")</f>
        <v>2021</v>
      </c>
      <c r="L920" s="5" t="str">
        <f>TEXT(Table1[[#This Row],[date]],"mmm")</f>
        <v>Mar</v>
      </c>
    </row>
    <row r="921" spans="1:12" x14ac:dyDescent="0.25">
      <c r="A921" s="6">
        <v>44385</v>
      </c>
      <c r="B921" s="5">
        <v>11</v>
      </c>
      <c r="C921" s="5">
        <v>22</v>
      </c>
      <c r="D921" s="5">
        <v>26</v>
      </c>
      <c r="E921" s="5" t="s">
        <v>15</v>
      </c>
      <c r="F921" s="5">
        <v>5</v>
      </c>
      <c r="G921" s="5">
        <v>36</v>
      </c>
      <c r="H921" s="5" t="s">
        <v>11</v>
      </c>
      <c r="I921" s="5">
        <v>5</v>
      </c>
      <c r="J921" s="5">
        <f>Table1[[#This Row],[ quantity_sold]]*Table1[[#This Row],[ sales_price]]</f>
        <v>572</v>
      </c>
      <c r="K921" s="5" t="str">
        <f>TEXT(Table1[[#This Row],[date]],"yyy")</f>
        <v>2021</v>
      </c>
      <c r="L921" s="5" t="str">
        <f>TEXT(Table1[[#This Row],[date]],"mmm")</f>
        <v>Jul</v>
      </c>
    </row>
    <row r="922" spans="1:12" x14ac:dyDescent="0.25">
      <c r="A922" s="6">
        <v>44511</v>
      </c>
      <c r="B922" s="5">
        <v>22</v>
      </c>
      <c r="C922" s="5">
        <v>22</v>
      </c>
      <c r="D922" s="5">
        <v>26</v>
      </c>
      <c r="E922" s="5" t="s">
        <v>15</v>
      </c>
      <c r="F922" s="5">
        <v>6</v>
      </c>
      <c r="G922" s="5">
        <v>37</v>
      </c>
      <c r="H922" s="5" t="s">
        <v>11</v>
      </c>
      <c r="I922" s="5">
        <v>2</v>
      </c>
      <c r="J922" s="5">
        <f>Table1[[#This Row],[ quantity_sold]]*Table1[[#This Row],[ sales_price]]</f>
        <v>572</v>
      </c>
      <c r="K922" s="5" t="str">
        <f>TEXT(Table1[[#This Row],[date]],"yyy")</f>
        <v>2021</v>
      </c>
      <c r="L922" s="5" t="str">
        <f>TEXT(Table1[[#This Row],[date]],"mmm")</f>
        <v>Nov</v>
      </c>
    </row>
    <row r="923" spans="1:12" x14ac:dyDescent="0.25">
      <c r="A923" s="6">
        <v>44637</v>
      </c>
      <c r="B923" s="5">
        <v>13</v>
      </c>
      <c r="C923" s="5">
        <v>22</v>
      </c>
      <c r="D923" s="5">
        <v>26</v>
      </c>
      <c r="E923" s="5" t="s">
        <v>15</v>
      </c>
      <c r="F923" s="5">
        <v>7</v>
      </c>
      <c r="G923" s="5">
        <v>42</v>
      </c>
      <c r="H923" s="5" t="s">
        <v>14</v>
      </c>
      <c r="I923" s="5">
        <v>7</v>
      </c>
      <c r="J923" s="5">
        <f>Table1[[#This Row],[ quantity_sold]]*Table1[[#This Row],[ sales_price]]</f>
        <v>572</v>
      </c>
      <c r="K923" s="5" t="str">
        <f>TEXT(Table1[[#This Row],[date]],"yyy")</f>
        <v>2022</v>
      </c>
      <c r="L923" s="5" t="str">
        <f>TEXT(Table1[[#This Row],[date]],"mmm")</f>
        <v>Mar</v>
      </c>
    </row>
    <row r="924" spans="1:12" x14ac:dyDescent="0.25">
      <c r="A924" s="6">
        <v>44763</v>
      </c>
      <c r="B924" s="5">
        <v>26</v>
      </c>
      <c r="C924" s="5">
        <v>22</v>
      </c>
      <c r="D924" s="5">
        <v>26</v>
      </c>
      <c r="E924" s="5" t="s">
        <v>15</v>
      </c>
      <c r="F924" s="5">
        <v>8</v>
      </c>
      <c r="G924" s="5">
        <v>23</v>
      </c>
      <c r="H924" s="5" t="s">
        <v>14</v>
      </c>
      <c r="I924" s="5">
        <v>2</v>
      </c>
      <c r="J924" s="5">
        <f>Table1[[#This Row],[ quantity_sold]]*Table1[[#This Row],[ sales_price]]</f>
        <v>572</v>
      </c>
      <c r="K924" s="5" t="str">
        <f>TEXT(Table1[[#This Row],[date]],"yyy")</f>
        <v>2022</v>
      </c>
      <c r="L924" s="5" t="str">
        <f>TEXT(Table1[[#This Row],[date]],"mmm")</f>
        <v>Jul</v>
      </c>
    </row>
    <row r="925" spans="1:12" x14ac:dyDescent="0.25">
      <c r="A925" s="6">
        <v>44889</v>
      </c>
      <c r="B925" s="5">
        <v>11</v>
      </c>
      <c r="C925" s="5">
        <v>22</v>
      </c>
      <c r="D925" s="5">
        <v>26</v>
      </c>
      <c r="E925" s="5" t="s">
        <v>15</v>
      </c>
      <c r="F925" s="5">
        <v>9</v>
      </c>
      <c r="G925" s="5">
        <v>23</v>
      </c>
      <c r="H925" s="5" t="s">
        <v>11</v>
      </c>
      <c r="I925" s="5">
        <v>6</v>
      </c>
      <c r="J925" s="5">
        <f>Table1[[#This Row],[ quantity_sold]]*Table1[[#This Row],[ sales_price]]</f>
        <v>572</v>
      </c>
      <c r="K925" s="5" t="str">
        <f>TEXT(Table1[[#This Row],[date]],"yyy")</f>
        <v>2022</v>
      </c>
      <c r="L925" s="5" t="str">
        <f>TEXT(Table1[[#This Row],[date]],"mmm")</f>
        <v>Nov</v>
      </c>
    </row>
    <row r="926" spans="1:12" x14ac:dyDescent="0.25">
      <c r="A926" s="6">
        <v>43920</v>
      </c>
      <c r="B926" s="5">
        <v>32</v>
      </c>
      <c r="C926" s="5">
        <v>33</v>
      </c>
      <c r="D926" s="5">
        <v>17</v>
      </c>
      <c r="E926" s="5" t="s">
        <v>16</v>
      </c>
      <c r="F926" s="5">
        <v>15</v>
      </c>
      <c r="G926" s="5">
        <v>36</v>
      </c>
      <c r="H926" s="5" t="s">
        <v>11</v>
      </c>
      <c r="I926" s="5">
        <v>5</v>
      </c>
      <c r="J926" s="5">
        <f>Table1[[#This Row],[ quantity_sold]]*Table1[[#This Row],[ sales_price]]</f>
        <v>561</v>
      </c>
      <c r="K926" s="5" t="str">
        <f>TEXT(Table1[[#This Row],[date]],"yyy")</f>
        <v>2020</v>
      </c>
      <c r="L926" s="5" t="str">
        <f>TEXT(Table1[[#This Row],[date]],"mmm")</f>
        <v>Mar</v>
      </c>
    </row>
    <row r="927" spans="1:12" x14ac:dyDescent="0.25">
      <c r="A927" s="6">
        <v>44046</v>
      </c>
      <c r="B927" s="5">
        <v>17</v>
      </c>
      <c r="C927" s="5">
        <v>33</v>
      </c>
      <c r="D927" s="5">
        <v>17</v>
      </c>
      <c r="E927" s="5" t="s">
        <v>15</v>
      </c>
      <c r="F927" s="5">
        <v>16</v>
      </c>
      <c r="G927" s="5">
        <v>37</v>
      </c>
      <c r="H927" s="5" t="s">
        <v>11</v>
      </c>
      <c r="I927" s="5">
        <v>9</v>
      </c>
      <c r="J927" s="5">
        <f>Table1[[#This Row],[ quantity_sold]]*Table1[[#This Row],[ sales_price]]</f>
        <v>561</v>
      </c>
      <c r="K927" s="5" t="str">
        <f>TEXT(Table1[[#This Row],[date]],"yyy")</f>
        <v>2020</v>
      </c>
      <c r="L927" s="5" t="str">
        <f>TEXT(Table1[[#This Row],[date]],"mmm")</f>
        <v>Aug</v>
      </c>
    </row>
    <row r="928" spans="1:12" x14ac:dyDescent="0.25">
      <c r="A928" s="6">
        <v>44172</v>
      </c>
      <c r="B928" s="5">
        <v>51</v>
      </c>
      <c r="C928" s="5">
        <v>33</v>
      </c>
      <c r="D928" s="5">
        <v>17</v>
      </c>
      <c r="E928" s="5" t="s">
        <v>16</v>
      </c>
      <c r="F928" s="5">
        <v>17</v>
      </c>
      <c r="G928" s="5">
        <v>25</v>
      </c>
      <c r="H928" s="5" t="s">
        <v>11</v>
      </c>
      <c r="I928" s="5">
        <v>5</v>
      </c>
      <c r="J928" s="5">
        <f>Table1[[#This Row],[ quantity_sold]]*Table1[[#This Row],[ sales_price]]</f>
        <v>561</v>
      </c>
      <c r="K928" s="5" t="str">
        <f>TEXT(Table1[[#This Row],[date]],"yyy")</f>
        <v>2020</v>
      </c>
      <c r="L928" s="5" t="str">
        <f>TEXT(Table1[[#This Row],[date]],"mmm")</f>
        <v>Dec</v>
      </c>
    </row>
    <row r="929" spans="1:12" x14ac:dyDescent="0.25">
      <c r="A929" s="6">
        <v>44298</v>
      </c>
      <c r="B929" s="5">
        <v>33</v>
      </c>
      <c r="C929" s="5">
        <v>33</v>
      </c>
      <c r="D929" s="5">
        <v>17</v>
      </c>
      <c r="E929" s="5" t="s">
        <v>15</v>
      </c>
      <c r="F929" s="5">
        <v>18</v>
      </c>
      <c r="G929" s="5">
        <v>33</v>
      </c>
      <c r="H929" s="5" t="s">
        <v>11</v>
      </c>
      <c r="I929" s="5">
        <v>4</v>
      </c>
      <c r="J929" s="5">
        <f>Table1[[#This Row],[ quantity_sold]]*Table1[[#This Row],[ sales_price]]</f>
        <v>561</v>
      </c>
      <c r="K929" s="5" t="str">
        <f>TEXT(Table1[[#This Row],[date]],"yyy")</f>
        <v>2021</v>
      </c>
      <c r="L929" s="5" t="str">
        <f>TEXT(Table1[[#This Row],[date]],"mmm")</f>
        <v>Apr</v>
      </c>
    </row>
    <row r="930" spans="1:12" x14ac:dyDescent="0.25">
      <c r="A930" s="6">
        <v>44424</v>
      </c>
      <c r="B930" s="5">
        <v>32</v>
      </c>
      <c r="C930" s="5">
        <v>33</v>
      </c>
      <c r="D930" s="5">
        <v>17</v>
      </c>
      <c r="E930" s="5" t="s">
        <v>16</v>
      </c>
      <c r="F930" s="5">
        <v>19</v>
      </c>
      <c r="G930" s="5">
        <v>52</v>
      </c>
      <c r="H930" s="5" t="s">
        <v>14</v>
      </c>
      <c r="I930" s="5">
        <v>2</v>
      </c>
      <c r="J930" s="5">
        <f>Table1[[#This Row],[ quantity_sold]]*Table1[[#This Row],[ sales_price]]</f>
        <v>561</v>
      </c>
      <c r="K930" s="5" t="str">
        <f>TEXT(Table1[[#This Row],[date]],"yyy")</f>
        <v>2021</v>
      </c>
      <c r="L930" s="5" t="str">
        <f>TEXT(Table1[[#This Row],[date]],"mmm")</f>
        <v>Aug</v>
      </c>
    </row>
    <row r="931" spans="1:12" x14ac:dyDescent="0.25">
      <c r="A931" s="6">
        <v>44550</v>
      </c>
      <c r="B931" s="5">
        <v>17</v>
      </c>
      <c r="C931" s="5">
        <v>33</v>
      </c>
      <c r="D931" s="5">
        <v>17</v>
      </c>
      <c r="E931" s="5" t="s">
        <v>15</v>
      </c>
      <c r="F931" s="5">
        <v>20</v>
      </c>
      <c r="G931" s="5">
        <v>23</v>
      </c>
      <c r="H931" s="5" t="s">
        <v>14</v>
      </c>
      <c r="I931" s="5">
        <v>8</v>
      </c>
      <c r="J931" s="5">
        <f>Table1[[#This Row],[ quantity_sold]]*Table1[[#This Row],[ sales_price]]</f>
        <v>561</v>
      </c>
      <c r="K931" s="5" t="str">
        <f>TEXT(Table1[[#This Row],[date]],"yyy")</f>
        <v>2021</v>
      </c>
      <c r="L931" s="5" t="str">
        <f>TEXT(Table1[[#This Row],[date]],"mmm")</f>
        <v>Dec</v>
      </c>
    </row>
    <row r="932" spans="1:12" x14ac:dyDescent="0.25">
      <c r="A932" s="6">
        <v>44676</v>
      </c>
      <c r="B932" s="5">
        <v>51</v>
      </c>
      <c r="C932" s="5">
        <v>33</v>
      </c>
      <c r="D932" s="5">
        <v>17</v>
      </c>
      <c r="E932" s="5" t="s">
        <v>16</v>
      </c>
      <c r="F932" s="5">
        <v>21</v>
      </c>
      <c r="G932" s="5">
        <v>65</v>
      </c>
      <c r="H932" s="5" t="s">
        <v>14</v>
      </c>
      <c r="I932" s="5">
        <v>8</v>
      </c>
      <c r="J932" s="5">
        <f>Table1[[#This Row],[ quantity_sold]]*Table1[[#This Row],[ sales_price]]</f>
        <v>561</v>
      </c>
      <c r="K932" s="5" t="str">
        <f>TEXT(Table1[[#This Row],[date]],"yyy")</f>
        <v>2022</v>
      </c>
      <c r="L932" s="5" t="str">
        <f>TEXT(Table1[[#This Row],[date]],"mmm")</f>
        <v>Apr</v>
      </c>
    </row>
    <row r="933" spans="1:12" x14ac:dyDescent="0.25">
      <c r="A933" s="6">
        <v>44802</v>
      </c>
      <c r="B933" s="5">
        <v>33</v>
      </c>
      <c r="C933" s="5">
        <v>33</v>
      </c>
      <c r="D933" s="5">
        <v>17</v>
      </c>
      <c r="E933" s="5" t="s">
        <v>15</v>
      </c>
      <c r="F933" s="5">
        <v>22</v>
      </c>
      <c r="G933" s="5">
        <v>55</v>
      </c>
      <c r="H933" s="5" t="s">
        <v>14</v>
      </c>
      <c r="I933" s="5">
        <v>8</v>
      </c>
      <c r="J933" s="5">
        <f>Table1[[#This Row],[ quantity_sold]]*Table1[[#This Row],[ sales_price]]</f>
        <v>561</v>
      </c>
      <c r="K933" s="5" t="str">
        <f>TEXT(Table1[[#This Row],[date]],"yyy")</f>
        <v>2022</v>
      </c>
      <c r="L933" s="5" t="str">
        <f>TEXT(Table1[[#This Row],[date]],"mmm")</f>
        <v>Aug</v>
      </c>
    </row>
    <row r="934" spans="1:12" x14ac:dyDescent="0.25">
      <c r="A934" s="6">
        <v>43897</v>
      </c>
      <c r="B934" s="5">
        <v>11</v>
      </c>
      <c r="C934" s="5">
        <v>7</v>
      </c>
      <c r="D934" s="5">
        <v>74</v>
      </c>
      <c r="E934" s="5" t="s">
        <v>12</v>
      </c>
      <c r="F934" s="5">
        <v>17</v>
      </c>
      <c r="G934" s="5">
        <v>25</v>
      </c>
      <c r="H934" s="5" t="s">
        <v>11</v>
      </c>
      <c r="I934" s="5">
        <v>1</v>
      </c>
      <c r="J934" s="5">
        <f>Table1[[#This Row],[ quantity_sold]]*Table1[[#This Row],[ sales_price]]</f>
        <v>518</v>
      </c>
      <c r="K934" s="5" t="str">
        <f>TEXT(Table1[[#This Row],[date]],"yyy")</f>
        <v>2020</v>
      </c>
      <c r="L934" s="5" t="str">
        <f>TEXT(Table1[[#This Row],[date]],"mmm")</f>
        <v>Mar</v>
      </c>
    </row>
    <row r="935" spans="1:12" x14ac:dyDescent="0.25">
      <c r="A935" s="6">
        <v>43913</v>
      </c>
      <c r="B935" s="5">
        <v>11</v>
      </c>
      <c r="C935" s="5">
        <v>74</v>
      </c>
      <c r="D935" s="5">
        <v>7</v>
      </c>
      <c r="E935" s="5" t="s">
        <v>15</v>
      </c>
      <c r="F935" s="5">
        <v>8</v>
      </c>
      <c r="G935" s="5">
        <v>23</v>
      </c>
      <c r="H935" s="5" t="s">
        <v>14</v>
      </c>
      <c r="I935" s="5">
        <v>4</v>
      </c>
      <c r="J935" s="5">
        <f>Table1[[#This Row],[ quantity_sold]]*Table1[[#This Row],[ sales_price]]</f>
        <v>518</v>
      </c>
      <c r="K935" s="5" t="str">
        <f>TEXT(Table1[[#This Row],[date]],"yyy")</f>
        <v>2020</v>
      </c>
      <c r="L935" s="5" t="str">
        <f>TEXT(Table1[[#This Row],[date]],"mmm")</f>
        <v>Mar</v>
      </c>
    </row>
    <row r="936" spans="1:12" x14ac:dyDescent="0.25">
      <c r="A936" s="6">
        <v>44023</v>
      </c>
      <c r="B936" s="5">
        <v>22</v>
      </c>
      <c r="C936" s="5">
        <v>7</v>
      </c>
      <c r="D936" s="5">
        <v>74</v>
      </c>
      <c r="E936" s="5" t="s">
        <v>15</v>
      </c>
      <c r="F936" s="5">
        <v>18</v>
      </c>
      <c r="G936" s="5">
        <v>33</v>
      </c>
      <c r="H936" s="5" t="s">
        <v>11</v>
      </c>
      <c r="I936" s="5">
        <v>4</v>
      </c>
      <c r="J936" s="5">
        <f>Table1[[#This Row],[ quantity_sold]]*Table1[[#This Row],[ sales_price]]</f>
        <v>518</v>
      </c>
      <c r="K936" s="5" t="str">
        <f>TEXT(Table1[[#This Row],[date]],"yyy")</f>
        <v>2020</v>
      </c>
      <c r="L936" s="5" t="str">
        <f>TEXT(Table1[[#This Row],[date]],"mmm")</f>
        <v>Jul</v>
      </c>
    </row>
    <row r="937" spans="1:12" x14ac:dyDescent="0.25">
      <c r="A937" s="6">
        <v>44039</v>
      </c>
      <c r="B937" s="5">
        <v>22</v>
      </c>
      <c r="C937" s="5">
        <v>74</v>
      </c>
      <c r="D937" s="5">
        <v>7</v>
      </c>
      <c r="E937" s="5" t="s">
        <v>15</v>
      </c>
      <c r="F937" s="5">
        <v>9</v>
      </c>
      <c r="G937" s="5">
        <v>23</v>
      </c>
      <c r="H937" s="5" t="s">
        <v>11</v>
      </c>
      <c r="I937" s="5">
        <v>7</v>
      </c>
      <c r="J937" s="5">
        <f>Table1[[#This Row],[ quantity_sold]]*Table1[[#This Row],[ sales_price]]</f>
        <v>518</v>
      </c>
      <c r="K937" s="5" t="str">
        <f>TEXT(Table1[[#This Row],[date]],"yyy")</f>
        <v>2020</v>
      </c>
      <c r="L937" s="5" t="str">
        <f>TEXT(Table1[[#This Row],[date]],"mmm")</f>
        <v>Jul</v>
      </c>
    </row>
    <row r="938" spans="1:12" x14ac:dyDescent="0.25">
      <c r="A938" s="6">
        <v>44149</v>
      </c>
      <c r="B938" s="5">
        <v>13</v>
      </c>
      <c r="C938" s="5">
        <v>7</v>
      </c>
      <c r="D938" s="5">
        <v>74</v>
      </c>
      <c r="E938" s="5" t="s">
        <v>12</v>
      </c>
      <c r="F938" s="5">
        <v>19</v>
      </c>
      <c r="G938" s="5">
        <v>52</v>
      </c>
      <c r="H938" s="5" t="s">
        <v>14</v>
      </c>
      <c r="I938" s="5">
        <v>7</v>
      </c>
      <c r="J938" s="5">
        <f>Table1[[#This Row],[ quantity_sold]]*Table1[[#This Row],[ sales_price]]</f>
        <v>518</v>
      </c>
      <c r="K938" s="5" t="str">
        <f>TEXT(Table1[[#This Row],[date]],"yyy")</f>
        <v>2020</v>
      </c>
      <c r="L938" s="5" t="str">
        <f>TEXT(Table1[[#This Row],[date]],"mmm")</f>
        <v>Nov</v>
      </c>
    </row>
    <row r="939" spans="1:12" x14ac:dyDescent="0.25">
      <c r="A939" s="6">
        <v>44165</v>
      </c>
      <c r="B939" s="5">
        <v>13</v>
      </c>
      <c r="C939" s="5">
        <v>74</v>
      </c>
      <c r="D939" s="5">
        <v>7</v>
      </c>
      <c r="E939" s="5" t="s">
        <v>15</v>
      </c>
      <c r="F939" s="5">
        <v>10</v>
      </c>
      <c r="G939" s="5">
        <v>65</v>
      </c>
      <c r="H939" s="5" t="s">
        <v>14</v>
      </c>
      <c r="I939" s="5">
        <v>5</v>
      </c>
      <c r="J939" s="5">
        <f>Table1[[#This Row],[ quantity_sold]]*Table1[[#This Row],[ sales_price]]</f>
        <v>518</v>
      </c>
      <c r="K939" s="5" t="str">
        <f>TEXT(Table1[[#This Row],[date]],"yyy")</f>
        <v>2020</v>
      </c>
      <c r="L939" s="5" t="str">
        <f>TEXT(Table1[[#This Row],[date]],"mmm")</f>
        <v>Nov</v>
      </c>
    </row>
    <row r="940" spans="1:12" x14ac:dyDescent="0.25">
      <c r="A940" s="6">
        <v>44275</v>
      </c>
      <c r="B940" s="5">
        <v>26</v>
      </c>
      <c r="C940" s="5">
        <v>7</v>
      </c>
      <c r="D940" s="5">
        <v>74</v>
      </c>
      <c r="E940" s="5" t="s">
        <v>15</v>
      </c>
      <c r="F940" s="5">
        <v>20</v>
      </c>
      <c r="G940" s="5">
        <v>23</v>
      </c>
      <c r="H940" s="5" t="s">
        <v>14</v>
      </c>
      <c r="I940" s="5">
        <v>5</v>
      </c>
      <c r="J940" s="5">
        <f>Table1[[#This Row],[ quantity_sold]]*Table1[[#This Row],[ sales_price]]</f>
        <v>518</v>
      </c>
      <c r="K940" s="5" t="str">
        <f>TEXT(Table1[[#This Row],[date]],"yyy")</f>
        <v>2021</v>
      </c>
      <c r="L940" s="5" t="str">
        <f>TEXT(Table1[[#This Row],[date]],"mmm")</f>
        <v>Mar</v>
      </c>
    </row>
    <row r="941" spans="1:12" x14ac:dyDescent="0.25">
      <c r="A941" s="6">
        <v>44291</v>
      </c>
      <c r="B941" s="5">
        <v>26</v>
      </c>
      <c r="C941" s="5">
        <v>74</v>
      </c>
      <c r="D941" s="5">
        <v>7</v>
      </c>
      <c r="E941" s="5" t="s">
        <v>15</v>
      </c>
      <c r="F941" s="5">
        <v>11</v>
      </c>
      <c r="G941" s="5">
        <v>55</v>
      </c>
      <c r="H941" s="5" t="s">
        <v>11</v>
      </c>
      <c r="I941" s="5">
        <v>2</v>
      </c>
      <c r="J941" s="5">
        <f>Table1[[#This Row],[ quantity_sold]]*Table1[[#This Row],[ sales_price]]</f>
        <v>518</v>
      </c>
      <c r="K941" s="5" t="str">
        <f>TEXT(Table1[[#This Row],[date]],"yyy")</f>
        <v>2021</v>
      </c>
      <c r="L941" s="5" t="str">
        <f>TEXT(Table1[[#This Row],[date]],"mmm")</f>
        <v>Apr</v>
      </c>
    </row>
    <row r="942" spans="1:12" x14ac:dyDescent="0.25">
      <c r="A942" s="6">
        <v>44401</v>
      </c>
      <c r="B942" s="5">
        <v>11</v>
      </c>
      <c r="C942" s="5">
        <v>7</v>
      </c>
      <c r="D942" s="5">
        <v>74</v>
      </c>
      <c r="E942" s="5" t="s">
        <v>12</v>
      </c>
      <c r="F942" s="5">
        <v>21</v>
      </c>
      <c r="G942" s="5">
        <v>65</v>
      </c>
      <c r="H942" s="5" t="s">
        <v>14</v>
      </c>
      <c r="I942" s="5">
        <v>2</v>
      </c>
      <c r="J942" s="5">
        <f>Table1[[#This Row],[ quantity_sold]]*Table1[[#This Row],[ sales_price]]</f>
        <v>518</v>
      </c>
      <c r="K942" s="5" t="str">
        <f>TEXT(Table1[[#This Row],[date]],"yyy")</f>
        <v>2021</v>
      </c>
      <c r="L942" s="5" t="str">
        <f>TEXT(Table1[[#This Row],[date]],"mmm")</f>
        <v>Jul</v>
      </c>
    </row>
    <row r="943" spans="1:12" x14ac:dyDescent="0.25">
      <c r="A943" s="6">
        <v>44417</v>
      </c>
      <c r="B943" s="5">
        <v>11</v>
      </c>
      <c r="C943" s="5">
        <v>74</v>
      </c>
      <c r="D943" s="5">
        <v>7</v>
      </c>
      <c r="E943" s="5" t="s">
        <v>15</v>
      </c>
      <c r="F943" s="5">
        <v>12</v>
      </c>
      <c r="G943" s="5">
        <v>60</v>
      </c>
      <c r="H943" s="5" t="s">
        <v>11</v>
      </c>
      <c r="I943" s="5">
        <v>7</v>
      </c>
      <c r="J943" s="5">
        <f>Table1[[#This Row],[ quantity_sold]]*Table1[[#This Row],[ sales_price]]</f>
        <v>518</v>
      </c>
      <c r="K943" s="5" t="str">
        <f>TEXT(Table1[[#This Row],[date]],"yyy")</f>
        <v>2021</v>
      </c>
      <c r="L943" s="5" t="str">
        <f>TEXT(Table1[[#This Row],[date]],"mmm")</f>
        <v>Aug</v>
      </c>
    </row>
    <row r="944" spans="1:12" x14ac:dyDescent="0.25">
      <c r="A944" s="6">
        <v>44527</v>
      </c>
      <c r="B944" s="5">
        <v>22</v>
      </c>
      <c r="C944" s="5">
        <v>7</v>
      </c>
      <c r="D944" s="5">
        <v>74</v>
      </c>
      <c r="E944" s="5" t="s">
        <v>15</v>
      </c>
      <c r="F944" s="5">
        <v>22</v>
      </c>
      <c r="G944" s="5">
        <v>55</v>
      </c>
      <c r="H944" s="5" t="s">
        <v>14</v>
      </c>
      <c r="I944" s="5">
        <v>7</v>
      </c>
      <c r="J944" s="5">
        <f>Table1[[#This Row],[ quantity_sold]]*Table1[[#This Row],[ sales_price]]</f>
        <v>518</v>
      </c>
      <c r="K944" s="5" t="str">
        <f>TEXT(Table1[[#This Row],[date]],"yyy")</f>
        <v>2021</v>
      </c>
      <c r="L944" s="5" t="str">
        <f>TEXT(Table1[[#This Row],[date]],"mmm")</f>
        <v>Nov</v>
      </c>
    </row>
    <row r="945" spans="1:12" x14ac:dyDescent="0.25">
      <c r="A945" s="6">
        <v>44543</v>
      </c>
      <c r="B945" s="5">
        <v>22</v>
      </c>
      <c r="C945" s="5">
        <v>74</v>
      </c>
      <c r="D945" s="5">
        <v>7</v>
      </c>
      <c r="E945" s="5" t="s">
        <v>15</v>
      </c>
      <c r="F945" s="5">
        <v>13</v>
      </c>
      <c r="G945" s="5">
        <v>49</v>
      </c>
      <c r="H945" s="5" t="s">
        <v>14</v>
      </c>
      <c r="I945" s="5">
        <v>2</v>
      </c>
      <c r="J945" s="5">
        <f>Table1[[#This Row],[ quantity_sold]]*Table1[[#This Row],[ sales_price]]</f>
        <v>518</v>
      </c>
      <c r="K945" s="5" t="str">
        <f>TEXT(Table1[[#This Row],[date]],"yyy")</f>
        <v>2021</v>
      </c>
      <c r="L945" s="5" t="str">
        <f>TEXT(Table1[[#This Row],[date]],"mmm")</f>
        <v>Dec</v>
      </c>
    </row>
    <row r="946" spans="1:12" x14ac:dyDescent="0.25">
      <c r="A946" s="6">
        <v>44653</v>
      </c>
      <c r="B946" s="5">
        <v>13</v>
      </c>
      <c r="C946" s="5">
        <v>7</v>
      </c>
      <c r="D946" s="5">
        <v>74</v>
      </c>
      <c r="E946" s="5" t="s">
        <v>12</v>
      </c>
      <c r="F946" s="5">
        <v>23</v>
      </c>
      <c r="G946" s="5">
        <v>60</v>
      </c>
      <c r="H946" s="5" t="s">
        <v>11</v>
      </c>
      <c r="I946" s="5">
        <v>2</v>
      </c>
      <c r="J946" s="5">
        <f>Table1[[#This Row],[ quantity_sold]]*Table1[[#This Row],[ sales_price]]</f>
        <v>518</v>
      </c>
      <c r="K946" s="5" t="str">
        <f>TEXT(Table1[[#This Row],[date]],"yyy")</f>
        <v>2022</v>
      </c>
      <c r="L946" s="5" t="str">
        <f>TEXT(Table1[[#This Row],[date]],"mmm")</f>
        <v>Apr</v>
      </c>
    </row>
    <row r="947" spans="1:12" x14ac:dyDescent="0.25">
      <c r="A947" s="6">
        <v>44669</v>
      </c>
      <c r="B947" s="5">
        <v>13</v>
      </c>
      <c r="C947" s="5">
        <v>74</v>
      </c>
      <c r="D947" s="5">
        <v>7</v>
      </c>
      <c r="E947" s="5" t="s">
        <v>15</v>
      </c>
      <c r="F947" s="5">
        <v>14</v>
      </c>
      <c r="G947" s="5">
        <v>29</v>
      </c>
      <c r="H947" s="5" t="s">
        <v>11</v>
      </c>
      <c r="I947" s="5">
        <v>6</v>
      </c>
      <c r="J947" s="5">
        <f>Table1[[#This Row],[ quantity_sold]]*Table1[[#This Row],[ sales_price]]</f>
        <v>518</v>
      </c>
      <c r="K947" s="5" t="str">
        <f>TEXT(Table1[[#This Row],[date]],"yyy")</f>
        <v>2022</v>
      </c>
      <c r="L947" s="5" t="str">
        <f>TEXT(Table1[[#This Row],[date]],"mmm")</f>
        <v>Apr</v>
      </c>
    </row>
    <row r="948" spans="1:12" x14ac:dyDescent="0.25">
      <c r="A948" s="6">
        <v>44779</v>
      </c>
      <c r="B948" s="5">
        <v>26</v>
      </c>
      <c r="C948" s="5">
        <v>7</v>
      </c>
      <c r="D948" s="5">
        <v>74</v>
      </c>
      <c r="E948" s="5" t="s">
        <v>15</v>
      </c>
      <c r="F948" s="5">
        <v>24</v>
      </c>
      <c r="G948" s="5">
        <v>29</v>
      </c>
      <c r="H948" s="5" t="s">
        <v>11</v>
      </c>
      <c r="I948" s="5">
        <v>6</v>
      </c>
      <c r="J948" s="5">
        <f>Table1[[#This Row],[ quantity_sold]]*Table1[[#This Row],[ sales_price]]</f>
        <v>518</v>
      </c>
      <c r="K948" s="5" t="str">
        <f>TEXT(Table1[[#This Row],[date]],"yyy")</f>
        <v>2022</v>
      </c>
      <c r="L948" s="5" t="str">
        <f>TEXT(Table1[[#This Row],[date]],"mmm")</f>
        <v>Aug</v>
      </c>
    </row>
    <row r="949" spans="1:12" x14ac:dyDescent="0.25">
      <c r="A949" s="6">
        <v>44795</v>
      </c>
      <c r="B949" s="5">
        <v>26</v>
      </c>
      <c r="C949" s="5">
        <v>74</v>
      </c>
      <c r="D949" s="5">
        <v>7</v>
      </c>
      <c r="E949" s="5" t="s">
        <v>15</v>
      </c>
      <c r="F949" s="5">
        <v>15</v>
      </c>
      <c r="G949" s="5">
        <v>36</v>
      </c>
      <c r="H949" s="5" t="s">
        <v>11</v>
      </c>
      <c r="I949" s="5">
        <v>1</v>
      </c>
      <c r="J949" s="5">
        <f>Table1[[#This Row],[ quantity_sold]]*Table1[[#This Row],[ sales_price]]</f>
        <v>518</v>
      </c>
      <c r="K949" s="5" t="str">
        <f>TEXT(Table1[[#This Row],[date]],"yyy")</f>
        <v>2022</v>
      </c>
      <c r="L949" s="5" t="str">
        <f>TEXT(Table1[[#This Row],[date]],"mmm")</f>
        <v>Aug</v>
      </c>
    </row>
    <row r="950" spans="1:12" x14ac:dyDescent="0.25">
      <c r="A950" s="6">
        <v>44905</v>
      </c>
      <c r="B950" s="5">
        <v>11</v>
      </c>
      <c r="C950" s="5">
        <v>7</v>
      </c>
      <c r="D950" s="5">
        <v>74</v>
      </c>
      <c r="E950" s="5" t="s">
        <v>12</v>
      </c>
      <c r="F950" s="5">
        <v>25</v>
      </c>
      <c r="G950" s="5">
        <v>36</v>
      </c>
      <c r="H950" s="5" t="s">
        <v>11</v>
      </c>
      <c r="I950" s="5">
        <v>1</v>
      </c>
      <c r="J950" s="5">
        <f>Table1[[#This Row],[ quantity_sold]]*Table1[[#This Row],[ sales_price]]</f>
        <v>518</v>
      </c>
      <c r="K950" s="5" t="str">
        <f>TEXT(Table1[[#This Row],[date]],"yyy")</f>
        <v>2022</v>
      </c>
      <c r="L950" s="5" t="str">
        <f>TEXT(Table1[[#This Row],[date]],"mmm")</f>
        <v>Dec</v>
      </c>
    </row>
    <row r="951" spans="1:12" x14ac:dyDescent="0.25">
      <c r="A951" s="6">
        <v>44921</v>
      </c>
      <c r="B951" s="5">
        <v>11</v>
      </c>
      <c r="C951" s="5">
        <v>74</v>
      </c>
      <c r="D951" s="5">
        <v>7</v>
      </c>
      <c r="E951" s="5" t="s">
        <v>15</v>
      </c>
      <c r="F951" s="5">
        <v>16</v>
      </c>
      <c r="G951" s="5">
        <v>37</v>
      </c>
      <c r="H951" s="5" t="s">
        <v>11</v>
      </c>
      <c r="I951" s="5">
        <v>4</v>
      </c>
      <c r="J951" s="5">
        <f>Table1[[#This Row],[ quantity_sold]]*Table1[[#This Row],[ sales_price]]</f>
        <v>518</v>
      </c>
      <c r="K951" s="5" t="str">
        <f>TEXT(Table1[[#This Row],[date]],"yyy")</f>
        <v>2022</v>
      </c>
      <c r="L951" s="5" t="str">
        <f>TEXT(Table1[[#This Row],[date]],"mmm")</f>
        <v>Dec</v>
      </c>
    </row>
    <row r="952" spans="1:12" x14ac:dyDescent="0.25">
      <c r="A952" s="6">
        <v>43869</v>
      </c>
      <c r="B952" s="5">
        <v>13</v>
      </c>
      <c r="C952" s="5">
        <v>7</v>
      </c>
      <c r="D952" s="5">
        <v>55</v>
      </c>
      <c r="E952" s="5" t="s">
        <v>12</v>
      </c>
      <c r="F952" s="5">
        <v>14</v>
      </c>
      <c r="G952" s="5">
        <v>29</v>
      </c>
      <c r="H952" s="5" t="s">
        <v>11</v>
      </c>
      <c r="I952" s="5">
        <v>4</v>
      </c>
      <c r="J952" s="5">
        <f>Table1[[#This Row],[ quantity_sold]]*Table1[[#This Row],[ sales_price]]</f>
        <v>385</v>
      </c>
      <c r="K952" s="5" t="str">
        <f>TEXT(Table1[[#This Row],[date]],"yyy")</f>
        <v>2020</v>
      </c>
      <c r="L952" s="5" t="str">
        <f>TEXT(Table1[[#This Row],[date]],"mmm")</f>
        <v>Feb</v>
      </c>
    </row>
    <row r="953" spans="1:12" x14ac:dyDescent="0.25">
      <c r="A953" s="6">
        <v>43940</v>
      </c>
      <c r="B953" s="5">
        <v>51</v>
      </c>
      <c r="C953" s="5">
        <v>55</v>
      </c>
      <c r="D953" s="5">
        <v>7</v>
      </c>
      <c r="E953" s="5" t="s">
        <v>10</v>
      </c>
      <c r="F953" s="5">
        <v>10</v>
      </c>
      <c r="G953" s="5">
        <v>65</v>
      </c>
      <c r="H953" s="5" t="s">
        <v>14</v>
      </c>
      <c r="I953" s="5">
        <v>2</v>
      </c>
      <c r="J953" s="5">
        <f>Table1[[#This Row],[ quantity_sold]]*Table1[[#This Row],[ sales_price]]</f>
        <v>385</v>
      </c>
      <c r="K953" s="5" t="str">
        <f>TEXT(Table1[[#This Row],[date]],"yyy")</f>
        <v>2020</v>
      </c>
      <c r="L953" s="5" t="str">
        <f>TEXT(Table1[[#This Row],[date]],"mmm")</f>
        <v>Apr</v>
      </c>
    </row>
    <row r="954" spans="1:12" x14ac:dyDescent="0.25">
      <c r="A954" s="6">
        <v>43995</v>
      </c>
      <c r="B954" s="5">
        <v>26</v>
      </c>
      <c r="C954" s="5">
        <v>7</v>
      </c>
      <c r="D954" s="5">
        <v>55</v>
      </c>
      <c r="E954" s="5" t="s">
        <v>15</v>
      </c>
      <c r="F954" s="5">
        <v>15</v>
      </c>
      <c r="G954" s="5">
        <v>36</v>
      </c>
      <c r="H954" s="5" t="s">
        <v>11</v>
      </c>
      <c r="I954" s="5">
        <v>7</v>
      </c>
      <c r="J954" s="5">
        <f>Table1[[#This Row],[ quantity_sold]]*Table1[[#This Row],[ sales_price]]</f>
        <v>385</v>
      </c>
      <c r="K954" s="5" t="str">
        <f>TEXT(Table1[[#This Row],[date]],"yyy")</f>
        <v>2020</v>
      </c>
      <c r="L954" s="5" t="str">
        <f>TEXT(Table1[[#This Row],[date]],"mmm")</f>
        <v>Jun</v>
      </c>
    </row>
    <row r="955" spans="1:12" x14ac:dyDescent="0.25">
      <c r="A955" s="6">
        <v>44066</v>
      </c>
      <c r="B955" s="5">
        <v>33</v>
      </c>
      <c r="C955" s="5">
        <v>55</v>
      </c>
      <c r="D955" s="5">
        <v>7</v>
      </c>
      <c r="E955" s="5" t="s">
        <v>15</v>
      </c>
      <c r="F955" s="5">
        <v>11</v>
      </c>
      <c r="G955" s="5">
        <v>55</v>
      </c>
      <c r="H955" s="5" t="s">
        <v>11</v>
      </c>
      <c r="I955" s="5">
        <v>8</v>
      </c>
      <c r="J955" s="5">
        <f>Table1[[#This Row],[ quantity_sold]]*Table1[[#This Row],[ sales_price]]</f>
        <v>385</v>
      </c>
      <c r="K955" s="5" t="str">
        <f>TEXT(Table1[[#This Row],[date]],"yyy")</f>
        <v>2020</v>
      </c>
      <c r="L955" s="5" t="str">
        <f>TEXT(Table1[[#This Row],[date]],"mmm")</f>
        <v>Aug</v>
      </c>
    </row>
    <row r="956" spans="1:12" x14ac:dyDescent="0.25">
      <c r="A956" s="6">
        <v>44121</v>
      </c>
      <c r="B956" s="5">
        <v>11</v>
      </c>
      <c r="C956" s="5">
        <v>7</v>
      </c>
      <c r="D956" s="5">
        <v>55</v>
      </c>
      <c r="E956" s="5" t="s">
        <v>12</v>
      </c>
      <c r="F956" s="5">
        <v>16</v>
      </c>
      <c r="G956" s="5">
        <v>37</v>
      </c>
      <c r="H956" s="5" t="s">
        <v>11</v>
      </c>
      <c r="I956" s="5">
        <v>5</v>
      </c>
      <c r="J956" s="5">
        <f>Table1[[#This Row],[ quantity_sold]]*Table1[[#This Row],[ sales_price]]</f>
        <v>385</v>
      </c>
      <c r="K956" s="5" t="str">
        <f>TEXT(Table1[[#This Row],[date]],"yyy")</f>
        <v>2020</v>
      </c>
      <c r="L956" s="5" t="str">
        <f>TEXT(Table1[[#This Row],[date]],"mmm")</f>
        <v>Oct</v>
      </c>
    </row>
    <row r="957" spans="1:12" x14ac:dyDescent="0.25">
      <c r="A957" s="6">
        <v>44192</v>
      </c>
      <c r="B957" s="5">
        <v>32</v>
      </c>
      <c r="C957" s="5">
        <v>55</v>
      </c>
      <c r="D957" s="5">
        <v>7</v>
      </c>
      <c r="E957" s="5" t="s">
        <v>10</v>
      </c>
      <c r="F957" s="5">
        <v>12</v>
      </c>
      <c r="G957" s="5">
        <v>60</v>
      </c>
      <c r="H957" s="5" t="s">
        <v>11</v>
      </c>
      <c r="I957" s="5">
        <v>8</v>
      </c>
      <c r="J957" s="5">
        <f>Table1[[#This Row],[ quantity_sold]]*Table1[[#This Row],[ sales_price]]</f>
        <v>385</v>
      </c>
      <c r="K957" s="5" t="str">
        <f>TEXT(Table1[[#This Row],[date]],"yyy")</f>
        <v>2020</v>
      </c>
      <c r="L957" s="5" t="str">
        <f>TEXT(Table1[[#This Row],[date]],"mmm")</f>
        <v>Dec</v>
      </c>
    </row>
    <row r="958" spans="1:12" x14ac:dyDescent="0.25">
      <c r="A958" s="6">
        <v>44247</v>
      </c>
      <c r="B958" s="5">
        <v>22</v>
      </c>
      <c r="C958" s="5">
        <v>7</v>
      </c>
      <c r="D958" s="5">
        <v>55</v>
      </c>
      <c r="E958" s="5" t="s">
        <v>15</v>
      </c>
      <c r="F958" s="5">
        <v>17</v>
      </c>
      <c r="G958" s="5">
        <v>25</v>
      </c>
      <c r="H958" s="5" t="s">
        <v>11</v>
      </c>
      <c r="I958" s="5">
        <v>2</v>
      </c>
      <c r="J958" s="5">
        <f>Table1[[#This Row],[ quantity_sold]]*Table1[[#This Row],[ sales_price]]</f>
        <v>385</v>
      </c>
      <c r="K958" s="5" t="str">
        <f>TEXT(Table1[[#This Row],[date]],"yyy")</f>
        <v>2021</v>
      </c>
      <c r="L958" s="5" t="str">
        <f>TEXT(Table1[[#This Row],[date]],"mmm")</f>
        <v>Feb</v>
      </c>
    </row>
    <row r="959" spans="1:12" x14ac:dyDescent="0.25">
      <c r="A959" s="6">
        <v>44318</v>
      </c>
      <c r="B959" s="5">
        <v>17</v>
      </c>
      <c r="C959" s="5">
        <v>55</v>
      </c>
      <c r="D959" s="5">
        <v>7</v>
      </c>
      <c r="E959" s="5" t="s">
        <v>15</v>
      </c>
      <c r="F959" s="5">
        <v>13</v>
      </c>
      <c r="G959" s="5">
        <v>49</v>
      </c>
      <c r="H959" s="5" t="s">
        <v>14</v>
      </c>
      <c r="I959" s="5">
        <v>8</v>
      </c>
      <c r="J959" s="5">
        <f>Table1[[#This Row],[ quantity_sold]]*Table1[[#This Row],[ sales_price]]</f>
        <v>385</v>
      </c>
      <c r="K959" s="5" t="str">
        <f>TEXT(Table1[[#This Row],[date]],"yyy")</f>
        <v>2021</v>
      </c>
      <c r="L959" s="5" t="str">
        <f>TEXT(Table1[[#This Row],[date]],"mmm")</f>
        <v>May</v>
      </c>
    </row>
    <row r="960" spans="1:12" x14ac:dyDescent="0.25">
      <c r="A960" s="6">
        <v>44373</v>
      </c>
      <c r="B960" s="5">
        <v>13</v>
      </c>
      <c r="C960" s="5">
        <v>7</v>
      </c>
      <c r="D960" s="5">
        <v>55</v>
      </c>
      <c r="E960" s="5" t="s">
        <v>12</v>
      </c>
      <c r="F960" s="5">
        <v>18</v>
      </c>
      <c r="G960" s="5">
        <v>33</v>
      </c>
      <c r="H960" s="5" t="s">
        <v>11</v>
      </c>
      <c r="I960" s="5">
        <v>7</v>
      </c>
      <c r="J960" s="5">
        <f>Table1[[#This Row],[ quantity_sold]]*Table1[[#This Row],[ sales_price]]</f>
        <v>385</v>
      </c>
      <c r="K960" s="5" t="str">
        <f>TEXT(Table1[[#This Row],[date]],"yyy")</f>
        <v>2021</v>
      </c>
      <c r="L960" s="5" t="str">
        <f>TEXT(Table1[[#This Row],[date]],"mmm")</f>
        <v>Jun</v>
      </c>
    </row>
    <row r="961" spans="1:12" x14ac:dyDescent="0.25">
      <c r="A961" s="6">
        <v>44444</v>
      </c>
      <c r="B961" s="5">
        <v>51</v>
      </c>
      <c r="C961" s="5">
        <v>55</v>
      </c>
      <c r="D961" s="5">
        <v>7</v>
      </c>
      <c r="E961" s="5" t="s">
        <v>10</v>
      </c>
      <c r="F961" s="5">
        <v>14</v>
      </c>
      <c r="G961" s="5">
        <v>29</v>
      </c>
      <c r="H961" s="5" t="s">
        <v>11</v>
      </c>
      <c r="I961" s="5">
        <v>1</v>
      </c>
      <c r="J961" s="5">
        <f>Table1[[#This Row],[ quantity_sold]]*Table1[[#This Row],[ sales_price]]</f>
        <v>385</v>
      </c>
      <c r="K961" s="5" t="str">
        <f>TEXT(Table1[[#This Row],[date]],"yyy")</f>
        <v>2021</v>
      </c>
      <c r="L961" s="5" t="str">
        <f>TEXT(Table1[[#This Row],[date]],"mmm")</f>
        <v>Sep</v>
      </c>
    </row>
    <row r="962" spans="1:12" x14ac:dyDescent="0.25">
      <c r="A962" s="6">
        <v>44499</v>
      </c>
      <c r="B962" s="5">
        <v>26</v>
      </c>
      <c r="C962" s="5">
        <v>7</v>
      </c>
      <c r="D962" s="5">
        <v>55</v>
      </c>
      <c r="E962" s="5" t="s">
        <v>15</v>
      </c>
      <c r="F962" s="5">
        <v>19</v>
      </c>
      <c r="G962" s="5">
        <v>52</v>
      </c>
      <c r="H962" s="5" t="s">
        <v>14</v>
      </c>
      <c r="I962" s="5">
        <v>2</v>
      </c>
      <c r="J962" s="5">
        <f>Table1[[#This Row],[ quantity_sold]]*Table1[[#This Row],[ sales_price]]</f>
        <v>385</v>
      </c>
      <c r="K962" s="5" t="str">
        <f>TEXT(Table1[[#This Row],[date]],"yyy")</f>
        <v>2021</v>
      </c>
      <c r="L962" s="5" t="str">
        <f>TEXT(Table1[[#This Row],[date]],"mmm")</f>
        <v>Oct</v>
      </c>
    </row>
    <row r="963" spans="1:12" x14ac:dyDescent="0.25">
      <c r="A963" s="6">
        <v>44570</v>
      </c>
      <c r="B963" s="5">
        <v>33</v>
      </c>
      <c r="C963" s="5">
        <v>55</v>
      </c>
      <c r="D963" s="5">
        <v>7</v>
      </c>
      <c r="E963" s="5" t="s">
        <v>15</v>
      </c>
      <c r="F963" s="5">
        <v>15</v>
      </c>
      <c r="G963" s="5">
        <v>36</v>
      </c>
      <c r="H963" s="5" t="s">
        <v>11</v>
      </c>
      <c r="I963" s="5">
        <v>7</v>
      </c>
      <c r="J963" s="5">
        <f>Table1[[#This Row],[ quantity_sold]]*Table1[[#This Row],[ sales_price]]</f>
        <v>385</v>
      </c>
      <c r="K963" s="5" t="str">
        <f>TEXT(Table1[[#This Row],[date]],"yyy")</f>
        <v>2022</v>
      </c>
      <c r="L963" s="5" t="str">
        <f>TEXT(Table1[[#This Row],[date]],"mmm")</f>
        <v>Jan</v>
      </c>
    </row>
    <row r="964" spans="1:12" x14ac:dyDescent="0.25">
      <c r="A964" s="6">
        <v>44625</v>
      </c>
      <c r="B964" s="5">
        <v>11</v>
      </c>
      <c r="C964" s="5">
        <v>7</v>
      </c>
      <c r="D964" s="5">
        <v>55</v>
      </c>
      <c r="E964" s="5" t="s">
        <v>12</v>
      </c>
      <c r="F964" s="5">
        <v>20</v>
      </c>
      <c r="G964" s="5">
        <v>23</v>
      </c>
      <c r="H964" s="5" t="s">
        <v>14</v>
      </c>
      <c r="I964" s="5">
        <v>6</v>
      </c>
      <c r="J964" s="5">
        <f>Table1[[#This Row],[ quantity_sold]]*Table1[[#This Row],[ sales_price]]</f>
        <v>385</v>
      </c>
      <c r="K964" s="5" t="str">
        <f>TEXT(Table1[[#This Row],[date]],"yyy")</f>
        <v>2022</v>
      </c>
      <c r="L964" s="5" t="str">
        <f>TEXT(Table1[[#This Row],[date]],"mmm")</f>
        <v>Mar</v>
      </c>
    </row>
    <row r="965" spans="1:12" x14ac:dyDescent="0.25">
      <c r="A965" s="6">
        <v>44696</v>
      </c>
      <c r="B965" s="5">
        <v>32</v>
      </c>
      <c r="C965" s="5">
        <v>55</v>
      </c>
      <c r="D965" s="5">
        <v>7</v>
      </c>
      <c r="E965" s="5" t="s">
        <v>10</v>
      </c>
      <c r="F965" s="5">
        <v>16</v>
      </c>
      <c r="G965" s="5">
        <v>37</v>
      </c>
      <c r="H965" s="5" t="s">
        <v>11</v>
      </c>
      <c r="I965" s="5">
        <v>3</v>
      </c>
      <c r="J965" s="5">
        <f>Table1[[#This Row],[ quantity_sold]]*Table1[[#This Row],[ sales_price]]</f>
        <v>385</v>
      </c>
      <c r="K965" s="5" t="str">
        <f>TEXT(Table1[[#This Row],[date]],"yyy")</f>
        <v>2022</v>
      </c>
      <c r="L965" s="5" t="str">
        <f>TEXT(Table1[[#This Row],[date]],"mmm")</f>
        <v>May</v>
      </c>
    </row>
    <row r="966" spans="1:12" x14ac:dyDescent="0.25">
      <c r="A966" s="6">
        <v>44751</v>
      </c>
      <c r="B966" s="5">
        <v>22</v>
      </c>
      <c r="C966" s="5">
        <v>7</v>
      </c>
      <c r="D966" s="5">
        <v>55</v>
      </c>
      <c r="E966" s="5" t="s">
        <v>15</v>
      </c>
      <c r="F966" s="5">
        <v>21</v>
      </c>
      <c r="G966" s="5">
        <v>65</v>
      </c>
      <c r="H966" s="5" t="s">
        <v>14</v>
      </c>
      <c r="I966" s="5">
        <v>1</v>
      </c>
      <c r="J966" s="5">
        <f>Table1[[#This Row],[ quantity_sold]]*Table1[[#This Row],[ sales_price]]</f>
        <v>385</v>
      </c>
      <c r="K966" s="5" t="str">
        <f>TEXT(Table1[[#This Row],[date]],"yyy")</f>
        <v>2022</v>
      </c>
      <c r="L966" s="5" t="str">
        <f>TEXT(Table1[[#This Row],[date]],"mmm")</f>
        <v>Jul</v>
      </c>
    </row>
    <row r="967" spans="1:12" x14ac:dyDescent="0.25">
      <c r="A967" s="6">
        <v>44822</v>
      </c>
      <c r="B967" s="5">
        <v>17</v>
      </c>
      <c r="C967" s="5">
        <v>55</v>
      </c>
      <c r="D967" s="5">
        <v>7</v>
      </c>
      <c r="E967" s="5" t="s">
        <v>15</v>
      </c>
      <c r="F967" s="5">
        <v>17</v>
      </c>
      <c r="G967" s="5">
        <v>25</v>
      </c>
      <c r="H967" s="5" t="s">
        <v>11</v>
      </c>
      <c r="I967" s="5">
        <v>5</v>
      </c>
      <c r="J967" s="5">
        <f>Table1[[#This Row],[ quantity_sold]]*Table1[[#This Row],[ sales_price]]</f>
        <v>385</v>
      </c>
      <c r="K967" s="5" t="str">
        <f>TEXT(Table1[[#This Row],[date]],"yyy")</f>
        <v>2022</v>
      </c>
      <c r="L967" s="5" t="str">
        <f>TEXT(Table1[[#This Row],[date]],"mmm")</f>
        <v>Sep</v>
      </c>
    </row>
    <row r="968" spans="1:12" x14ac:dyDescent="0.25">
      <c r="A968" s="6">
        <v>44877</v>
      </c>
      <c r="B968" s="5">
        <v>13</v>
      </c>
      <c r="C968" s="5">
        <v>7</v>
      </c>
      <c r="D968" s="5">
        <v>55</v>
      </c>
      <c r="E968" s="5" t="s">
        <v>12</v>
      </c>
      <c r="F968" s="5">
        <v>22</v>
      </c>
      <c r="G968" s="5">
        <v>55</v>
      </c>
      <c r="H968" s="5" t="s">
        <v>14</v>
      </c>
      <c r="I968" s="5">
        <v>4</v>
      </c>
      <c r="J968" s="5">
        <f>Table1[[#This Row],[ quantity_sold]]*Table1[[#This Row],[ sales_price]]</f>
        <v>385</v>
      </c>
      <c r="K968" s="5" t="str">
        <f>TEXT(Table1[[#This Row],[date]],"yyy")</f>
        <v>2022</v>
      </c>
      <c r="L968" s="5" t="str">
        <f>TEXT(Table1[[#This Row],[date]],"mmm")</f>
        <v>Nov</v>
      </c>
    </row>
    <row r="969" spans="1:12" x14ac:dyDescent="0.25">
      <c r="A969" s="6">
        <v>43922</v>
      </c>
      <c r="B969" s="5">
        <v>33</v>
      </c>
      <c r="C969" s="5">
        <v>51</v>
      </c>
      <c r="D969" s="5">
        <v>7</v>
      </c>
      <c r="E969" s="5" t="s">
        <v>16</v>
      </c>
      <c r="F969" s="5">
        <v>17</v>
      </c>
      <c r="G969" s="5">
        <v>25</v>
      </c>
      <c r="H969" s="5" t="s">
        <v>11</v>
      </c>
      <c r="I969" s="5">
        <v>8</v>
      </c>
      <c r="J969" s="5">
        <f>Table1[[#This Row],[ quantity_sold]]*Table1[[#This Row],[ sales_price]]</f>
        <v>357</v>
      </c>
      <c r="K969" s="5" t="str">
        <f>TEXT(Table1[[#This Row],[date]],"yyy")</f>
        <v>2020</v>
      </c>
      <c r="L969" s="5" t="str">
        <f>TEXT(Table1[[#This Row],[date]],"mmm")</f>
        <v>Apr</v>
      </c>
    </row>
    <row r="970" spans="1:12" x14ac:dyDescent="0.25">
      <c r="A970" s="6">
        <v>44048</v>
      </c>
      <c r="B970" s="5">
        <v>32</v>
      </c>
      <c r="C970" s="5">
        <v>51</v>
      </c>
      <c r="D970" s="5">
        <v>7</v>
      </c>
      <c r="E970" s="5" t="s">
        <v>15</v>
      </c>
      <c r="F970" s="5">
        <v>18</v>
      </c>
      <c r="G970" s="5">
        <v>33</v>
      </c>
      <c r="H970" s="5" t="s">
        <v>11</v>
      </c>
      <c r="I970" s="5">
        <v>1</v>
      </c>
      <c r="J970" s="5">
        <f>Table1[[#This Row],[ quantity_sold]]*Table1[[#This Row],[ sales_price]]</f>
        <v>357</v>
      </c>
      <c r="K970" s="5" t="str">
        <f>TEXT(Table1[[#This Row],[date]],"yyy")</f>
        <v>2020</v>
      </c>
      <c r="L970" s="5" t="str">
        <f>TEXT(Table1[[#This Row],[date]],"mmm")</f>
        <v>Aug</v>
      </c>
    </row>
    <row r="971" spans="1:12" x14ac:dyDescent="0.25">
      <c r="A971" s="6">
        <v>44174</v>
      </c>
      <c r="B971" s="5">
        <v>17</v>
      </c>
      <c r="C971" s="5">
        <v>51</v>
      </c>
      <c r="D971" s="5">
        <v>7</v>
      </c>
      <c r="E971" s="5" t="s">
        <v>16</v>
      </c>
      <c r="F971" s="5">
        <v>19</v>
      </c>
      <c r="G971" s="5">
        <v>52</v>
      </c>
      <c r="H971" s="5" t="s">
        <v>14</v>
      </c>
      <c r="I971" s="5">
        <v>7</v>
      </c>
      <c r="J971" s="5">
        <f>Table1[[#This Row],[ quantity_sold]]*Table1[[#This Row],[ sales_price]]</f>
        <v>357</v>
      </c>
      <c r="K971" s="5" t="str">
        <f>TEXT(Table1[[#This Row],[date]],"yyy")</f>
        <v>2020</v>
      </c>
      <c r="L971" s="5" t="str">
        <f>TEXT(Table1[[#This Row],[date]],"mmm")</f>
        <v>Dec</v>
      </c>
    </row>
    <row r="972" spans="1:12" x14ac:dyDescent="0.25">
      <c r="A972" s="6">
        <v>44300</v>
      </c>
      <c r="B972" s="5">
        <v>51</v>
      </c>
      <c r="C972" s="5">
        <v>51</v>
      </c>
      <c r="D972" s="5">
        <v>7</v>
      </c>
      <c r="E972" s="5" t="s">
        <v>15</v>
      </c>
      <c r="F972" s="5">
        <v>20</v>
      </c>
      <c r="G972" s="5">
        <v>23</v>
      </c>
      <c r="H972" s="5" t="s">
        <v>14</v>
      </c>
      <c r="I972" s="5">
        <v>3</v>
      </c>
      <c r="J972" s="5">
        <f>Table1[[#This Row],[ quantity_sold]]*Table1[[#This Row],[ sales_price]]</f>
        <v>357</v>
      </c>
      <c r="K972" s="5" t="str">
        <f>TEXT(Table1[[#This Row],[date]],"yyy")</f>
        <v>2021</v>
      </c>
      <c r="L972" s="5" t="str">
        <f>TEXT(Table1[[#This Row],[date]],"mmm")</f>
        <v>Apr</v>
      </c>
    </row>
    <row r="973" spans="1:12" x14ac:dyDescent="0.25">
      <c r="A973" s="6">
        <v>44426</v>
      </c>
      <c r="B973" s="5">
        <v>33</v>
      </c>
      <c r="C973" s="5">
        <v>51</v>
      </c>
      <c r="D973" s="5">
        <v>7</v>
      </c>
      <c r="E973" s="5" t="s">
        <v>16</v>
      </c>
      <c r="F973" s="5">
        <v>21</v>
      </c>
      <c r="G973" s="5">
        <v>65</v>
      </c>
      <c r="H973" s="5" t="s">
        <v>14</v>
      </c>
      <c r="I973" s="5">
        <v>5</v>
      </c>
      <c r="J973" s="5">
        <f>Table1[[#This Row],[ quantity_sold]]*Table1[[#This Row],[ sales_price]]</f>
        <v>357</v>
      </c>
      <c r="K973" s="5" t="str">
        <f>TEXT(Table1[[#This Row],[date]],"yyy")</f>
        <v>2021</v>
      </c>
      <c r="L973" s="5" t="str">
        <f>TEXT(Table1[[#This Row],[date]],"mmm")</f>
        <v>Aug</v>
      </c>
    </row>
    <row r="974" spans="1:12" x14ac:dyDescent="0.25">
      <c r="A974" s="6">
        <v>44552</v>
      </c>
      <c r="B974" s="5">
        <v>32</v>
      </c>
      <c r="C974" s="5">
        <v>51</v>
      </c>
      <c r="D974" s="5">
        <v>7</v>
      </c>
      <c r="E974" s="5" t="s">
        <v>15</v>
      </c>
      <c r="F974" s="5">
        <v>22</v>
      </c>
      <c r="G974" s="5">
        <v>55</v>
      </c>
      <c r="H974" s="5" t="s">
        <v>14</v>
      </c>
      <c r="I974" s="5">
        <v>9</v>
      </c>
      <c r="J974" s="5">
        <f>Table1[[#This Row],[ quantity_sold]]*Table1[[#This Row],[ sales_price]]</f>
        <v>357</v>
      </c>
      <c r="K974" s="5" t="str">
        <f>TEXT(Table1[[#This Row],[date]],"yyy")</f>
        <v>2021</v>
      </c>
      <c r="L974" s="5" t="str">
        <f>TEXT(Table1[[#This Row],[date]],"mmm")</f>
        <v>Dec</v>
      </c>
    </row>
    <row r="975" spans="1:12" x14ac:dyDescent="0.25">
      <c r="A975" s="6">
        <v>44678</v>
      </c>
      <c r="B975" s="5">
        <v>17</v>
      </c>
      <c r="C975" s="5">
        <v>51</v>
      </c>
      <c r="D975" s="5">
        <v>7</v>
      </c>
      <c r="E975" s="5" t="s">
        <v>16</v>
      </c>
      <c r="F975" s="5">
        <v>23</v>
      </c>
      <c r="G975" s="5">
        <v>60</v>
      </c>
      <c r="H975" s="5" t="s">
        <v>11</v>
      </c>
      <c r="I975" s="5">
        <v>5</v>
      </c>
      <c r="J975" s="5">
        <f>Table1[[#This Row],[ quantity_sold]]*Table1[[#This Row],[ sales_price]]</f>
        <v>357</v>
      </c>
      <c r="K975" s="5" t="str">
        <f>TEXT(Table1[[#This Row],[date]],"yyy")</f>
        <v>2022</v>
      </c>
      <c r="L975" s="5" t="str">
        <f>TEXT(Table1[[#This Row],[date]],"mmm")</f>
        <v>Apr</v>
      </c>
    </row>
    <row r="976" spans="1:12" x14ac:dyDescent="0.25">
      <c r="A976" s="6">
        <v>44804</v>
      </c>
      <c r="B976" s="5">
        <v>51</v>
      </c>
      <c r="C976" s="5">
        <v>51</v>
      </c>
      <c r="D976" s="5">
        <v>7</v>
      </c>
      <c r="E976" s="5" t="s">
        <v>15</v>
      </c>
      <c r="F976" s="5">
        <v>24</v>
      </c>
      <c r="G976" s="5">
        <v>29</v>
      </c>
      <c r="H976" s="5" t="s">
        <v>11</v>
      </c>
      <c r="I976" s="5">
        <v>4</v>
      </c>
      <c r="J976" s="5">
        <f>Table1[[#This Row],[ quantity_sold]]*Table1[[#This Row],[ sales_price]]</f>
        <v>357</v>
      </c>
      <c r="K976" s="5" t="str">
        <f>TEXT(Table1[[#This Row],[date]],"yyy")</f>
        <v>2022</v>
      </c>
      <c r="L976" s="5" t="str">
        <f>TEXT(Table1[[#This Row],[date]],"mmm")</f>
        <v>Aug</v>
      </c>
    </row>
    <row r="977" spans="1:12" x14ac:dyDescent="0.25">
      <c r="A977" s="6">
        <v>43865</v>
      </c>
      <c r="B977" s="5">
        <v>11</v>
      </c>
      <c r="C977" s="5">
        <v>26</v>
      </c>
      <c r="D977" s="5">
        <v>13</v>
      </c>
      <c r="E977" s="5" t="s">
        <v>16</v>
      </c>
      <c r="F977" s="5">
        <v>10</v>
      </c>
      <c r="G977" s="5">
        <v>65</v>
      </c>
      <c r="H977" s="5" t="s">
        <v>14</v>
      </c>
      <c r="I977" s="5">
        <v>4</v>
      </c>
      <c r="J977" s="5">
        <f>Table1[[#This Row],[ quantity_sold]]*Table1[[#This Row],[ sales_price]]</f>
        <v>338</v>
      </c>
      <c r="K977" s="5" t="str">
        <f>TEXT(Table1[[#This Row],[date]],"yyy")</f>
        <v>2020</v>
      </c>
      <c r="L977" s="5" t="str">
        <f>TEXT(Table1[[#This Row],[date]],"mmm")</f>
        <v>Feb</v>
      </c>
    </row>
    <row r="978" spans="1:12" x14ac:dyDescent="0.25">
      <c r="A978" s="6">
        <v>43991</v>
      </c>
      <c r="B978" s="5">
        <v>22</v>
      </c>
      <c r="C978" s="5">
        <v>26</v>
      </c>
      <c r="D978" s="5">
        <v>13</v>
      </c>
      <c r="E978" s="5" t="s">
        <v>15</v>
      </c>
      <c r="F978" s="5">
        <v>11</v>
      </c>
      <c r="G978" s="5">
        <v>55</v>
      </c>
      <c r="H978" s="5" t="s">
        <v>11</v>
      </c>
      <c r="I978" s="5">
        <v>3</v>
      </c>
      <c r="J978" s="5">
        <f>Table1[[#This Row],[ quantity_sold]]*Table1[[#This Row],[ sales_price]]</f>
        <v>338</v>
      </c>
      <c r="K978" s="5" t="str">
        <f>TEXT(Table1[[#This Row],[date]],"yyy")</f>
        <v>2020</v>
      </c>
      <c r="L978" s="5" t="str">
        <f>TEXT(Table1[[#This Row],[date]],"mmm")</f>
        <v>Jun</v>
      </c>
    </row>
    <row r="979" spans="1:12" x14ac:dyDescent="0.25">
      <c r="A979" s="6">
        <v>44117</v>
      </c>
      <c r="B979" s="5">
        <v>13</v>
      </c>
      <c r="C979" s="5">
        <v>26</v>
      </c>
      <c r="D979" s="5">
        <v>13</v>
      </c>
      <c r="E979" s="5" t="s">
        <v>16</v>
      </c>
      <c r="F979" s="5">
        <v>12</v>
      </c>
      <c r="G979" s="5">
        <v>60</v>
      </c>
      <c r="H979" s="5" t="s">
        <v>11</v>
      </c>
      <c r="I979" s="5">
        <v>1</v>
      </c>
      <c r="J979" s="5">
        <f>Table1[[#This Row],[ quantity_sold]]*Table1[[#This Row],[ sales_price]]</f>
        <v>338</v>
      </c>
      <c r="K979" s="5" t="str">
        <f>TEXT(Table1[[#This Row],[date]],"yyy")</f>
        <v>2020</v>
      </c>
      <c r="L979" s="5" t="str">
        <f>TEXT(Table1[[#This Row],[date]],"mmm")</f>
        <v>Oct</v>
      </c>
    </row>
    <row r="980" spans="1:12" x14ac:dyDescent="0.25">
      <c r="A980" s="6">
        <v>44243</v>
      </c>
      <c r="B980" s="5">
        <v>26</v>
      </c>
      <c r="C980" s="5">
        <v>26</v>
      </c>
      <c r="D980" s="5">
        <v>13</v>
      </c>
      <c r="E980" s="5" t="s">
        <v>15</v>
      </c>
      <c r="F980" s="5">
        <v>13</v>
      </c>
      <c r="G980" s="5">
        <v>49</v>
      </c>
      <c r="H980" s="5" t="s">
        <v>14</v>
      </c>
      <c r="I980" s="5">
        <v>4</v>
      </c>
      <c r="J980" s="5">
        <f>Table1[[#This Row],[ quantity_sold]]*Table1[[#This Row],[ sales_price]]</f>
        <v>338</v>
      </c>
      <c r="K980" s="5" t="str">
        <f>TEXT(Table1[[#This Row],[date]],"yyy")</f>
        <v>2021</v>
      </c>
      <c r="L980" s="5" t="str">
        <f>TEXT(Table1[[#This Row],[date]],"mmm")</f>
        <v>Feb</v>
      </c>
    </row>
    <row r="981" spans="1:12" x14ac:dyDescent="0.25">
      <c r="A981" s="6">
        <v>44369</v>
      </c>
      <c r="B981" s="5">
        <v>11</v>
      </c>
      <c r="C981" s="5">
        <v>26</v>
      </c>
      <c r="D981" s="5">
        <v>13</v>
      </c>
      <c r="E981" s="5" t="s">
        <v>16</v>
      </c>
      <c r="F981" s="5">
        <v>14</v>
      </c>
      <c r="G981" s="5">
        <v>29</v>
      </c>
      <c r="H981" s="5" t="s">
        <v>11</v>
      </c>
      <c r="I981" s="5">
        <v>7</v>
      </c>
      <c r="J981" s="5">
        <f>Table1[[#This Row],[ quantity_sold]]*Table1[[#This Row],[ sales_price]]</f>
        <v>338</v>
      </c>
      <c r="K981" s="5" t="str">
        <f>TEXT(Table1[[#This Row],[date]],"yyy")</f>
        <v>2021</v>
      </c>
      <c r="L981" s="5" t="str">
        <f>TEXT(Table1[[#This Row],[date]],"mmm")</f>
        <v>Jun</v>
      </c>
    </row>
    <row r="982" spans="1:12" x14ac:dyDescent="0.25">
      <c r="A982" s="6">
        <v>44495</v>
      </c>
      <c r="B982" s="5">
        <v>22</v>
      </c>
      <c r="C982" s="5">
        <v>26</v>
      </c>
      <c r="D982" s="5">
        <v>13</v>
      </c>
      <c r="E982" s="5" t="s">
        <v>15</v>
      </c>
      <c r="F982" s="5">
        <v>15</v>
      </c>
      <c r="G982" s="5">
        <v>36</v>
      </c>
      <c r="H982" s="5" t="s">
        <v>11</v>
      </c>
      <c r="I982" s="5">
        <v>5</v>
      </c>
      <c r="J982" s="5">
        <f>Table1[[#This Row],[ quantity_sold]]*Table1[[#This Row],[ sales_price]]</f>
        <v>338</v>
      </c>
      <c r="K982" s="5" t="str">
        <f>TEXT(Table1[[#This Row],[date]],"yyy")</f>
        <v>2021</v>
      </c>
      <c r="L982" s="5" t="str">
        <f>TEXT(Table1[[#This Row],[date]],"mmm")</f>
        <v>Oct</v>
      </c>
    </row>
    <row r="983" spans="1:12" x14ac:dyDescent="0.25">
      <c r="A983" s="6">
        <v>44621</v>
      </c>
      <c r="B983" s="5">
        <v>13</v>
      </c>
      <c r="C983" s="5">
        <v>26</v>
      </c>
      <c r="D983" s="5">
        <v>13</v>
      </c>
      <c r="E983" s="5" t="s">
        <v>16</v>
      </c>
      <c r="F983" s="5">
        <v>16</v>
      </c>
      <c r="G983" s="5">
        <v>37</v>
      </c>
      <c r="H983" s="5" t="s">
        <v>11</v>
      </c>
      <c r="I983" s="5">
        <v>2</v>
      </c>
      <c r="J983" s="5">
        <f>Table1[[#This Row],[ quantity_sold]]*Table1[[#This Row],[ sales_price]]</f>
        <v>338</v>
      </c>
      <c r="K983" s="5" t="str">
        <f>TEXT(Table1[[#This Row],[date]],"yyy")</f>
        <v>2022</v>
      </c>
      <c r="L983" s="5" t="str">
        <f>TEXT(Table1[[#This Row],[date]],"mmm")</f>
        <v>Mar</v>
      </c>
    </row>
    <row r="984" spans="1:12" x14ac:dyDescent="0.25">
      <c r="A984" s="6">
        <v>44747</v>
      </c>
      <c r="B984" s="5">
        <v>26</v>
      </c>
      <c r="C984" s="5">
        <v>26</v>
      </c>
      <c r="D984" s="5">
        <v>13</v>
      </c>
      <c r="E984" s="5" t="s">
        <v>15</v>
      </c>
      <c r="F984" s="5">
        <v>17</v>
      </c>
      <c r="G984" s="5">
        <v>25</v>
      </c>
      <c r="H984" s="5" t="s">
        <v>11</v>
      </c>
      <c r="I984" s="5">
        <v>7</v>
      </c>
      <c r="J984" s="5">
        <f>Table1[[#This Row],[ quantity_sold]]*Table1[[#This Row],[ sales_price]]</f>
        <v>338</v>
      </c>
      <c r="K984" s="5" t="str">
        <f>TEXT(Table1[[#This Row],[date]],"yyy")</f>
        <v>2022</v>
      </c>
      <c r="L984" s="5" t="str">
        <f>TEXT(Table1[[#This Row],[date]],"mmm")</f>
        <v>Jul</v>
      </c>
    </row>
    <row r="985" spans="1:12" x14ac:dyDescent="0.25">
      <c r="A985" s="6">
        <v>44873</v>
      </c>
      <c r="B985" s="5">
        <v>11</v>
      </c>
      <c r="C985" s="5">
        <v>26</v>
      </c>
      <c r="D985" s="5">
        <v>13</v>
      </c>
      <c r="E985" s="5" t="s">
        <v>16</v>
      </c>
      <c r="F985" s="5">
        <v>18</v>
      </c>
      <c r="G985" s="5">
        <v>33</v>
      </c>
      <c r="H985" s="5" t="s">
        <v>11</v>
      </c>
      <c r="I985" s="5">
        <v>2</v>
      </c>
      <c r="J985" s="5">
        <f>Table1[[#This Row],[ quantity_sold]]*Table1[[#This Row],[ sales_price]]</f>
        <v>338</v>
      </c>
      <c r="K985" s="5" t="str">
        <f>TEXT(Table1[[#This Row],[date]],"yyy")</f>
        <v>2022</v>
      </c>
      <c r="L985" s="5" t="str">
        <f>TEXT(Table1[[#This Row],[date]],"mmm")</f>
        <v>Nov</v>
      </c>
    </row>
    <row r="986" spans="1:12" x14ac:dyDescent="0.25">
      <c r="A986" s="6">
        <v>43868</v>
      </c>
      <c r="B986" s="5">
        <v>51</v>
      </c>
      <c r="C986" s="5">
        <v>44</v>
      </c>
      <c r="D986" s="5">
        <v>7</v>
      </c>
      <c r="E986" s="5" t="s">
        <v>12</v>
      </c>
      <c r="F986" s="5">
        <v>13</v>
      </c>
      <c r="G986" s="5">
        <v>49</v>
      </c>
      <c r="H986" s="5" t="s">
        <v>14</v>
      </c>
      <c r="I986" s="5">
        <v>8</v>
      </c>
      <c r="J986" s="5">
        <f>Table1[[#This Row],[ quantity_sold]]*Table1[[#This Row],[ sales_price]]</f>
        <v>308</v>
      </c>
      <c r="K986" s="5" t="str">
        <f>TEXT(Table1[[#This Row],[date]],"yyy")</f>
        <v>2020</v>
      </c>
      <c r="L986" s="5" t="str">
        <f>TEXT(Table1[[#This Row],[date]],"mmm")</f>
        <v>Feb</v>
      </c>
    </row>
    <row r="987" spans="1:12" x14ac:dyDescent="0.25">
      <c r="A987" s="6">
        <v>43939</v>
      </c>
      <c r="B987" s="5">
        <v>26</v>
      </c>
      <c r="C987" s="5">
        <v>7</v>
      </c>
      <c r="D987" s="5">
        <v>44</v>
      </c>
      <c r="E987" s="5" t="s">
        <v>15</v>
      </c>
      <c r="F987" s="5">
        <v>9</v>
      </c>
      <c r="G987" s="5">
        <v>23</v>
      </c>
      <c r="H987" s="5" t="s">
        <v>11</v>
      </c>
      <c r="I987" s="5">
        <v>2</v>
      </c>
      <c r="J987" s="5">
        <f>Table1[[#This Row],[ quantity_sold]]*Table1[[#This Row],[ sales_price]]</f>
        <v>308</v>
      </c>
      <c r="K987" s="5" t="str">
        <f>TEXT(Table1[[#This Row],[date]],"yyy")</f>
        <v>2020</v>
      </c>
      <c r="L987" s="5" t="str">
        <f>TEXT(Table1[[#This Row],[date]],"mmm")</f>
        <v>Apr</v>
      </c>
    </row>
    <row r="988" spans="1:12" x14ac:dyDescent="0.25">
      <c r="A988" s="6">
        <v>43994</v>
      </c>
      <c r="B988" s="5">
        <v>33</v>
      </c>
      <c r="C988" s="5">
        <v>44</v>
      </c>
      <c r="D988" s="5">
        <v>7</v>
      </c>
      <c r="E988" s="5" t="s">
        <v>10</v>
      </c>
      <c r="F988" s="5">
        <v>14</v>
      </c>
      <c r="G988" s="5">
        <v>29</v>
      </c>
      <c r="H988" s="5" t="s">
        <v>11</v>
      </c>
      <c r="I988" s="5">
        <v>8</v>
      </c>
      <c r="J988" s="5">
        <f>Table1[[#This Row],[ quantity_sold]]*Table1[[#This Row],[ sales_price]]</f>
        <v>308</v>
      </c>
      <c r="K988" s="5" t="str">
        <f>TEXT(Table1[[#This Row],[date]],"yyy")</f>
        <v>2020</v>
      </c>
      <c r="L988" s="5" t="str">
        <f>TEXT(Table1[[#This Row],[date]],"mmm")</f>
        <v>Jun</v>
      </c>
    </row>
    <row r="989" spans="1:12" x14ac:dyDescent="0.25">
      <c r="A989" s="6">
        <v>44065</v>
      </c>
      <c r="B989" s="5">
        <v>11</v>
      </c>
      <c r="C989" s="5">
        <v>7</v>
      </c>
      <c r="D989" s="5">
        <v>44</v>
      </c>
      <c r="E989" s="5" t="s">
        <v>12</v>
      </c>
      <c r="F989" s="5">
        <v>10</v>
      </c>
      <c r="G989" s="5">
        <v>65</v>
      </c>
      <c r="H989" s="5" t="s">
        <v>14</v>
      </c>
      <c r="I989" s="5">
        <v>7</v>
      </c>
      <c r="J989" s="5">
        <f>Table1[[#This Row],[ quantity_sold]]*Table1[[#This Row],[ sales_price]]</f>
        <v>308</v>
      </c>
      <c r="K989" s="5" t="str">
        <f>TEXT(Table1[[#This Row],[date]],"yyy")</f>
        <v>2020</v>
      </c>
      <c r="L989" s="5" t="str">
        <f>TEXT(Table1[[#This Row],[date]],"mmm")</f>
        <v>Aug</v>
      </c>
    </row>
    <row r="990" spans="1:12" x14ac:dyDescent="0.25">
      <c r="A990" s="6">
        <v>44120</v>
      </c>
      <c r="B990" s="5">
        <v>32</v>
      </c>
      <c r="C990" s="5">
        <v>44</v>
      </c>
      <c r="D990" s="5">
        <v>7</v>
      </c>
      <c r="E990" s="5" t="s">
        <v>12</v>
      </c>
      <c r="F990" s="5">
        <v>15</v>
      </c>
      <c r="G990" s="5">
        <v>36</v>
      </c>
      <c r="H990" s="5" t="s">
        <v>11</v>
      </c>
      <c r="I990" s="5">
        <v>8</v>
      </c>
      <c r="J990" s="5">
        <f>Table1[[#This Row],[ quantity_sold]]*Table1[[#This Row],[ sales_price]]</f>
        <v>308</v>
      </c>
      <c r="K990" s="5" t="str">
        <f>TEXT(Table1[[#This Row],[date]],"yyy")</f>
        <v>2020</v>
      </c>
      <c r="L990" s="5" t="str">
        <f>TEXT(Table1[[#This Row],[date]],"mmm")</f>
        <v>Oct</v>
      </c>
    </row>
    <row r="991" spans="1:12" x14ac:dyDescent="0.25">
      <c r="A991" s="6">
        <v>44191</v>
      </c>
      <c r="B991" s="5">
        <v>22</v>
      </c>
      <c r="C991" s="5">
        <v>7</v>
      </c>
      <c r="D991" s="5">
        <v>44</v>
      </c>
      <c r="E991" s="5" t="s">
        <v>15</v>
      </c>
      <c r="F991" s="5">
        <v>11</v>
      </c>
      <c r="G991" s="5">
        <v>55</v>
      </c>
      <c r="H991" s="5" t="s">
        <v>11</v>
      </c>
      <c r="I991" s="5">
        <v>2</v>
      </c>
      <c r="J991" s="5">
        <f>Table1[[#This Row],[ quantity_sold]]*Table1[[#This Row],[ sales_price]]</f>
        <v>308</v>
      </c>
      <c r="K991" s="5" t="str">
        <f>TEXT(Table1[[#This Row],[date]],"yyy")</f>
        <v>2020</v>
      </c>
      <c r="L991" s="5" t="str">
        <f>TEXT(Table1[[#This Row],[date]],"mmm")</f>
        <v>Dec</v>
      </c>
    </row>
    <row r="992" spans="1:12" x14ac:dyDescent="0.25">
      <c r="A992" s="6">
        <v>44246</v>
      </c>
      <c r="B992" s="5">
        <v>17</v>
      </c>
      <c r="C992" s="5">
        <v>44</v>
      </c>
      <c r="D992" s="5">
        <v>7</v>
      </c>
      <c r="E992" s="5" t="s">
        <v>10</v>
      </c>
      <c r="F992" s="5">
        <v>16</v>
      </c>
      <c r="G992" s="5">
        <v>37</v>
      </c>
      <c r="H992" s="5" t="s">
        <v>11</v>
      </c>
      <c r="I992" s="5">
        <v>1</v>
      </c>
      <c r="J992" s="5">
        <f>Table1[[#This Row],[ quantity_sold]]*Table1[[#This Row],[ sales_price]]</f>
        <v>308</v>
      </c>
      <c r="K992" s="5" t="str">
        <f>TEXT(Table1[[#This Row],[date]],"yyy")</f>
        <v>2021</v>
      </c>
      <c r="L992" s="5" t="str">
        <f>TEXT(Table1[[#This Row],[date]],"mmm")</f>
        <v>Feb</v>
      </c>
    </row>
    <row r="993" spans="1:12" x14ac:dyDescent="0.25">
      <c r="A993" s="6">
        <v>44317</v>
      </c>
      <c r="B993" s="5">
        <v>13</v>
      </c>
      <c r="C993" s="5">
        <v>7</v>
      </c>
      <c r="D993" s="5">
        <v>44</v>
      </c>
      <c r="E993" s="5" t="s">
        <v>12</v>
      </c>
      <c r="F993" s="5">
        <v>12</v>
      </c>
      <c r="G993" s="5">
        <v>60</v>
      </c>
      <c r="H993" s="5" t="s">
        <v>11</v>
      </c>
      <c r="I993" s="5">
        <v>6</v>
      </c>
      <c r="J993" s="5">
        <f>Table1[[#This Row],[ quantity_sold]]*Table1[[#This Row],[ sales_price]]</f>
        <v>308</v>
      </c>
      <c r="K993" s="5" t="str">
        <f>TEXT(Table1[[#This Row],[date]],"yyy")</f>
        <v>2021</v>
      </c>
      <c r="L993" s="5" t="str">
        <f>TEXT(Table1[[#This Row],[date]],"mmm")</f>
        <v>May</v>
      </c>
    </row>
    <row r="994" spans="1:12" x14ac:dyDescent="0.25">
      <c r="A994" s="6">
        <v>44372</v>
      </c>
      <c r="B994" s="5">
        <v>51</v>
      </c>
      <c r="C994" s="5">
        <v>44</v>
      </c>
      <c r="D994" s="5">
        <v>7</v>
      </c>
      <c r="E994" s="5" t="s">
        <v>12</v>
      </c>
      <c r="F994" s="5">
        <v>17</v>
      </c>
      <c r="G994" s="5">
        <v>25</v>
      </c>
      <c r="H994" s="5" t="s">
        <v>11</v>
      </c>
      <c r="I994" s="5">
        <v>7</v>
      </c>
      <c r="J994" s="5">
        <f>Table1[[#This Row],[ quantity_sold]]*Table1[[#This Row],[ sales_price]]</f>
        <v>308</v>
      </c>
      <c r="K994" s="5" t="str">
        <f>TEXT(Table1[[#This Row],[date]],"yyy")</f>
        <v>2021</v>
      </c>
      <c r="L994" s="5" t="str">
        <f>TEXT(Table1[[#This Row],[date]],"mmm")</f>
        <v>Jun</v>
      </c>
    </row>
    <row r="995" spans="1:12" x14ac:dyDescent="0.25">
      <c r="A995" s="6">
        <v>44443</v>
      </c>
      <c r="B995" s="5">
        <v>26</v>
      </c>
      <c r="C995" s="5">
        <v>7</v>
      </c>
      <c r="D995" s="5">
        <v>44</v>
      </c>
      <c r="E995" s="5" t="s">
        <v>15</v>
      </c>
      <c r="F995" s="5">
        <v>13</v>
      </c>
      <c r="G995" s="5">
        <v>49</v>
      </c>
      <c r="H995" s="5" t="s">
        <v>14</v>
      </c>
      <c r="I995" s="5">
        <v>1</v>
      </c>
      <c r="J995" s="5">
        <f>Table1[[#This Row],[ quantity_sold]]*Table1[[#This Row],[ sales_price]]</f>
        <v>308</v>
      </c>
      <c r="K995" s="5" t="str">
        <f>TEXT(Table1[[#This Row],[date]],"yyy")</f>
        <v>2021</v>
      </c>
      <c r="L995" s="5" t="str">
        <f>TEXT(Table1[[#This Row],[date]],"mmm")</f>
        <v>Sep</v>
      </c>
    </row>
    <row r="996" spans="1:12" x14ac:dyDescent="0.25">
      <c r="A996" s="6">
        <v>44498</v>
      </c>
      <c r="B996" s="5">
        <v>33</v>
      </c>
      <c r="C996" s="5">
        <v>44</v>
      </c>
      <c r="D996" s="5">
        <v>7</v>
      </c>
      <c r="E996" s="5" t="s">
        <v>10</v>
      </c>
      <c r="F996" s="5">
        <v>18</v>
      </c>
      <c r="G996" s="5">
        <v>33</v>
      </c>
      <c r="H996" s="5" t="s">
        <v>11</v>
      </c>
      <c r="I996" s="5">
        <v>3</v>
      </c>
      <c r="J996" s="5">
        <f>Table1[[#This Row],[ quantity_sold]]*Table1[[#This Row],[ sales_price]]</f>
        <v>308</v>
      </c>
      <c r="K996" s="5" t="str">
        <f>TEXT(Table1[[#This Row],[date]],"yyy")</f>
        <v>2021</v>
      </c>
      <c r="L996" s="5" t="str">
        <f>TEXT(Table1[[#This Row],[date]],"mmm")</f>
        <v>Oct</v>
      </c>
    </row>
    <row r="997" spans="1:12" x14ac:dyDescent="0.25">
      <c r="A997" s="6">
        <v>44569</v>
      </c>
      <c r="B997" s="5">
        <v>11</v>
      </c>
      <c r="C997" s="5">
        <v>7</v>
      </c>
      <c r="D997" s="5">
        <v>44</v>
      </c>
      <c r="E997" s="5" t="s">
        <v>12</v>
      </c>
      <c r="F997" s="5">
        <v>14</v>
      </c>
      <c r="G997" s="5">
        <v>29</v>
      </c>
      <c r="H997" s="5" t="s">
        <v>11</v>
      </c>
      <c r="I997" s="5">
        <v>4</v>
      </c>
      <c r="J997" s="5">
        <f>Table1[[#This Row],[ quantity_sold]]*Table1[[#This Row],[ sales_price]]</f>
        <v>308</v>
      </c>
      <c r="K997" s="5" t="str">
        <f>TEXT(Table1[[#This Row],[date]],"yyy")</f>
        <v>2022</v>
      </c>
      <c r="L997" s="5" t="str">
        <f>TEXT(Table1[[#This Row],[date]],"mmm")</f>
        <v>Jan</v>
      </c>
    </row>
    <row r="998" spans="1:12" x14ac:dyDescent="0.25">
      <c r="A998" s="6">
        <v>44624</v>
      </c>
      <c r="B998" s="5">
        <v>32</v>
      </c>
      <c r="C998" s="5">
        <v>44</v>
      </c>
      <c r="D998" s="5">
        <v>7</v>
      </c>
      <c r="E998" s="5" t="s">
        <v>12</v>
      </c>
      <c r="F998" s="5">
        <v>19</v>
      </c>
      <c r="G998" s="5">
        <v>52</v>
      </c>
      <c r="H998" s="5" t="s">
        <v>14</v>
      </c>
      <c r="I998" s="5">
        <v>5</v>
      </c>
      <c r="J998" s="5">
        <f>Table1[[#This Row],[ quantity_sold]]*Table1[[#This Row],[ sales_price]]</f>
        <v>308</v>
      </c>
      <c r="K998" s="5" t="str">
        <f>TEXT(Table1[[#This Row],[date]],"yyy")</f>
        <v>2022</v>
      </c>
      <c r="L998" s="5" t="str">
        <f>TEXT(Table1[[#This Row],[date]],"mmm")</f>
        <v>Mar</v>
      </c>
    </row>
    <row r="999" spans="1:12" x14ac:dyDescent="0.25">
      <c r="A999" s="6">
        <v>44695</v>
      </c>
      <c r="B999" s="5">
        <v>22</v>
      </c>
      <c r="C999" s="5">
        <v>7</v>
      </c>
      <c r="D999" s="5">
        <v>44</v>
      </c>
      <c r="E999" s="5" t="s">
        <v>15</v>
      </c>
      <c r="F999" s="5">
        <v>15</v>
      </c>
      <c r="G999" s="5">
        <v>36</v>
      </c>
      <c r="H999" s="5" t="s">
        <v>11</v>
      </c>
      <c r="I999" s="5">
        <v>3</v>
      </c>
      <c r="J999" s="5">
        <f>Table1[[#This Row],[ quantity_sold]]*Table1[[#This Row],[ sales_price]]</f>
        <v>308</v>
      </c>
      <c r="K999" s="5" t="str">
        <f>TEXT(Table1[[#This Row],[date]],"yyy")</f>
        <v>2022</v>
      </c>
      <c r="L999" s="5" t="str">
        <f>TEXT(Table1[[#This Row],[date]],"mmm")</f>
        <v>May</v>
      </c>
    </row>
    <row r="1000" spans="1:12" x14ac:dyDescent="0.25">
      <c r="A1000" s="6">
        <v>44750</v>
      </c>
      <c r="B1000" s="5">
        <v>17</v>
      </c>
      <c r="C1000" s="5">
        <v>44</v>
      </c>
      <c r="D1000" s="5">
        <v>7</v>
      </c>
      <c r="E1000" s="5" t="s">
        <v>10</v>
      </c>
      <c r="F1000" s="5">
        <v>20</v>
      </c>
      <c r="G1000" s="5">
        <v>23</v>
      </c>
      <c r="H1000" s="5" t="s">
        <v>14</v>
      </c>
      <c r="I1000" s="5">
        <v>9</v>
      </c>
      <c r="J1000" s="5">
        <f>Table1[[#This Row],[ quantity_sold]]*Table1[[#This Row],[ sales_price]]</f>
        <v>308</v>
      </c>
      <c r="K1000" s="5" t="str">
        <f>TEXT(Table1[[#This Row],[date]],"yyy")</f>
        <v>2022</v>
      </c>
      <c r="L1000" s="5" t="str">
        <f>TEXT(Table1[[#This Row],[date]],"mmm")</f>
        <v>Jul</v>
      </c>
    </row>
    <row r="1001" spans="1:12" x14ac:dyDescent="0.25">
      <c r="A1001" s="6">
        <v>44821</v>
      </c>
      <c r="B1001" s="5">
        <v>13</v>
      </c>
      <c r="C1001" s="5">
        <v>7</v>
      </c>
      <c r="D1001" s="5">
        <v>44</v>
      </c>
      <c r="E1001" s="5" t="s">
        <v>12</v>
      </c>
      <c r="F1001" s="5">
        <v>16</v>
      </c>
      <c r="G1001" s="5">
        <v>37</v>
      </c>
      <c r="H1001" s="5" t="s">
        <v>11</v>
      </c>
      <c r="I1001" s="5">
        <v>1</v>
      </c>
      <c r="J1001" s="5">
        <f>Table1[[#This Row],[ quantity_sold]]*Table1[[#This Row],[ sales_price]]</f>
        <v>308</v>
      </c>
      <c r="K1001" s="5" t="str">
        <f>TEXT(Table1[[#This Row],[date]],"yyy")</f>
        <v>2022</v>
      </c>
      <c r="L1001" s="5" t="str">
        <f>TEXT(Table1[[#This Row],[date]],"mmm")</f>
        <v>Sep</v>
      </c>
    </row>
    <row r="1002" spans="1:12" x14ac:dyDescent="0.25">
      <c r="A1002" s="6">
        <v>44876</v>
      </c>
      <c r="B1002" s="5">
        <v>51</v>
      </c>
      <c r="C1002" s="5">
        <v>44</v>
      </c>
      <c r="D1002" s="5">
        <v>7</v>
      </c>
      <c r="E1002" s="5" t="s">
        <v>12</v>
      </c>
      <c r="F1002" s="5">
        <v>21</v>
      </c>
      <c r="G1002" s="5">
        <v>65</v>
      </c>
      <c r="H1002" s="5" t="s">
        <v>14</v>
      </c>
      <c r="I1002" s="5">
        <v>5</v>
      </c>
      <c r="J1002" s="5">
        <f>Table1[[#This Row],[ quantity_sold]]*Table1[[#This Row],[ sales_price]]</f>
        <v>308</v>
      </c>
      <c r="K1002" s="5" t="str">
        <f>TEXT(Table1[[#This Row],[date]],"yyy")</f>
        <v>2022</v>
      </c>
      <c r="L1002" s="5" t="str">
        <f>TEXT(Table1[[#This Row],[date]],"mmm")</f>
        <v>Nov</v>
      </c>
    </row>
    <row r="1003" spans="1:12" x14ac:dyDescent="0.25">
      <c r="A1003" s="6">
        <v>43904</v>
      </c>
      <c r="B1003" s="5">
        <v>32</v>
      </c>
      <c r="C1003" s="5">
        <v>43</v>
      </c>
      <c r="D1003" s="5">
        <v>7</v>
      </c>
      <c r="E1003" s="5" t="s">
        <v>15</v>
      </c>
      <c r="F1003" s="5">
        <v>24</v>
      </c>
      <c r="G1003" s="5">
        <v>29</v>
      </c>
      <c r="H1003" s="5" t="s">
        <v>11</v>
      </c>
      <c r="I1003" s="5">
        <v>3</v>
      </c>
      <c r="J1003" s="5">
        <f>Table1[[#This Row],[ quantity_sold]]*Table1[[#This Row],[ sales_price]]</f>
        <v>301</v>
      </c>
      <c r="K1003" s="5" t="str">
        <f>TEXT(Table1[[#This Row],[date]],"yyy")</f>
        <v>2020</v>
      </c>
      <c r="L1003" s="5" t="str">
        <f>TEXT(Table1[[#This Row],[date]],"mmm")</f>
        <v>Mar</v>
      </c>
    </row>
    <row r="1004" spans="1:12" x14ac:dyDescent="0.25">
      <c r="A1004" s="6">
        <v>43911</v>
      </c>
      <c r="B1004" s="5">
        <v>22</v>
      </c>
      <c r="C1004" s="5">
        <v>7</v>
      </c>
      <c r="D1004" s="5">
        <v>43</v>
      </c>
      <c r="E1004" s="5" t="s">
        <v>15</v>
      </c>
      <c r="F1004" s="5">
        <v>6</v>
      </c>
      <c r="G1004" s="5">
        <v>37</v>
      </c>
      <c r="H1004" s="5" t="s">
        <v>11</v>
      </c>
      <c r="I1004" s="5">
        <v>7</v>
      </c>
      <c r="J1004" s="5">
        <f>Table1[[#This Row],[ quantity_sold]]*Table1[[#This Row],[ sales_price]]</f>
        <v>301</v>
      </c>
      <c r="K1004" s="5" t="str">
        <f>TEXT(Table1[[#This Row],[date]],"yyy")</f>
        <v>2020</v>
      </c>
      <c r="L1004" s="5" t="str">
        <f>TEXT(Table1[[#This Row],[date]],"mmm")</f>
        <v>Mar</v>
      </c>
    </row>
    <row r="1005" spans="1:12" x14ac:dyDescent="0.25">
      <c r="A1005" s="6">
        <v>44030</v>
      </c>
      <c r="B1005" s="5">
        <v>17</v>
      </c>
      <c r="C1005" s="5">
        <v>43</v>
      </c>
      <c r="D1005" s="5">
        <v>7</v>
      </c>
      <c r="E1005" s="5" t="s">
        <v>15</v>
      </c>
      <c r="F1005" s="5">
        <v>25</v>
      </c>
      <c r="G1005" s="5">
        <v>36</v>
      </c>
      <c r="H1005" s="5" t="s">
        <v>11</v>
      </c>
      <c r="I1005" s="5">
        <v>5</v>
      </c>
      <c r="J1005" s="5">
        <f>Table1[[#This Row],[ quantity_sold]]*Table1[[#This Row],[ sales_price]]</f>
        <v>301</v>
      </c>
      <c r="K1005" s="5" t="str">
        <f>TEXT(Table1[[#This Row],[date]],"yyy")</f>
        <v>2020</v>
      </c>
      <c r="L1005" s="5" t="str">
        <f>TEXT(Table1[[#This Row],[date]],"mmm")</f>
        <v>Jul</v>
      </c>
    </row>
    <row r="1006" spans="1:12" x14ac:dyDescent="0.25">
      <c r="A1006" s="6">
        <v>44037</v>
      </c>
      <c r="B1006" s="5">
        <v>13</v>
      </c>
      <c r="C1006" s="5">
        <v>7</v>
      </c>
      <c r="D1006" s="5">
        <v>43</v>
      </c>
      <c r="E1006" s="5" t="s">
        <v>12</v>
      </c>
      <c r="F1006" s="5">
        <v>7</v>
      </c>
      <c r="G1006" s="5">
        <v>42</v>
      </c>
      <c r="H1006" s="5" t="s">
        <v>14</v>
      </c>
      <c r="I1006" s="5">
        <v>2</v>
      </c>
      <c r="J1006" s="5">
        <f>Table1[[#This Row],[ quantity_sold]]*Table1[[#This Row],[ sales_price]]</f>
        <v>301</v>
      </c>
      <c r="K1006" s="5" t="str">
        <f>TEXT(Table1[[#This Row],[date]],"yyy")</f>
        <v>2020</v>
      </c>
      <c r="L1006" s="5" t="str">
        <f>TEXT(Table1[[#This Row],[date]],"mmm")</f>
        <v>Jul</v>
      </c>
    </row>
    <row r="1007" spans="1:12" x14ac:dyDescent="0.25">
      <c r="A1007" s="6">
        <v>44156</v>
      </c>
      <c r="B1007" s="5">
        <v>51</v>
      </c>
      <c r="C1007" s="5">
        <v>43</v>
      </c>
      <c r="D1007" s="5">
        <v>7</v>
      </c>
      <c r="E1007" s="5" t="s">
        <v>15</v>
      </c>
      <c r="F1007" s="5">
        <v>1</v>
      </c>
      <c r="G1007" s="5">
        <v>25</v>
      </c>
      <c r="H1007" s="5" t="s">
        <v>11</v>
      </c>
      <c r="I1007" s="5">
        <v>9</v>
      </c>
      <c r="J1007" s="5">
        <f>Table1[[#This Row],[ quantity_sold]]*Table1[[#This Row],[ sales_price]]</f>
        <v>301</v>
      </c>
      <c r="K1007" s="5" t="str">
        <f>TEXT(Table1[[#This Row],[date]],"yyy")</f>
        <v>2020</v>
      </c>
      <c r="L1007" s="5" t="str">
        <f>TEXT(Table1[[#This Row],[date]],"mmm")</f>
        <v>Nov</v>
      </c>
    </row>
    <row r="1008" spans="1:12" x14ac:dyDescent="0.25">
      <c r="A1008" s="6">
        <v>44163</v>
      </c>
      <c r="B1008" s="5">
        <v>26</v>
      </c>
      <c r="C1008" s="5">
        <v>7</v>
      </c>
      <c r="D1008" s="5">
        <v>43</v>
      </c>
      <c r="E1008" s="5" t="s">
        <v>15</v>
      </c>
      <c r="F1008" s="5">
        <v>8</v>
      </c>
      <c r="G1008" s="5">
        <v>23</v>
      </c>
      <c r="H1008" s="5" t="s">
        <v>14</v>
      </c>
      <c r="I1008" s="5">
        <v>6</v>
      </c>
      <c r="J1008" s="5">
        <f>Table1[[#This Row],[ quantity_sold]]*Table1[[#This Row],[ sales_price]]</f>
        <v>301</v>
      </c>
      <c r="K1008" s="5" t="str">
        <f>TEXT(Table1[[#This Row],[date]],"yyy")</f>
        <v>2020</v>
      </c>
      <c r="L1008" s="5" t="str">
        <f>TEXT(Table1[[#This Row],[date]],"mmm")</f>
        <v>Nov</v>
      </c>
    </row>
    <row r="1009" spans="1:12" x14ac:dyDescent="0.25">
      <c r="A1009" s="6">
        <v>44282</v>
      </c>
      <c r="B1009" s="5">
        <v>33</v>
      </c>
      <c r="C1009" s="5">
        <v>43</v>
      </c>
      <c r="D1009" s="5">
        <v>7</v>
      </c>
      <c r="E1009" s="5" t="s">
        <v>15</v>
      </c>
      <c r="F1009" s="5">
        <v>2</v>
      </c>
      <c r="G1009" s="5">
        <v>33</v>
      </c>
      <c r="H1009" s="5" t="s">
        <v>11</v>
      </c>
      <c r="I1009" s="5">
        <v>5</v>
      </c>
      <c r="J1009" s="5">
        <f>Table1[[#This Row],[ quantity_sold]]*Table1[[#This Row],[ sales_price]]</f>
        <v>301</v>
      </c>
      <c r="K1009" s="5" t="str">
        <f>TEXT(Table1[[#This Row],[date]],"yyy")</f>
        <v>2021</v>
      </c>
      <c r="L1009" s="5" t="str">
        <f>TEXT(Table1[[#This Row],[date]],"mmm")</f>
        <v>Mar</v>
      </c>
    </row>
    <row r="1010" spans="1:12" x14ac:dyDescent="0.25">
      <c r="A1010" s="6">
        <v>44289</v>
      </c>
      <c r="B1010" s="5">
        <v>11</v>
      </c>
      <c r="C1010" s="5">
        <v>7</v>
      </c>
      <c r="D1010" s="5">
        <v>43</v>
      </c>
      <c r="E1010" s="5" t="s">
        <v>12</v>
      </c>
      <c r="F1010" s="5">
        <v>9</v>
      </c>
      <c r="G1010" s="5">
        <v>23</v>
      </c>
      <c r="H1010" s="5" t="s">
        <v>11</v>
      </c>
      <c r="I1010" s="5">
        <v>1</v>
      </c>
      <c r="J1010" s="5">
        <f>Table1[[#This Row],[ quantity_sold]]*Table1[[#This Row],[ sales_price]]</f>
        <v>301</v>
      </c>
      <c r="K1010" s="5" t="str">
        <f>TEXT(Table1[[#This Row],[date]],"yyy")</f>
        <v>2021</v>
      </c>
      <c r="L1010" s="5" t="str">
        <f>TEXT(Table1[[#This Row],[date]],"mmm")</f>
        <v>Apr</v>
      </c>
    </row>
    <row r="1011" spans="1:12" x14ac:dyDescent="0.25">
      <c r="A1011" s="6">
        <v>44408</v>
      </c>
      <c r="B1011" s="5">
        <v>32</v>
      </c>
      <c r="C1011" s="5">
        <v>43</v>
      </c>
      <c r="D1011" s="5">
        <v>7</v>
      </c>
      <c r="E1011" s="5" t="s">
        <v>15</v>
      </c>
      <c r="F1011" s="5">
        <v>3</v>
      </c>
      <c r="G1011" s="5">
        <v>52</v>
      </c>
      <c r="H1011" s="5" t="s">
        <v>14</v>
      </c>
      <c r="I1011" s="5">
        <v>4</v>
      </c>
      <c r="J1011" s="5">
        <f>Table1[[#This Row],[ quantity_sold]]*Table1[[#This Row],[ sales_price]]</f>
        <v>301</v>
      </c>
      <c r="K1011" s="5" t="str">
        <f>TEXT(Table1[[#This Row],[date]],"yyy")</f>
        <v>2021</v>
      </c>
      <c r="L1011" s="5" t="str">
        <f>TEXT(Table1[[#This Row],[date]],"mmm")</f>
        <v>Jul</v>
      </c>
    </row>
    <row r="1012" spans="1:12" x14ac:dyDescent="0.25">
      <c r="A1012" s="6">
        <v>44415</v>
      </c>
      <c r="B1012" s="5">
        <v>22</v>
      </c>
      <c r="C1012" s="5">
        <v>7</v>
      </c>
      <c r="D1012" s="5">
        <v>43</v>
      </c>
      <c r="E1012" s="5" t="s">
        <v>15</v>
      </c>
      <c r="F1012" s="5">
        <v>10</v>
      </c>
      <c r="G1012" s="5">
        <v>65</v>
      </c>
      <c r="H1012" s="5" t="s">
        <v>14</v>
      </c>
      <c r="I1012" s="5">
        <v>4</v>
      </c>
      <c r="J1012" s="5">
        <f>Table1[[#This Row],[ quantity_sold]]*Table1[[#This Row],[ sales_price]]</f>
        <v>301</v>
      </c>
      <c r="K1012" s="5" t="str">
        <f>TEXT(Table1[[#This Row],[date]],"yyy")</f>
        <v>2021</v>
      </c>
      <c r="L1012" s="5" t="str">
        <f>TEXT(Table1[[#This Row],[date]],"mmm")</f>
        <v>Aug</v>
      </c>
    </row>
    <row r="1013" spans="1:12" x14ac:dyDescent="0.25">
      <c r="A1013" s="6">
        <v>44534</v>
      </c>
      <c r="B1013" s="5">
        <v>17</v>
      </c>
      <c r="C1013" s="5">
        <v>43</v>
      </c>
      <c r="D1013" s="5">
        <v>7</v>
      </c>
      <c r="E1013" s="5" t="s">
        <v>15</v>
      </c>
      <c r="F1013" s="5">
        <v>4</v>
      </c>
      <c r="G1013" s="5">
        <v>29</v>
      </c>
      <c r="H1013" s="5" t="s">
        <v>11</v>
      </c>
      <c r="I1013" s="5">
        <v>2</v>
      </c>
      <c r="J1013" s="5">
        <f>Table1[[#This Row],[ quantity_sold]]*Table1[[#This Row],[ sales_price]]</f>
        <v>301</v>
      </c>
      <c r="K1013" s="5" t="str">
        <f>TEXT(Table1[[#This Row],[date]],"yyy")</f>
        <v>2021</v>
      </c>
      <c r="L1013" s="5" t="str">
        <f>TEXT(Table1[[#This Row],[date]],"mmm")</f>
        <v>Dec</v>
      </c>
    </row>
    <row r="1014" spans="1:12" x14ac:dyDescent="0.25">
      <c r="A1014" s="6">
        <v>44541</v>
      </c>
      <c r="B1014" s="5">
        <v>13</v>
      </c>
      <c r="C1014" s="5">
        <v>7</v>
      </c>
      <c r="D1014" s="5">
        <v>43</v>
      </c>
      <c r="E1014" s="5" t="s">
        <v>12</v>
      </c>
      <c r="F1014" s="5">
        <v>11</v>
      </c>
      <c r="G1014" s="5">
        <v>55</v>
      </c>
      <c r="H1014" s="5" t="s">
        <v>11</v>
      </c>
      <c r="I1014" s="5">
        <v>3</v>
      </c>
      <c r="J1014" s="5">
        <f>Table1[[#This Row],[ quantity_sold]]*Table1[[#This Row],[ sales_price]]</f>
        <v>301</v>
      </c>
      <c r="K1014" s="5" t="str">
        <f>TEXT(Table1[[#This Row],[date]],"yyy")</f>
        <v>2021</v>
      </c>
      <c r="L1014" s="5" t="str">
        <f>TEXT(Table1[[#This Row],[date]],"mmm")</f>
        <v>Dec</v>
      </c>
    </row>
    <row r="1015" spans="1:12" x14ac:dyDescent="0.25">
      <c r="A1015" s="6">
        <v>44660</v>
      </c>
      <c r="B1015" s="5">
        <v>51</v>
      </c>
      <c r="C1015" s="5">
        <v>43</v>
      </c>
      <c r="D1015" s="5">
        <v>7</v>
      </c>
      <c r="E1015" s="5" t="s">
        <v>15</v>
      </c>
      <c r="F1015" s="5">
        <v>5</v>
      </c>
      <c r="G1015" s="5">
        <v>36</v>
      </c>
      <c r="H1015" s="5" t="s">
        <v>11</v>
      </c>
      <c r="I1015" s="5">
        <v>8</v>
      </c>
      <c r="J1015" s="5">
        <f>Table1[[#This Row],[ quantity_sold]]*Table1[[#This Row],[ sales_price]]</f>
        <v>301</v>
      </c>
      <c r="K1015" s="5" t="str">
        <f>TEXT(Table1[[#This Row],[date]],"yyy")</f>
        <v>2022</v>
      </c>
      <c r="L1015" s="5" t="str">
        <f>TEXT(Table1[[#This Row],[date]],"mmm")</f>
        <v>Apr</v>
      </c>
    </row>
    <row r="1016" spans="1:12" x14ac:dyDescent="0.25">
      <c r="A1016" s="6">
        <v>44667</v>
      </c>
      <c r="B1016" s="5">
        <v>26</v>
      </c>
      <c r="C1016" s="5">
        <v>7</v>
      </c>
      <c r="D1016" s="5">
        <v>43</v>
      </c>
      <c r="E1016" s="5" t="s">
        <v>15</v>
      </c>
      <c r="F1016" s="5">
        <v>12</v>
      </c>
      <c r="G1016" s="5">
        <v>60</v>
      </c>
      <c r="H1016" s="5" t="s">
        <v>11</v>
      </c>
      <c r="I1016" s="5">
        <v>1</v>
      </c>
      <c r="J1016" s="5">
        <f>Table1[[#This Row],[ quantity_sold]]*Table1[[#This Row],[ sales_price]]</f>
        <v>301</v>
      </c>
      <c r="K1016" s="5" t="str">
        <f>TEXT(Table1[[#This Row],[date]],"yyy")</f>
        <v>2022</v>
      </c>
      <c r="L1016" s="5" t="str">
        <f>TEXT(Table1[[#This Row],[date]],"mmm")</f>
        <v>Apr</v>
      </c>
    </row>
    <row r="1017" spans="1:12" x14ac:dyDescent="0.25">
      <c r="A1017" s="6">
        <v>44786</v>
      </c>
      <c r="B1017" s="5">
        <v>33</v>
      </c>
      <c r="C1017" s="5">
        <v>43</v>
      </c>
      <c r="D1017" s="5">
        <v>7</v>
      </c>
      <c r="E1017" s="5" t="s">
        <v>15</v>
      </c>
      <c r="F1017" s="5">
        <v>6</v>
      </c>
      <c r="G1017" s="5">
        <v>37</v>
      </c>
      <c r="H1017" s="5" t="s">
        <v>11</v>
      </c>
      <c r="I1017" s="5">
        <v>8</v>
      </c>
      <c r="J1017" s="5">
        <f>Table1[[#This Row],[ quantity_sold]]*Table1[[#This Row],[ sales_price]]</f>
        <v>301</v>
      </c>
      <c r="K1017" s="5" t="str">
        <f>TEXT(Table1[[#This Row],[date]],"yyy")</f>
        <v>2022</v>
      </c>
      <c r="L1017" s="5" t="str">
        <f>TEXT(Table1[[#This Row],[date]],"mmm")</f>
        <v>Aug</v>
      </c>
    </row>
    <row r="1018" spans="1:12" x14ac:dyDescent="0.25">
      <c r="A1018" s="6">
        <v>44793</v>
      </c>
      <c r="B1018" s="5">
        <v>11</v>
      </c>
      <c r="C1018" s="5">
        <v>7</v>
      </c>
      <c r="D1018" s="5">
        <v>43</v>
      </c>
      <c r="E1018" s="5" t="s">
        <v>12</v>
      </c>
      <c r="F1018" s="5">
        <v>13</v>
      </c>
      <c r="G1018" s="5">
        <v>49</v>
      </c>
      <c r="H1018" s="5" t="s">
        <v>14</v>
      </c>
      <c r="I1018" s="5">
        <v>4</v>
      </c>
      <c r="J1018" s="5">
        <f>Table1[[#This Row],[ quantity_sold]]*Table1[[#This Row],[ sales_price]]</f>
        <v>301</v>
      </c>
      <c r="K1018" s="5" t="str">
        <f>TEXT(Table1[[#This Row],[date]],"yyy")</f>
        <v>2022</v>
      </c>
      <c r="L1018" s="5" t="str">
        <f>TEXT(Table1[[#This Row],[date]],"mmm")</f>
        <v>Aug</v>
      </c>
    </row>
    <row r="1019" spans="1:12" x14ac:dyDescent="0.25">
      <c r="A1019" s="6">
        <v>44912</v>
      </c>
      <c r="B1019" s="5">
        <v>32</v>
      </c>
      <c r="C1019" s="5">
        <v>43</v>
      </c>
      <c r="D1019" s="5">
        <v>7</v>
      </c>
      <c r="E1019" s="5" t="s">
        <v>15</v>
      </c>
      <c r="F1019" s="5">
        <v>7</v>
      </c>
      <c r="G1019" s="5">
        <v>42</v>
      </c>
      <c r="H1019" s="5" t="s">
        <v>14</v>
      </c>
      <c r="I1019" s="5">
        <v>8</v>
      </c>
      <c r="J1019" s="5">
        <f>Table1[[#This Row],[ quantity_sold]]*Table1[[#This Row],[ sales_price]]</f>
        <v>301</v>
      </c>
      <c r="K1019" s="5" t="str">
        <f>TEXT(Table1[[#This Row],[date]],"yyy")</f>
        <v>2022</v>
      </c>
      <c r="L1019" s="5" t="str">
        <f>TEXT(Table1[[#This Row],[date]],"mmm")</f>
        <v>Dec</v>
      </c>
    </row>
    <row r="1020" spans="1:12" x14ac:dyDescent="0.25">
      <c r="A1020" s="6">
        <v>44919</v>
      </c>
      <c r="B1020" s="5">
        <v>22</v>
      </c>
      <c r="C1020" s="5">
        <v>7</v>
      </c>
      <c r="D1020" s="5">
        <v>43</v>
      </c>
      <c r="E1020" s="5" t="s">
        <v>15</v>
      </c>
      <c r="F1020" s="5">
        <v>14</v>
      </c>
      <c r="G1020" s="5">
        <v>29</v>
      </c>
      <c r="H1020" s="5" t="s">
        <v>11</v>
      </c>
      <c r="I1020" s="5">
        <v>7</v>
      </c>
      <c r="J1020" s="5">
        <f>Table1[[#This Row],[ quantity_sold]]*Table1[[#This Row],[ sales_price]]</f>
        <v>301</v>
      </c>
      <c r="K1020" s="5" t="str">
        <f>TEXT(Table1[[#This Row],[date]],"yyy")</f>
        <v>2022</v>
      </c>
      <c r="L1020" s="5" t="str">
        <f>TEXT(Table1[[#This Row],[date]],"mmm")</f>
        <v>Dec</v>
      </c>
    </row>
    <row r="1021" spans="1:12" x14ac:dyDescent="0.25">
      <c r="A1021" s="6">
        <v>43937</v>
      </c>
      <c r="B1021" s="5">
        <v>11</v>
      </c>
      <c r="C1021" s="5">
        <v>22</v>
      </c>
      <c r="D1021" s="5">
        <v>13</v>
      </c>
      <c r="E1021" s="5" t="s">
        <v>15</v>
      </c>
      <c r="F1021" s="5">
        <v>7</v>
      </c>
      <c r="G1021" s="5">
        <v>42</v>
      </c>
      <c r="H1021" s="5" t="s">
        <v>14</v>
      </c>
      <c r="I1021" s="5">
        <v>1</v>
      </c>
      <c r="J1021" s="5">
        <f>Table1[[#This Row],[ quantity_sold]]*Table1[[#This Row],[ sales_price]]</f>
        <v>286</v>
      </c>
      <c r="K1021" s="5" t="str">
        <f>TEXT(Table1[[#This Row],[date]],"yyy")</f>
        <v>2020</v>
      </c>
      <c r="L1021" s="5" t="str">
        <f>TEXT(Table1[[#This Row],[date]],"mmm")</f>
        <v>Apr</v>
      </c>
    </row>
    <row r="1022" spans="1:12" x14ac:dyDescent="0.25">
      <c r="A1022" s="6">
        <v>44063</v>
      </c>
      <c r="B1022" s="5">
        <v>22</v>
      </c>
      <c r="C1022" s="5">
        <v>22</v>
      </c>
      <c r="D1022" s="5">
        <v>13</v>
      </c>
      <c r="E1022" s="5" t="s">
        <v>15</v>
      </c>
      <c r="F1022" s="5">
        <v>8</v>
      </c>
      <c r="G1022" s="5">
        <v>23</v>
      </c>
      <c r="H1022" s="5" t="s">
        <v>14</v>
      </c>
      <c r="I1022" s="5">
        <v>4</v>
      </c>
      <c r="J1022" s="5">
        <f>Table1[[#This Row],[ quantity_sold]]*Table1[[#This Row],[ sales_price]]</f>
        <v>286</v>
      </c>
      <c r="K1022" s="5" t="str">
        <f>TEXT(Table1[[#This Row],[date]],"yyy")</f>
        <v>2020</v>
      </c>
      <c r="L1022" s="5" t="str">
        <f>TEXT(Table1[[#This Row],[date]],"mmm")</f>
        <v>Aug</v>
      </c>
    </row>
    <row r="1023" spans="1:12" x14ac:dyDescent="0.25">
      <c r="A1023" s="6">
        <v>44189</v>
      </c>
      <c r="B1023" s="5">
        <v>13</v>
      </c>
      <c r="C1023" s="5">
        <v>22</v>
      </c>
      <c r="D1023" s="5">
        <v>13</v>
      </c>
      <c r="E1023" s="5" t="s">
        <v>15</v>
      </c>
      <c r="F1023" s="5">
        <v>9</v>
      </c>
      <c r="G1023" s="5">
        <v>23</v>
      </c>
      <c r="H1023" s="5" t="s">
        <v>11</v>
      </c>
      <c r="I1023" s="5">
        <v>3</v>
      </c>
      <c r="J1023" s="5">
        <f>Table1[[#This Row],[ quantity_sold]]*Table1[[#This Row],[ sales_price]]</f>
        <v>286</v>
      </c>
      <c r="K1023" s="5" t="str">
        <f>TEXT(Table1[[#This Row],[date]],"yyy")</f>
        <v>2020</v>
      </c>
      <c r="L1023" s="5" t="str">
        <f>TEXT(Table1[[#This Row],[date]],"mmm")</f>
        <v>Dec</v>
      </c>
    </row>
    <row r="1024" spans="1:12" x14ac:dyDescent="0.25">
      <c r="A1024" s="6">
        <v>44315</v>
      </c>
      <c r="B1024" s="5">
        <v>26</v>
      </c>
      <c r="C1024" s="5">
        <v>22</v>
      </c>
      <c r="D1024" s="5">
        <v>13</v>
      </c>
      <c r="E1024" s="5" t="s">
        <v>15</v>
      </c>
      <c r="F1024" s="5">
        <v>10</v>
      </c>
      <c r="G1024" s="5">
        <v>65</v>
      </c>
      <c r="H1024" s="5" t="s">
        <v>14</v>
      </c>
      <c r="I1024" s="5">
        <v>1</v>
      </c>
      <c r="J1024" s="5">
        <f>Table1[[#This Row],[ quantity_sold]]*Table1[[#This Row],[ sales_price]]</f>
        <v>286</v>
      </c>
      <c r="K1024" s="5" t="str">
        <f>TEXT(Table1[[#This Row],[date]],"yyy")</f>
        <v>2021</v>
      </c>
      <c r="L1024" s="5" t="str">
        <f>TEXT(Table1[[#This Row],[date]],"mmm")</f>
        <v>Apr</v>
      </c>
    </row>
    <row r="1025" spans="1:12" x14ac:dyDescent="0.25">
      <c r="A1025" s="6">
        <v>44441</v>
      </c>
      <c r="B1025" s="5">
        <v>11</v>
      </c>
      <c r="C1025" s="5">
        <v>22</v>
      </c>
      <c r="D1025" s="5">
        <v>13</v>
      </c>
      <c r="E1025" s="5" t="s">
        <v>15</v>
      </c>
      <c r="F1025" s="5">
        <v>11</v>
      </c>
      <c r="G1025" s="5">
        <v>55</v>
      </c>
      <c r="H1025" s="5" t="s">
        <v>11</v>
      </c>
      <c r="I1025" s="5">
        <v>4</v>
      </c>
      <c r="J1025" s="5">
        <f>Table1[[#This Row],[ quantity_sold]]*Table1[[#This Row],[ sales_price]]</f>
        <v>286</v>
      </c>
      <c r="K1025" s="5" t="str">
        <f>TEXT(Table1[[#This Row],[date]],"yyy")</f>
        <v>2021</v>
      </c>
      <c r="L1025" s="5" t="str">
        <f>TEXT(Table1[[#This Row],[date]],"mmm")</f>
        <v>Sep</v>
      </c>
    </row>
    <row r="1026" spans="1:12" x14ac:dyDescent="0.25">
      <c r="A1026" s="6">
        <v>44567</v>
      </c>
      <c r="B1026" s="5">
        <v>22</v>
      </c>
      <c r="C1026" s="5">
        <v>22</v>
      </c>
      <c r="D1026" s="5">
        <v>13</v>
      </c>
      <c r="E1026" s="5" t="s">
        <v>15</v>
      </c>
      <c r="F1026" s="5">
        <v>12</v>
      </c>
      <c r="G1026" s="5">
        <v>60</v>
      </c>
      <c r="H1026" s="5" t="s">
        <v>11</v>
      </c>
      <c r="I1026" s="5">
        <v>7</v>
      </c>
      <c r="J1026" s="5">
        <f>Table1[[#This Row],[ quantity_sold]]*Table1[[#This Row],[ sales_price]]</f>
        <v>286</v>
      </c>
      <c r="K1026" s="5" t="str">
        <f>TEXT(Table1[[#This Row],[date]],"yyy")</f>
        <v>2022</v>
      </c>
      <c r="L1026" s="5" t="str">
        <f>TEXT(Table1[[#This Row],[date]],"mmm")</f>
        <v>Jan</v>
      </c>
    </row>
    <row r="1027" spans="1:12" x14ac:dyDescent="0.25">
      <c r="A1027" s="6">
        <v>44693</v>
      </c>
      <c r="B1027" s="5">
        <v>13</v>
      </c>
      <c r="C1027" s="5">
        <v>22</v>
      </c>
      <c r="D1027" s="5">
        <v>13</v>
      </c>
      <c r="E1027" s="5" t="s">
        <v>15</v>
      </c>
      <c r="F1027" s="5">
        <v>13</v>
      </c>
      <c r="G1027" s="5">
        <v>49</v>
      </c>
      <c r="H1027" s="5" t="s">
        <v>14</v>
      </c>
      <c r="I1027" s="5">
        <v>5</v>
      </c>
      <c r="J1027" s="5">
        <f>Table1[[#This Row],[ quantity_sold]]*Table1[[#This Row],[ sales_price]]</f>
        <v>286</v>
      </c>
      <c r="K1027" s="5" t="str">
        <f>TEXT(Table1[[#This Row],[date]],"yyy")</f>
        <v>2022</v>
      </c>
      <c r="L1027" s="5" t="str">
        <f>TEXT(Table1[[#This Row],[date]],"mmm")</f>
        <v>May</v>
      </c>
    </row>
    <row r="1028" spans="1:12" x14ac:dyDescent="0.25">
      <c r="A1028" s="6">
        <v>44819</v>
      </c>
      <c r="B1028" s="5">
        <v>26</v>
      </c>
      <c r="C1028" s="5">
        <v>22</v>
      </c>
      <c r="D1028" s="5">
        <v>13</v>
      </c>
      <c r="E1028" s="5" t="s">
        <v>15</v>
      </c>
      <c r="F1028" s="5">
        <v>14</v>
      </c>
      <c r="G1028" s="5">
        <v>29</v>
      </c>
      <c r="H1028" s="5" t="s">
        <v>11</v>
      </c>
      <c r="I1028" s="5">
        <v>2</v>
      </c>
      <c r="J1028" s="5">
        <f>Table1[[#This Row],[ quantity_sold]]*Table1[[#This Row],[ sales_price]]</f>
        <v>286</v>
      </c>
      <c r="K1028" s="5" t="str">
        <f>TEXT(Table1[[#This Row],[date]],"yyy")</f>
        <v>2022</v>
      </c>
      <c r="L1028" s="5" t="str">
        <f>TEXT(Table1[[#This Row],[date]],"mmm")</f>
        <v>Sep</v>
      </c>
    </row>
    <row r="1029" spans="1:12" x14ac:dyDescent="0.25">
      <c r="A1029" s="6">
        <v>43886</v>
      </c>
      <c r="B1029" s="5">
        <v>17</v>
      </c>
      <c r="C1029" s="5">
        <v>39</v>
      </c>
      <c r="D1029" s="5">
        <v>7</v>
      </c>
      <c r="E1029" s="5" t="s">
        <v>10</v>
      </c>
      <c r="F1029" s="5">
        <v>6</v>
      </c>
      <c r="G1029" s="5">
        <v>37</v>
      </c>
      <c r="H1029" s="5" t="s">
        <v>11</v>
      </c>
      <c r="I1029" s="5">
        <v>5</v>
      </c>
      <c r="J1029" s="5">
        <f>Table1[[#This Row],[ quantity_sold]]*Table1[[#This Row],[ sales_price]]</f>
        <v>273</v>
      </c>
      <c r="K1029" s="5" t="str">
        <f>TEXT(Table1[[#This Row],[date]],"yyy")</f>
        <v>2020</v>
      </c>
      <c r="L1029" s="5" t="str">
        <f>TEXT(Table1[[#This Row],[date]],"mmm")</f>
        <v>Feb</v>
      </c>
    </row>
    <row r="1030" spans="1:12" x14ac:dyDescent="0.25">
      <c r="A1030" s="6">
        <v>43925</v>
      </c>
      <c r="B1030" s="5">
        <v>13</v>
      </c>
      <c r="C1030" s="5">
        <v>7</v>
      </c>
      <c r="D1030" s="5">
        <v>39</v>
      </c>
      <c r="E1030" s="5" t="s">
        <v>12</v>
      </c>
      <c r="F1030" s="5">
        <v>20</v>
      </c>
      <c r="G1030" s="5">
        <v>23</v>
      </c>
      <c r="H1030" s="5" t="s">
        <v>14</v>
      </c>
      <c r="I1030" s="5">
        <v>3</v>
      </c>
      <c r="J1030" s="5">
        <f>Table1[[#This Row],[ quantity_sold]]*Table1[[#This Row],[ sales_price]]</f>
        <v>273</v>
      </c>
      <c r="K1030" s="5" t="str">
        <f>TEXT(Table1[[#This Row],[date]],"yyy")</f>
        <v>2020</v>
      </c>
      <c r="L1030" s="5" t="str">
        <f>TEXT(Table1[[#This Row],[date]],"mmm")</f>
        <v>Apr</v>
      </c>
    </row>
    <row r="1031" spans="1:12" x14ac:dyDescent="0.25">
      <c r="A1031" s="6">
        <v>44012</v>
      </c>
      <c r="B1031" s="5">
        <v>51</v>
      </c>
      <c r="C1031" s="5">
        <v>39</v>
      </c>
      <c r="D1031" s="5">
        <v>7</v>
      </c>
      <c r="E1031" s="5" t="s">
        <v>12</v>
      </c>
      <c r="F1031" s="5">
        <v>7</v>
      </c>
      <c r="G1031" s="5">
        <v>42</v>
      </c>
      <c r="H1031" s="5" t="s">
        <v>14</v>
      </c>
      <c r="I1031" s="5">
        <v>4</v>
      </c>
      <c r="J1031" s="5">
        <f>Table1[[#This Row],[ quantity_sold]]*Table1[[#This Row],[ sales_price]]</f>
        <v>273</v>
      </c>
      <c r="K1031" s="5" t="str">
        <f>TEXT(Table1[[#This Row],[date]],"yyy")</f>
        <v>2020</v>
      </c>
      <c r="L1031" s="5" t="str">
        <f>TEXT(Table1[[#This Row],[date]],"mmm")</f>
        <v>Jun</v>
      </c>
    </row>
    <row r="1032" spans="1:12" x14ac:dyDescent="0.25">
      <c r="A1032" s="6">
        <v>44051</v>
      </c>
      <c r="B1032" s="5">
        <v>26</v>
      </c>
      <c r="C1032" s="5">
        <v>7</v>
      </c>
      <c r="D1032" s="5">
        <v>39</v>
      </c>
      <c r="E1032" s="5" t="s">
        <v>15</v>
      </c>
      <c r="F1032" s="5">
        <v>21</v>
      </c>
      <c r="G1032" s="5">
        <v>65</v>
      </c>
      <c r="H1032" s="5" t="s">
        <v>14</v>
      </c>
      <c r="I1032" s="5">
        <v>1</v>
      </c>
      <c r="J1032" s="5">
        <f>Table1[[#This Row],[ quantity_sold]]*Table1[[#This Row],[ sales_price]]</f>
        <v>273</v>
      </c>
      <c r="K1032" s="5" t="str">
        <f>TEXT(Table1[[#This Row],[date]],"yyy")</f>
        <v>2020</v>
      </c>
      <c r="L1032" s="5" t="str">
        <f>TEXT(Table1[[#This Row],[date]],"mmm")</f>
        <v>Aug</v>
      </c>
    </row>
    <row r="1033" spans="1:12" x14ac:dyDescent="0.25">
      <c r="A1033" s="6">
        <v>44138</v>
      </c>
      <c r="B1033" s="5">
        <v>33</v>
      </c>
      <c r="C1033" s="5">
        <v>39</v>
      </c>
      <c r="D1033" s="5">
        <v>7</v>
      </c>
      <c r="E1033" s="5" t="s">
        <v>10</v>
      </c>
      <c r="F1033" s="5">
        <v>8</v>
      </c>
      <c r="G1033" s="5">
        <v>23</v>
      </c>
      <c r="H1033" s="5" t="s">
        <v>14</v>
      </c>
      <c r="I1033" s="5">
        <v>2</v>
      </c>
      <c r="J1033" s="5">
        <f>Table1[[#This Row],[ quantity_sold]]*Table1[[#This Row],[ sales_price]]</f>
        <v>273</v>
      </c>
      <c r="K1033" s="5" t="str">
        <f>TEXT(Table1[[#This Row],[date]],"yyy")</f>
        <v>2020</v>
      </c>
      <c r="L1033" s="5" t="str">
        <f>TEXT(Table1[[#This Row],[date]],"mmm")</f>
        <v>Nov</v>
      </c>
    </row>
    <row r="1034" spans="1:12" x14ac:dyDescent="0.25">
      <c r="A1034" s="6">
        <v>44177</v>
      </c>
      <c r="B1034" s="5">
        <v>11</v>
      </c>
      <c r="C1034" s="5">
        <v>7</v>
      </c>
      <c r="D1034" s="5">
        <v>39</v>
      </c>
      <c r="E1034" s="5" t="s">
        <v>12</v>
      </c>
      <c r="F1034" s="5">
        <v>22</v>
      </c>
      <c r="G1034" s="5">
        <v>55</v>
      </c>
      <c r="H1034" s="5" t="s">
        <v>14</v>
      </c>
      <c r="I1034" s="5">
        <v>4</v>
      </c>
      <c r="J1034" s="5">
        <f>Table1[[#This Row],[ quantity_sold]]*Table1[[#This Row],[ sales_price]]</f>
        <v>273</v>
      </c>
      <c r="K1034" s="5" t="str">
        <f>TEXT(Table1[[#This Row],[date]],"yyy")</f>
        <v>2020</v>
      </c>
      <c r="L1034" s="5" t="str">
        <f>TEXT(Table1[[#This Row],[date]],"mmm")</f>
        <v>Dec</v>
      </c>
    </row>
    <row r="1035" spans="1:12" x14ac:dyDescent="0.25">
      <c r="A1035" s="6">
        <v>44264</v>
      </c>
      <c r="B1035" s="5">
        <v>32</v>
      </c>
      <c r="C1035" s="5">
        <v>39</v>
      </c>
      <c r="D1035" s="5">
        <v>7</v>
      </c>
      <c r="E1035" s="5" t="s">
        <v>12</v>
      </c>
      <c r="F1035" s="5">
        <v>9</v>
      </c>
      <c r="G1035" s="5">
        <v>23</v>
      </c>
      <c r="H1035" s="5" t="s">
        <v>11</v>
      </c>
      <c r="I1035" s="5">
        <v>8</v>
      </c>
      <c r="J1035" s="5">
        <f>Table1[[#This Row],[ quantity_sold]]*Table1[[#This Row],[ sales_price]]</f>
        <v>273</v>
      </c>
      <c r="K1035" s="5" t="str">
        <f>TEXT(Table1[[#This Row],[date]],"yyy")</f>
        <v>2021</v>
      </c>
      <c r="L1035" s="5" t="str">
        <f>TEXT(Table1[[#This Row],[date]],"mmm")</f>
        <v>Mar</v>
      </c>
    </row>
    <row r="1036" spans="1:12" x14ac:dyDescent="0.25">
      <c r="A1036" s="6">
        <v>44303</v>
      </c>
      <c r="B1036" s="5">
        <v>22</v>
      </c>
      <c r="C1036" s="5">
        <v>7</v>
      </c>
      <c r="D1036" s="5">
        <v>39</v>
      </c>
      <c r="E1036" s="5" t="s">
        <v>15</v>
      </c>
      <c r="F1036" s="5">
        <v>23</v>
      </c>
      <c r="G1036" s="5">
        <v>60</v>
      </c>
      <c r="H1036" s="5" t="s">
        <v>11</v>
      </c>
      <c r="I1036" s="5">
        <v>7</v>
      </c>
      <c r="J1036" s="5">
        <f>Table1[[#This Row],[ quantity_sold]]*Table1[[#This Row],[ sales_price]]</f>
        <v>273</v>
      </c>
      <c r="K1036" s="5" t="str">
        <f>TEXT(Table1[[#This Row],[date]],"yyy")</f>
        <v>2021</v>
      </c>
      <c r="L1036" s="5" t="str">
        <f>TEXT(Table1[[#This Row],[date]],"mmm")</f>
        <v>Apr</v>
      </c>
    </row>
    <row r="1037" spans="1:12" x14ac:dyDescent="0.25">
      <c r="A1037" s="6">
        <v>44390</v>
      </c>
      <c r="B1037" s="5">
        <v>17</v>
      </c>
      <c r="C1037" s="5">
        <v>39</v>
      </c>
      <c r="D1037" s="5">
        <v>7</v>
      </c>
      <c r="E1037" s="5" t="s">
        <v>10</v>
      </c>
      <c r="F1037" s="5">
        <v>10</v>
      </c>
      <c r="G1037" s="5">
        <v>65</v>
      </c>
      <c r="H1037" s="5" t="s">
        <v>14</v>
      </c>
      <c r="I1037" s="5">
        <v>8</v>
      </c>
      <c r="J1037" s="5">
        <f>Table1[[#This Row],[ quantity_sold]]*Table1[[#This Row],[ sales_price]]</f>
        <v>273</v>
      </c>
      <c r="K1037" s="5" t="str">
        <f>TEXT(Table1[[#This Row],[date]],"yyy")</f>
        <v>2021</v>
      </c>
      <c r="L1037" s="5" t="str">
        <f>TEXT(Table1[[#This Row],[date]],"mmm")</f>
        <v>Jul</v>
      </c>
    </row>
    <row r="1038" spans="1:12" x14ac:dyDescent="0.25">
      <c r="A1038" s="6">
        <v>44429</v>
      </c>
      <c r="B1038" s="5">
        <v>13</v>
      </c>
      <c r="C1038" s="5">
        <v>7</v>
      </c>
      <c r="D1038" s="5">
        <v>39</v>
      </c>
      <c r="E1038" s="5" t="s">
        <v>12</v>
      </c>
      <c r="F1038" s="5">
        <v>24</v>
      </c>
      <c r="G1038" s="5">
        <v>29</v>
      </c>
      <c r="H1038" s="5" t="s">
        <v>11</v>
      </c>
      <c r="I1038" s="5">
        <v>5</v>
      </c>
      <c r="J1038" s="5">
        <f>Table1[[#This Row],[ quantity_sold]]*Table1[[#This Row],[ sales_price]]</f>
        <v>273</v>
      </c>
      <c r="K1038" s="5" t="str">
        <f>TEXT(Table1[[#This Row],[date]],"yyy")</f>
        <v>2021</v>
      </c>
      <c r="L1038" s="5" t="str">
        <f>TEXT(Table1[[#This Row],[date]],"mmm")</f>
        <v>Aug</v>
      </c>
    </row>
    <row r="1039" spans="1:12" x14ac:dyDescent="0.25">
      <c r="A1039" s="6">
        <v>44516</v>
      </c>
      <c r="B1039" s="5">
        <v>51</v>
      </c>
      <c r="C1039" s="5">
        <v>39</v>
      </c>
      <c r="D1039" s="5">
        <v>7</v>
      </c>
      <c r="E1039" s="5" t="s">
        <v>12</v>
      </c>
      <c r="F1039" s="5">
        <v>11</v>
      </c>
      <c r="G1039" s="5">
        <v>55</v>
      </c>
      <c r="H1039" s="5" t="s">
        <v>11</v>
      </c>
      <c r="I1039" s="5">
        <v>8</v>
      </c>
      <c r="J1039" s="5">
        <f>Table1[[#This Row],[ quantity_sold]]*Table1[[#This Row],[ sales_price]]</f>
        <v>273</v>
      </c>
      <c r="K1039" s="5" t="str">
        <f>TEXT(Table1[[#This Row],[date]],"yyy")</f>
        <v>2021</v>
      </c>
      <c r="L1039" s="5" t="str">
        <f>TEXT(Table1[[#This Row],[date]],"mmm")</f>
        <v>Nov</v>
      </c>
    </row>
    <row r="1040" spans="1:12" x14ac:dyDescent="0.25">
      <c r="A1040" s="6">
        <v>44555</v>
      </c>
      <c r="B1040" s="5">
        <v>26</v>
      </c>
      <c r="C1040" s="5">
        <v>7</v>
      </c>
      <c r="D1040" s="5">
        <v>39</v>
      </c>
      <c r="E1040" s="5" t="s">
        <v>15</v>
      </c>
      <c r="F1040" s="5">
        <v>25</v>
      </c>
      <c r="G1040" s="5">
        <v>36</v>
      </c>
      <c r="H1040" s="5" t="s">
        <v>11</v>
      </c>
      <c r="I1040" s="5">
        <v>2</v>
      </c>
      <c r="J1040" s="5">
        <f>Table1[[#This Row],[ quantity_sold]]*Table1[[#This Row],[ sales_price]]</f>
        <v>273</v>
      </c>
      <c r="K1040" s="5" t="str">
        <f>TEXT(Table1[[#This Row],[date]],"yyy")</f>
        <v>2021</v>
      </c>
      <c r="L1040" s="5" t="str">
        <f>TEXT(Table1[[#This Row],[date]],"mmm")</f>
        <v>Dec</v>
      </c>
    </row>
    <row r="1041" spans="1:12" x14ac:dyDescent="0.25">
      <c r="A1041" s="6">
        <v>44642</v>
      </c>
      <c r="B1041" s="5">
        <v>33</v>
      </c>
      <c r="C1041" s="5">
        <v>39</v>
      </c>
      <c r="D1041" s="5">
        <v>7</v>
      </c>
      <c r="E1041" s="5" t="s">
        <v>10</v>
      </c>
      <c r="F1041" s="5">
        <v>12</v>
      </c>
      <c r="G1041" s="5">
        <v>60</v>
      </c>
      <c r="H1041" s="5" t="s">
        <v>11</v>
      </c>
      <c r="I1041" s="5">
        <v>1</v>
      </c>
      <c r="J1041" s="5">
        <f>Table1[[#This Row],[ quantity_sold]]*Table1[[#This Row],[ sales_price]]</f>
        <v>273</v>
      </c>
      <c r="K1041" s="5" t="str">
        <f>TEXT(Table1[[#This Row],[date]],"yyy")</f>
        <v>2022</v>
      </c>
      <c r="L1041" s="5" t="str">
        <f>TEXT(Table1[[#This Row],[date]],"mmm")</f>
        <v>Mar</v>
      </c>
    </row>
    <row r="1042" spans="1:12" x14ac:dyDescent="0.25">
      <c r="A1042" s="6">
        <v>44681</v>
      </c>
      <c r="B1042" s="5">
        <v>11</v>
      </c>
      <c r="C1042" s="5">
        <v>7</v>
      </c>
      <c r="D1042" s="5">
        <v>39</v>
      </c>
      <c r="E1042" s="5" t="s">
        <v>12</v>
      </c>
      <c r="F1042" s="5">
        <v>1</v>
      </c>
      <c r="G1042" s="5">
        <v>25</v>
      </c>
      <c r="H1042" s="5" t="s">
        <v>11</v>
      </c>
      <c r="I1042" s="5">
        <v>7</v>
      </c>
      <c r="J1042" s="5">
        <f>Table1[[#This Row],[ quantity_sold]]*Table1[[#This Row],[ sales_price]]</f>
        <v>273</v>
      </c>
      <c r="K1042" s="5" t="str">
        <f>TEXT(Table1[[#This Row],[date]],"yyy")</f>
        <v>2022</v>
      </c>
      <c r="L1042" s="5" t="str">
        <f>TEXT(Table1[[#This Row],[date]],"mmm")</f>
        <v>Apr</v>
      </c>
    </row>
    <row r="1043" spans="1:12" x14ac:dyDescent="0.25">
      <c r="A1043" s="6">
        <v>44768</v>
      </c>
      <c r="B1043" s="5">
        <v>32</v>
      </c>
      <c r="C1043" s="5">
        <v>39</v>
      </c>
      <c r="D1043" s="5">
        <v>7</v>
      </c>
      <c r="E1043" s="5" t="s">
        <v>12</v>
      </c>
      <c r="F1043" s="5">
        <v>13</v>
      </c>
      <c r="G1043" s="5">
        <v>49</v>
      </c>
      <c r="H1043" s="5" t="s">
        <v>14</v>
      </c>
      <c r="I1043" s="5">
        <v>7</v>
      </c>
      <c r="J1043" s="5">
        <f>Table1[[#This Row],[ quantity_sold]]*Table1[[#This Row],[ sales_price]]</f>
        <v>273</v>
      </c>
      <c r="K1043" s="5" t="str">
        <f>TEXT(Table1[[#This Row],[date]],"yyy")</f>
        <v>2022</v>
      </c>
      <c r="L1043" s="5" t="str">
        <f>TEXT(Table1[[#This Row],[date]],"mmm")</f>
        <v>Jul</v>
      </c>
    </row>
    <row r="1044" spans="1:12" x14ac:dyDescent="0.25">
      <c r="A1044" s="6">
        <v>44807</v>
      </c>
      <c r="B1044" s="5">
        <v>22</v>
      </c>
      <c r="C1044" s="5">
        <v>7</v>
      </c>
      <c r="D1044" s="5">
        <v>39</v>
      </c>
      <c r="E1044" s="5" t="s">
        <v>15</v>
      </c>
      <c r="F1044" s="5">
        <v>2</v>
      </c>
      <c r="G1044" s="5">
        <v>33</v>
      </c>
      <c r="H1044" s="5" t="s">
        <v>11</v>
      </c>
      <c r="I1044" s="5">
        <v>2</v>
      </c>
      <c r="J1044" s="5">
        <f>Table1[[#This Row],[ quantity_sold]]*Table1[[#This Row],[ sales_price]]</f>
        <v>273</v>
      </c>
      <c r="K1044" s="5" t="str">
        <f>TEXT(Table1[[#This Row],[date]],"yyy")</f>
        <v>2022</v>
      </c>
      <c r="L1044" s="5" t="str">
        <f>TEXT(Table1[[#This Row],[date]],"mmm")</f>
        <v>Sep</v>
      </c>
    </row>
    <row r="1045" spans="1:12" x14ac:dyDescent="0.25">
      <c r="A1045" s="6">
        <v>44894</v>
      </c>
      <c r="B1045" s="5">
        <v>17</v>
      </c>
      <c r="C1045" s="5">
        <v>39</v>
      </c>
      <c r="D1045" s="5">
        <v>7</v>
      </c>
      <c r="E1045" s="5" t="s">
        <v>10</v>
      </c>
      <c r="F1045" s="5">
        <v>14</v>
      </c>
      <c r="G1045" s="5">
        <v>29</v>
      </c>
      <c r="H1045" s="5" t="s">
        <v>11</v>
      </c>
      <c r="I1045" s="5">
        <v>3</v>
      </c>
      <c r="J1045" s="5">
        <f>Table1[[#This Row],[ quantity_sold]]*Table1[[#This Row],[ sales_price]]</f>
        <v>273</v>
      </c>
      <c r="K1045" s="5" t="str">
        <f>TEXT(Table1[[#This Row],[date]],"yyy")</f>
        <v>2022</v>
      </c>
      <c r="L1045" s="5" t="str">
        <f>TEXT(Table1[[#This Row],[date]],"mmm")</f>
        <v>Nov</v>
      </c>
    </row>
    <row r="1046" spans="1:12" x14ac:dyDescent="0.25">
      <c r="A1046" s="6">
        <v>43850</v>
      </c>
      <c r="B1046" s="5">
        <v>33</v>
      </c>
      <c r="C1046" s="5">
        <v>33</v>
      </c>
      <c r="D1046" s="5">
        <v>7</v>
      </c>
      <c r="E1046" s="5" t="s">
        <v>15</v>
      </c>
      <c r="F1046" s="5">
        <v>20</v>
      </c>
      <c r="G1046" s="5">
        <v>23</v>
      </c>
      <c r="H1046" s="5" t="s">
        <v>14</v>
      </c>
      <c r="I1046" s="5">
        <v>1</v>
      </c>
      <c r="J1046" s="5">
        <f>Table1[[#This Row],[ quantity_sold]]*Table1[[#This Row],[ sales_price]]</f>
        <v>231</v>
      </c>
      <c r="K1046" s="5" t="str">
        <f>TEXT(Table1[[#This Row],[date]],"yyy")</f>
        <v>2020</v>
      </c>
      <c r="L1046" s="5" t="str">
        <f>TEXT(Table1[[#This Row],[date]],"mmm")</f>
        <v>Jan</v>
      </c>
    </row>
    <row r="1047" spans="1:12" x14ac:dyDescent="0.25">
      <c r="A1047" s="6">
        <v>43976</v>
      </c>
      <c r="B1047" s="5">
        <v>32</v>
      </c>
      <c r="C1047" s="5">
        <v>33</v>
      </c>
      <c r="D1047" s="5">
        <v>7</v>
      </c>
      <c r="E1047" s="5" t="s">
        <v>16</v>
      </c>
      <c r="F1047" s="5">
        <v>21</v>
      </c>
      <c r="G1047" s="5">
        <v>65</v>
      </c>
      <c r="H1047" s="5" t="s">
        <v>14</v>
      </c>
      <c r="I1047" s="5">
        <v>7</v>
      </c>
      <c r="J1047" s="5">
        <f>Table1[[#This Row],[ quantity_sold]]*Table1[[#This Row],[ sales_price]]</f>
        <v>231</v>
      </c>
      <c r="K1047" s="5" t="str">
        <f>TEXT(Table1[[#This Row],[date]],"yyy")</f>
        <v>2020</v>
      </c>
      <c r="L1047" s="5" t="str">
        <f>TEXT(Table1[[#This Row],[date]],"mmm")</f>
        <v>May</v>
      </c>
    </row>
    <row r="1048" spans="1:12" x14ac:dyDescent="0.25">
      <c r="A1048" s="6">
        <v>44102</v>
      </c>
      <c r="B1048" s="5">
        <v>17</v>
      </c>
      <c r="C1048" s="5">
        <v>33</v>
      </c>
      <c r="D1048" s="5">
        <v>7</v>
      </c>
      <c r="E1048" s="5" t="s">
        <v>15</v>
      </c>
      <c r="F1048" s="5">
        <v>22</v>
      </c>
      <c r="G1048" s="5">
        <v>55</v>
      </c>
      <c r="H1048" s="5" t="s">
        <v>14</v>
      </c>
      <c r="I1048" s="5">
        <v>3</v>
      </c>
      <c r="J1048" s="5">
        <f>Table1[[#This Row],[ quantity_sold]]*Table1[[#This Row],[ sales_price]]</f>
        <v>231</v>
      </c>
      <c r="K1048" s="5" t="str">
        <f>TEXT(Table1[[#This Row],[date]],"yyy")</f>
        <v>2020</v>
      </c>
      <c r="L1048" s="5" t="str">
        <f>TEXT(Table1[[#This Row],[date]],"mmm")</f>
        <v>Sep</v>
      </c>
    </row>
    <row r="1049" spans="1:12" x14ac:dyDescent="0.25">
      <c r="A1049" s="6">
        <v>44228</v>
      </c>
      <c r="B1049" s="5">
        <v>51</v>
      </c>
      <c r="C1049" s="5">
        <v>33</v>
      </c>
      <c r="D1049" s="5">
        <v>7</v>
      </c>
      <c r="E1049" s="5" t="s">
        <v>16</v>
      </c>
      <c r="F1049" s="5">
        <v>23</v>
      </c>
      <c r="G1049" s="5">
        <v>60</v>
      </c>
      <c r="H1049" s="5" t="s">
        <v>11</v>
      </c>
      <c r="I1049" s="5">
        <v>5</v>
      </c>
      <c r="J1049" s="5">
        <f>Table1[[#This Row],[ quantity_sold]]*Table1[[#This Row],[ sales_price]]</f>
        <v>231</v>
      </c>
      <c r="K1049" s="5" t="str">
        <f>TEXT(Table1[[#This Row],[date]],"yyy")</f>
        <v>2021</v>
      </c>
      <c r="L1049" s="5" t="str">
        <f>TEXT(Table1[[#This Row],[date]],"mmm")</f>
        <v>Feb</v>
      </c>
    </row>
    <row r="1050" spans="1:12" x14ac:dyDescent="0.25">
      <c r="A1050" s="6">
        <v>44354</v>
      </c>
      <c r="B1050" s="5">
        <v>33</v>
      </c>
      <c r="C1050" s="5">
        <v>33</v>
      </c>
      <c r="D1050" s="5">
        <v>7</v>
      </c>
      <c r="E1050" s="5" t="s">
        <v>15</v>
      </c>
      <c r="F1050" s="5">
        <v>24</v>
      </c>
      <c r="G1050" s="5">
        <v>29</v>
      </c>
      <c r="H1050" s="5" t="s">
        <v>11</v>
      </c>
      <c r="I1050" s="5">
        <v>9</v>
      </c>
      <c r="J1050" s="5">
        <f>Table1[[#This Row],[ quantity_sold]]*Table1[[#This Row],[ sales_price]]</f>
        <v>231</v>
      </c>
      <c r="K1050" s="5" t="str">
        <f>TEXT(Table1[[#This Row],[date]],"yyy")</f>
        <v>2021</v>
      </c>
      <c r="L1050" s="5" t="str">
        <f>TEXT(Table1[[#This Row],[date]],"mmm")</f>
        <v>Jun</v>
      </c>
    </row>
    <row r="1051" spans="1:12" x14ac:dyDescent="0.25">
      <c r="A1051" s="6">
        <v>44480</v>
      </c>
      <c r="B1051" s="5">
        <v>32</v>
      </c>
      <c r="C1051" s="5">
        <v>33</v>
      </c>
      <c r="D1051" s="5">
        <v>7</v>
      </c>
      <c r="E1051" s="5" t="s">
        <v>16</v>
      </c>
      <c r="F1051" s="5">
        <v>25</v>
      </c>
      <c r="G1051" s="5">
        <v>36</v>
      </c>
      <c r="H1051" s="5" t="s">
        <v>11</v>
      </c>
      <c r="I1051" s="5">
        <v>5</v>
      </c>
      <c r="J1051" s="5">
        <f>Table1[[#This Row],[ quantity_sold]]*Table1[[#This Row],[ sales_price]]</f>
        <v>231</v>
      </c>
      <c r="K1051" s="5" t="str">
        <f>TEXT(Table1[[#This Row],[date]],"yyy")</f>
        <v>2021</v>
      </c>
      <c r="L1051" s="5" t="str">
        <f>TEXT(Table1[[#This Row],[date]],"mmm")</f>
        <v>Oct</v>
      </c>
    </row>
    <row r="1052" spans="1:12" x14ac:dyDescent="0.25">
      <c r="A1052" s="6">
        <v>44606</v>
      </c>
      <c r="B1052" s="5">
        <v>17</v>
      </c>
      <c r="C1052" s="5">
        <v>33</v>
      </c>
      <c r="D1052" s="5">
        <v>7</v>
      </c>
      <c r="E1052" s="5" t="s">
        <v>15</v>
      </c>
      <c r="F1052" s="5">
        <v>1</v>
      </c>
      <c r="G1052" s="5">
        <v>25</v>
      </c>
      <c r="H1052" s="5" t="s">
        <v>11</v>
      </c>
      <c r="I1052" s="5">
        <v>4</v>
      </c>
      <c r="J1052" s="5">
        <f>Table1[[#This Row],[ quantity_sold]]*Table1[[#This Row],[ sales_price]]</f>
        <v>231</v>
      </c>
      <c r="K1052" s="5" t="str">
        <f>TEXT(Table1[[#This Row],[date]],"yyy")</f>
        <v>2022</v>
      </c>
      <c r="L1052" s="5" t="str">
        <f>TEXT(Table1[[#This Row],[date]],"mmm")</f>
        <v>Feb</v>
      </c>
    </row>
    <row r="1053" spans="1:12" x14ac:dyDescent="0.25">
      <c r="A1053" s="6">
        <v>44732</v>
      </c>
      <c r="B1053" s="5">
        <v>51</v>
      </c>
      <c r="C1053" s="5">
        <v>33</v>
      </c>
      <c r="D1053" s="5">
        <v>7</v>
      </c>
      <c r="E1053" s="5" t="s">
        <v>16</v>
      </c>
      <c r="F1053" s="5">
        <v>2</v>
      </c>
      <c r="G1053" s="5">
        <v>33</v>
      </c>
      <c r="H1053" s="5" t="s">
        <v>11</v>
      </c>
      <c r="I1053" s="5">
        <v>2</v>
      </c>
      <c r="J1053" s="5">
        <f>Table1[[#This Row],[ quantity_sold]]*Table1[[#This Row],[ sales_price]]</f>
        <v>231</v>
      </c>
      <c r="K1053" s="5" t="str">
        <f>TEXT(Table1[[#This Row],[date]],"yyy")</f>
        <v>2022</v>
      </c>
      <c r="L1053" s="5" t="str">
        <f>TEXT(Table1[[#This Row],[date]],"mmm")</f>
        <v>Jun</v>
      </c>
    </row>
    <row r="1054" spans="1:12" x14ac:dyDescent="0.25">
      <c r="A1054" s="6">
        <v>44858</v>
      </c>
      <c r="B1054" s="5">
        <v>33</v>
      </c>
      <c r="C1054" s="5">
        <v>33</v>
      </c>
      <c r="D1054" s="5">
        <v>7</v>
      </c>
      <c r="E1054" s="5" t="s">
        <v>15</v>
      </c>
      <c r="F1054" s="5">
        <v>3</v>
      </c>
      <c r="G1054" s="5">
        <v>52</v>
      </c>
      <c r="H1054" s="5" t="s">
        <v>14</v>
      </c>
      <c r="I1054" s="5">
        <v>8</v>
      </c>
      <c r="J1054" s="5">
        <f>Table1[[#This Row],[ quantity_sold]]*Table1[[#This Row],[ sales_price]]</f>
        <v>231</v>
      </c>
      <c r="K1054" s="5" t="str">
        <f>TEXT(Table1[[#This Row],[date]],"yyy")</f>
        <v>2022</v>
      </c>
      <c r="L1054" s="5" t="str">
        <f>TEXT(Table1[[#This Row],[date]],"mmm")</f>
        <v>Oct</v>
      </c>
    </row>
    <row r="1055" spans="1:12" x14ac:dyDescent="0.25">
      <c r="A1055" s="6">
        <v>43949</v>
      </c>
      <c r="B1055" s="5">
        <v>13</v>
      </c>
      <c r="C1055" s="5">
        <v>26</v>
      </c>
      <c r="D1055" s="5">
        <v>7</v>
      </c>
      <c r="E1055" s="5" t="s">
        <v>16</v>
      </c>
      <c r="F1055" s="5">
        <v>19</v>
      </c>
      <c r="G1055" s="5">
        <v>52</v>
      </c>
      <c r="H1055" s="5" t="s">
        <v>14</v>
      </c>
      <c r="I1055" s="5">
        <v>2</v>
      </c>
      <c r="J1055" s="5">
        <f>Table1[[#This Row],[ quantity_sold]]*Table1[[#This Row],[ sales_price]]</f>
        <v>182</v>
      </c>
      <c r="K1055" s="5" t="str">
        <f>TEXT(Table1[[#This Row],[date]],"yyy")</f>
        <v>2020</v>
      </c>
      <c r="L1055" s="5" t="str">
        <f>TEXT(Table1[[#This Row],[date]],"mmm")</f>
        <v>Apr</v>
      </c>
    </row>
    <row r="1056" spans="1:12" x14ac:dyDescent="0.25">
      <c r="A1056" s="6">
        <v>43953</v>
      </c>
      <c r="B1056" s="5">
        <v>11</v>
      </c>
      <c r="C1056" s="5">
        <v>7</v>
      </c>
      <c r="D1056" s="5">
        <v>26</v>
      </c>
      <c r="E1056" s="5" t="s">
        <v>12</v>
      </c>
      <c r="F1056" s="5">
        <v>23</v>
      </c>
      <c r="G1056" s="5">
        <v>60</v>
      </c>
      <c r="H1056" s="5" t="s">
        <v>11</v>
      </c>
      <c r="I1056" s="5">
        <v>4</v>
      </c>
      <c r="J1056" s="5">
        <f>Table1[[#This Row],[ quantity_sold]]*Table1[[#This Row],[ sales_price]]</f>
        <v>182</v>
      </c>
      <c r="K1056" s="5" t="str">
        <f>TEXT(Table1[[#This Row],[date]],"yyy")</f>
        <v>2020</v>
      </c>
      <c r="L1056" s="5" t="str">
        <f>TEXT(Table1[[#This Row],[date]],"mmm")</f>
        <v>May</v>
      </c>
    </row>
    <row r="1057" spans="1:12" x14ac:dyDescent="0.25">
      <c r="A1057" s="6">
        <v>44075</v>
      </c>
      <c r="B1057" s="5">
        <v>26</v>
      </c>
      <c r="C1057" s="5">
        <v>26</v>
      </c>
      <c r="D1057" s="5">
        <v>7</v>
      </c>
      <c r="E1057" s="5" t="s">
        <v>15</v>
      </c>
      <c r="F1057" s="5">
        <v>20</v>
      </c>
      <c r="G1057" s="5">
        <v>23</v>
      </c>
      <c r="H1057" s="5" t="s">
        <v>14</v>
      </c>
      <c r="I1057" s="5">
        <v>6</v>
      </c>
      <c r="J1057" s="5">
        <f>Table1[[#This Row],[ quantity_sold]]*Table1[[#This Row],[ sales_price]]</f>
        <v>182</v>
      </c>
      <c r="K1057" s="5" t="str">
        <f>TEXT(Table1[[#This Row],[date]],"yyy")</f>
        <v>2020</v>
      </c>
      <c r="L1057" s="5" t="str">
        <f>TEXT(Table1[[#This Row],[date]],"mmm")</f>
        <v>Sep</v>
      </c>
    </row>
    <row r="1058" spans="1:12" x14ac:dyDescent="0.25">
      <c r="A1058" s="6">
        <v>44079</v>
      </c>
      <c r="B1058" s="5">
        <v>22</v>
      </c>
      <c r="C1058" s="5">
        <v>7</v>
      </c>
      <c r="D1058" s="5">
        <v>26</v>
      </c>
      <c r="E1058" s="5" t="s">
        <v>15</v>
      </c>
      <c r="F1058" s="5">
        <v>24</v>
      </c>
      <c r="G1058" s="5">
        <v>29</v>
      </c>
      <c r="H1058" s="5" t="s">
        <v>11</v>
      </c>
      <c r="I1058" s="5">
        <v>3</v>
      </c>
      <c r="J1058" s="5">
        <f>Table1[[#This Row],[ quantity_sold]]*Table1[[#This Row],[ sales_price]]</f>
        <v>182</v>
      </c>
      <c r="K1058" s="5" t="str">
        <f>TEXT(Table1[[#This Row],[date]],"yyy")</f>
        <v>2020</v>
      </c>
      <c r="L1058" s="5" t="str">
        <f>TEXT(Table1[[#This Row],[date]],"mmm")</f>
        <v>Sep</v>
      </c>
    </row>
    <row r="1059" spans="1:12" x14ac:dyDescent="0.25">
      <c r="A1059" s="6">
        <v>44201</v>
      </c>
      <c r="B1059" s="5">
        <v>11</v>
      </c>
      <c r="C1059" s="5">
        <v>26</v>
      </c>
      <c r="D1059" s="5">
        <v>7</v>
      </c>
      <c r="E1059" s="5" t="s">
        <v>16</v>
      </c>
      <c r="F1059" s="5">
        <v>21</v>
      </c>
      <c r="G1059" s="5">
        <v>65</v>
      </c>
      <c r="H1059" s="5" t="s">
        <v>14</v>
      </c>
      <c r="I1059" s="5">
        <v>1</v>
      </c>
      <c r="J1059" s="5">
        <f>Table1[[#This Row],[ quantity_sold]]*Table1[[#This Row],[ sales_price]]</f>
        <v>182</v>
      </c>
      <c r="K1059" s="5" t="str">
        <f>TEXT(Table1[[#This Row],[date]],"yyy")</f>
        <v>2021</v>
      </c>
      <c r="L1059" s="5" t="str">
        <f>TEXT(Table1[[#This Row],[date]],"mmm")</f>
        <v>Jan</v>
      </c>
    </row>
    <row r="1060" spans="1:12" x14ac:dyDescent="0.25">
      <c r="A1060" s="6">
        <v>44205</v>
      </c>
      <c r="B1060" s="5">
        <v>13</v>
      </c>
      <c r="C1060" s="5">
        <v>7</v>
      </c>
      <c r="D1060" s="5">
        <v>26</v>
      </c>
      <c r="E1060" s="5" t="s">
        <v>12</v>
      </c>
      <c r="F1060" s="5">
        <v>25</v>
      </c>
      <c r="G1060" s="5">
        <v>36</v>
      </c>
      <c r="H1060" s="5" t="s">
        <v>11</v>
      </c>
      <c r="I1060" s="5">
        <v>1</v>
      </c>
      <c r="J1060" s="5">
        <f>Table1[[#This Row],[ quantity_sold]]*Table1[[#This Row],[ sales_price]]</f>
        <v>182</v>
      </c>
      <c r="K1060" s="5" t="str">
        <f>TEXT(Table1[[#This Row],[date]],"yyy")</f>
        <v>2021</v>
      </c>
      <c r="L1060" s="5" t="str">
        <f>TEXT(Table1[[#This Row],[date]],"mmm")</f>
        <v>Jan</v>
      </c>
    </row>
    <row r="1061" spans="1:12" x14ac:dyDescent="0.25">
      <c r="A1061" s="6">
        <v>44327</v>
      </c>
      <c r="B1061" s="5">
        <v>22</v>
      </c>
      <c r="C1061" s="5">
        <v>26</v>
      </c>
      <c r="D1061" s="5">
        <v>7</v>
      </c>
      <c r="E1061" s="5" t="s">
        <v>15</v>
      </c>
      <c r="F1061" s="5">
        <v>22</v>
      </c>
      <c r="G1061" s="5">
        <v>55</v>
      </c>
      <c r="H1061" s="5" t="s">
        <v>14</v>
      </c>
      <c r="I1061" s="5">
        <v>4</v>
      </c>
      <c r="J1061" s="5">
        <f>Table1[[#This Row],[ quantity_sold]]*Table1[[#This Row],[ sales_price]]</f>
        <v>182</v>
      </c>
      <c r="K1061" s="5" t="str">
        <f>TEXT(Table1[[#This Row],[date]],"yyy")</f>
        <v>2021</v>
      </c>
      <c r="L1061" s="5" t="str">
        <f>TEXT(Table1[[#This Row],[date]],"mmm")</f>
        <v>May</v>
      </c>
    </row>
    <row r="1062" spans="1:12" x14ac:dyDescent="0.25">
      <c r="A1062" s="6">
        <v>44331</v>
      </c>
      <c r="B1062" s="5">
        <v>26</v>
      </c>
      <c r="C1062" s="5">
        <v>7</v>
      </c>
      <c r="D1062" s="5">
        <v>26</v>
      </c>
      <c r="E1062" s="5" t="s">
        <v>15</v>
      </c>
      <c r="F1062" s="5">
        <v>1</v>
      </c>
      <c r="G1062" s="5">
        <v>25</v>
      </c>
      <c r="H1062" s="5" t="s">
        <v>11</v>
      </c>
      <c r="I1062" s="5">
        <v>4</v>
      </c>
      <c r="J1062" s="5">
        <f>Table1[[#This Row],[ quantity_sold]]*Table1[[#This Row],[ sales_price]]</f>
        <v>182</v>
      </c>
      <c r="K1062" s="5" t="str">
        <f>TEXT(Table1[[#This Row],[date]],"yyy")</f>
        <v>2021</v>
      </c>
      <c r="L1062" s="5" t="str">
        <f>TEXT(Table1[[#This Row],[date]],"mmm")</f>
        <v>May</v>
      </c>
    </row>
    <row r="1063" spans="1:12" x14ac:dyDescent="0.25">
      <c r="A1063" s="6">
        <v>44453</v>
      </c>
      <c r="B1063" s="5">
        <v>13</v>
      </c>
      <c r="C1063" s="5">
        <v>26</v>
      </c>
      <c r="D1063" s="5">
        <v>7</v>
      </c>
      <c r="E1063" s="5" t="s">
        <v>16</v>
      </c>
      <c r="F1063" s="5">
        <v>23</v>
      </c>
      <c r="G1063" s="5">
        <v>60</v>
      </c>
      <c r="H1063" s="5" t="s">
        <v>11</v>
      </c>
      <c r="I1063" s="5">
        <v>3</v>
      </c>
      <c r="J1063" s="5">
        <f>Table1[[#This Row],[ quantity_sold]]*Table1[[#This Row],[ sales_price]]</f>
        <v>182</v>
      </c>
      <c r="K1063" s="5" t="str">
        <f>TEXT(Table1[[#This Row],[date]],"yyy")</f>
        <v>2021</v>
      </c>
      <c r="L1063" s="5" t="str">
        <f>TEXT(Table1[[#This Row],[date]],"mmm")</f>
        <v>Sep</v>
      </c>
    </row>
    <row r="1064" spans="1:12" x14ac:dyDescent="0.25">
      <c r="A1064" s="6">
        <v>44457</v>
      </c>
      <c r="B1064" s="5">
        <v>11</v>
      </c>
      <c r="C1064" s="5">
        <v>7</v>
      </c>
      <c r="D1064" s="5">
        <v>26</v>
      </c>
      <c r="E1064" s="5" t="s">
        <v>12</v>
      </c>
      <c r="F1064" s="5">
        <v>2</v>
      </c>
      <c r="G1064" s="5">
        <v>33</v>
      </c>
      <c r="H1064" s="5" t="s">
        <v>11</v>
      </c>
      <c r="I1064" s="5">
        <v>7</v>
      </c>
      <c r="J1064" s="5">
        <f>Table1[[#This Row],[ quantity_sold]]*Table1[[#This Row],[ sales_price]]</f>
        <v>182</v>
      </c>
      <c r="K1064" s="5" t="str">
        <f>TEXT(Table1[[#This Row],[date]],"yyy")</f>
        <v>2021</v>
      </c>
      <c r="L1064" s="5" t="str">
        <f>TEXT(Table1[[#This Row],[date]],"mmm")</f>
        <v>Sep</v>
      </c>
    </row>
    <row r="1065" spans="1:12" x14ac:dyDescent="0.25">
      <c r="A1065" s="6">
        <v>44579</v>
      </c>
      <c r="B1065" s="5">
        <v>26</v>
      </c>
      <c r="C1065" s="5">
        <v>26</v>
      </c>
      <c r="D1065" s="5">
        <v>7</v>
      </c>
      <c r="E1065" s="5" t="s">
        <v>15</v>
      </c>
      <c r="F1065" s="5">
        <v>24</v>
      </c>
      <c r="G1065" s="5">
        <v>29</v>
      </c>
      <c r="H1065" s="5" t="s">
        <v>11</v>
      </c>
      <c r="I1065" s="5">
        <v>1</v>
      </c>
      <c r="J1065" s="5">
        <f>Table1[[#This Row],[ quantity_sold]]*Table1[[#This Row],[ sales_price]]</f>
        <v>182</v>
      </c>
      <c r="K1065" s="5" t="str">
        <f>TEXT(Table1[[#This Row],[date]],"yyy")</f>
        <v>2022</v>
      </c>
      <c r="L1065" s="5" t="str">
        <f>TEXT(Table1[[#This Row],[date]],"mmm")</f>
        <v>Jan</v>
      </c>
    </row>
    <row r="1066" spans="1:12" x14ac:dyDescent="0.25">
      <c r="A1066" s="6">
        <v>44583</v>
      </c>
      <c r="B1066" s="5">
        <v>22</v>
      </c>
      <c r="C1066" s="5">
        <v>7</v>
      </c>
      <c r="D1066" s="5">
        <v>26</v>
      </c>
      <c r="E1066" s="5" t="s">
        <v>15</v>
      </c>
      <c r="F1066" s="5">
        <v>3</v>
      </c>
      <c r="G1066" s="5">
        <v>52</v>
      </c>
      <c r="H1066" s="5" t="s">
        <v>14</v>
      </c>
      <c r="I1066" s="5">
        <v>5</v>
      </c>
      <c r="J1066" s="5">
        <f>Table1[[#This Row],[ quantity_sold]]*Table1[[#This Row],[ sales_price]]</f>
        <v>182</v>
      </c>
      <c r="K1066" s="5" t="str">
        <f>TEXT(Table1[[#This Row],[date]],"yyy")</f>
        <v>2022</v>
      </c>
      <c r="L1066" s="5" t="str">
        <f>TEXT(Table1[[#This Row],[date]],"mmm")</f>
        <v>Jan</v>
      </c>
    </row>
    <row r="1067" spans="1:12" x14ac:dyDescent="0.25">
      <c r="A1067" s="6">
        <v>44705</v>
      </c>
      <c r="B1067" s="5">
        <v>11</v>
      </c>
      <c r="C1067" s="5">
        <v>26</v>
      </c>
      <c r="D1067" s="5">
        <v>7</v>
      </c>
      <c r="E1067" s="5" t="s">
        <v>16</v>
      </c>
      <c r="F1067" s="5">
        <v>25</v>
      </c>
      <c r="G1067" s="5">
        <v>36</v>
      </c>
      <c r="H1067" s="5" t="s">
        <v>11</v>
      </c>
      <c r="I1067" s="5">
        <v>4</v>
      </c>
      <c r="J1067" s="5">
        <f>Table1[[#This Row],[ quantity_sold]]*Table1[[#This Row],[ sales_price]]</f>
        <v>182</v>
      </c>
      <c r="K1067" s="5" t="str">
        <f>TEXT(Table1[[#This Row],[date]],"yyy")</f>
        <v>2022</v>
      </c>
      <c r="L1067" s="5" t="str">
        <f>TEXT(Table1[[#This Row],[date]],"mmm")</f>
        <v>May</v>
      </c>
    </row>
    <row r="1068" spans="1:12" x14ac:dyDescent="0.25">
      <c r="A1068" s="6">
        <v>44709</v>
      </c>
      <c r="B1068" s="5">
        <v>13</v>
      </c>
      <c r="C1068" s="5">
        <v>7</v>
      </c>
      <c r="D1068" s="5">
        <v>26</v>
      </c>
      <c r="E1068" s="5" t="s">
        <v>12</v>
      </c>
      <c r="F1068" s="5">
        <v>4</v>
      </c>
      <c r="G1068" s="5">
        <v>29</v>
      </c>
      <c r="H1068" s="5" t="s">
        <v>11</v>
      </c>
      <c r="I1068" s="5">
        <v>2</v>
      </c>
      <c r="J1068" s="5">
        <f>Table1[[#This Row],[ quantity_sold]]*Table1[[#This Row],[ sales_price]]</f>
        <v>182</v>
      </c>
      <c r="K1068" s="5" t="str">
        <f>TEXT(Table1[[#This Row],[date]],"yyy")</f>
        <v>2022</v>
      </c>
      <c r="L1068" s="5" t="str">
        <f>TEXT(Table1[[#This Row],[date]],"mmm")</f>
        <v>May</v>
      </c>
    </row>
    <row r="1069" spans="1:12" x14ac:dyDescent="0.25">
      <c r="A1069" s="6">
        <v>44831</v>
      </c>
      <c r="B1069" s="5">
        <v>22</v>
      </c>
      <c r="C1069" s="5">
        <v>26</v>
      </c>
      <c r="D1069" s="5">
        <v>7</v>
      </c>
      <c r="E1069" s="5" t="s">
        <v>15</v>
      </c>
      <c r="F1069" s="5">
        <v>1</v>
      </c>
      <c r="G1069" s="5">
        <v>25</v>
      </c>
      <c r="H1069" s="5" t="s">
        <v>11</v>
      </c>
      <c r="I1069" s="5">
        <v>7</v>
      </c>
      <c r="J1069" s="5">
        <f>Table1[[#This Row],[ quantity_sold]]*Table1[[#This Row],[ sales_price]]</f>
        <v>182</v>
      </c>
      <c r="K1069" s="5" t="str">
        <f>TEXT(Table1[[#This Row],[date]],"yyy")</f>
        <v>2022</v>
      </c>
      <c r="L1069" s="5" t="str">
        <f>TEXT(Table1[[#This Row],[date]],"mmm")</f>
        <v>Sep</v>
      </c>
    </row>
    <row r="1070" spans="1:12" x14ac:dyDescent="0.25">
      <c r="A1070" s="6">
        <v>44835</v>
      </c>
      <c r="B1070" s="5">
        <v>26</v>
      </c>
      <c r="C1070" s="5">
        <v>7</v>
      </c>
      <c r="D1070" s="5">
        <v>26</v>
      </c>
      <c r="E1070" s="5" t="s">
        <v>15</v>
      </c>
      <c r="F1070" s="5">
        <v>5</v>
      </c>
      <c r="G1070" s="5">
        <v>36</v>
      </c>
      <c r="H1070" s="5" t="s">
        <v>11</v>
      </c>
      <c r="I1070" s="5">
        <v>7</v>
      </c>
      <c r="J1070" s="5">
        <f>Table1[[#This Row],[ quantity_sold]]*Table1[[#This Row],[ sales_price]]</f>
        <v>182</v>
      </c>
      <c r="K1070" s="5" t="str">
        <f>TEXT(Table1[[#This Row],[date]],"yyy")</f>
        <v>2022</v>
      </c>
      <c r="L1070" s="5" t="str">
        <f>TEXT(Table1[[#This Row],[date]],"mmm")</f>
        <v>Oct</v>
      </c>
    </row>
    <row r="1071" spans="1:12" x14ac:dyDescent="0.25">
      <c r="A1071" s="6">
        <v>43895</v>
      </c>
      <c r="B1071" s="5">
        <v>22</v>
      </c>
      <c r="C1071" s="5">
        <v>22</v>
      </c>
      <c r="D1071" s="5">
        <v>7</v>
      </c>
      <c r="E1071" s="5" t="s">
        <v>15</v>
      </c>
      <c r="F1071" s="5">
        <v>15</v>
      </c>
      <c r="G1071" s="5">
        <v>36</v>
      </c>
      <c r="H1071" s="5" t="s">
        <v>11</v>
      </c>
      <c r="I1071" s="5">
        <v>2</v>
      </c>
      <c r="J1071" s="5">
        <f>Table1[[#This Row],[ quantity_sold]]*Table1[[#This Row],[ sales_price]]</f>
        <v>154</v>
      </c>
      <c r="K1071" s="5" t="str">
        <f>TEXT(Table1[[#This Row],[date]],"yyy")</f>
        <v>2020</v>
      </c>
      <c r="L1071" s="5" t="str">
        <f>TEXT(Table1[[#This Row],[date]],"mmm")</f>
        <v>Mar</v>
      </c>
    </row>
    <row r="1072" spans="1:12" x14ac:dyDescent="0.25">
      <c r="A1072" s="6">
        <v>44021</v>
      </c>
      <c r="B1072" s="5">
        <v>13</v>
      </c>
      <c r="C1072" s="5">
        <v>22</v>
      </c>
      <c r="D1072" s="5">
        <v>7</v>
      </c>
      <c r="E1072" s="5" t="s">
        <v>15</v>
      </c>
      <c r="F1072" s="5">
        <v>16</v>
      </c>
      <c r="G1072" s="5">
        <v>37</v>
      </c>
      <c r="H1072" s="5" t="s">
        <v>11</v>
      </c>
      <c r="I1072" s="5">
        <v>7</v>
      </c>
      <c r="J1072" s="5">
        <f>Table1[[#This Row],[ quantity_sold]]*Table1[[#This Row],[ sales_price]]</f>
        <v>154</v>
      </c>
      <c r="K1072" s="5" t="str">
        <f>TEXT(Table1[[#This Row],[date]],"yyy")</f>
        <v>2020</v>
      </c>
      <c r="L1072" s="5" t="str">
        <f>TEXT(Table1[[#This Row],[date]],"mmm")</f>
        <v>Jul</v>
      </c>
    </row>
    <row r="1073" spans="1:12" x14ac:dyDescent="0.25">
      <c r="A1073" s="6">
        <v>44147</v>
      </c>
      <c r="B1073" s="5">
        <v>26</v>
      </c>
      <c r="C1073" s="5">
        <v>22</v>
      </c>
      <c r="D1073" s="5">
        <v>7</v>
      </c>
      <c r="E1073" s="5" t="s">
        <v>15</v>
      </c>
      <c r="F1073" s="5">
        <v>17</v>
      </c>
      <c r="G1073" s="5">
        <v>25</v>
      </c>
      <c r="H1073" s="5" t="s">
        <v>11</v>
      </c>
      <c r="I1073" s="5">
        <v>2</v>
      </c>
      <c r="J1073" s="5">
        <f>Table1[[#This Row],[ quantity_sold]]*Table1[[#This Row],[ sales_price]]</f>
        <v>154</v>
      </c>
      <c r="K1073" s="5" t="str">
        <f>TEXT(Table1[[#This Row],[date]],"yyy")</f>
        <v>2020</v>
      </c>
      <c r="L1073" s="5" t="str">
        <f>TEXT(Table1[[#This Row],[date]],"mmm")</f>
        <v>Nov</v>
      </c>
    </row>
    <row r="1074" spans="1:12" x14ac:dyDescent="0.25">
      <c r="A1074" s="6">
        <v>44273</v>
      </c>
      <c r="B1074" s="5">
        <v>11</v>
      </c>
      <c r="C1074" s="5">
        <v>22</v>
      </c>
      <c r="D1074" s="5">
        <v>7</v>
      </c>
      <c r="E1074" s="5" t="s">
        <v>15</v>
      </c>
      <c r="F1074" s="5">
        <v>18</v>
      </c>
      <c r="G1074" s="5">
        <v>33</v>
      </c>
      <c r="H1074" s="5" t="s">
        <v>11</v>
      </c>
      <c r="I1074" s="5">
        <v>6</v>
      </c>
      <c r="J1074" s="5">
        <f>Table1[[#This Row],[ quantity_sold]]*Table1[[#This Row],[ sales_price]]</f>
        <v>154</v>
      </c>
      <c r="K1074" s="5" t="str">
        <f>TEXT(Table1[[#This Row],[date]],"yyy")</f>
        <v>2021</v>
      </c>
      <c r="L1074" s="5" t="str">
        <f>TEXT(Table1[[#This Row],[date]],"mmm")</f>
        <v>Mar</v>
      </c>
    </row>
    <row r="1075" spans="1:12" x14ac:dyDescent="0.25">
      <c r="A1075" s="6">
        <v>44399</v>
      </c>
      <c r="B1075" s="5">
        <v>22</v>
      </c>
      <c r="C1075" s="5">
        <v>22</v>
      </c>
      <c r="D1075" s="5">
        <v>7</v>
      </c>
      <c r="E1075" s="5" t="s">
        <v>15</v>
      </c>
      <c r="F1075" s="5">
        <v>19</v>
      </c>
      <c r="G1075" s="5">
        <v>52</v>
      </c>
      <c r="H1075" s="5" t="s">
        <v>14</v>
      </c>
      <c r="I1075" s="5">
        <v>1</v>
      </c>
      <c r="J1075" s="5">
        <f>Table1[[#This Row],[ quantity_sold]]*Table1[[#This Row],[ sales_price]]</f>
        <v>154</v>
      </c>
      <c r="K1075" s="5" t="str">
        <f>TEXT(Table1[[#This Row],[date]],"yyy")</f>
        <v>2021</v>
      </c>
      <c r="L1075" s="5" t="str">
        <f>TEXT(Table1[[#This Row],[date]],"mmm")</f>
        <v>Jul</v>
      </c>
    </row>
    <row r="1076" spans="1:12" x14ac:dyDescent="0.25">
      <c r="A1076" s="6">
        <v>44525</v>
      </c>
      <c r="B1076" s="5">
        <v>13</v>
      </c>
      <c r="C1076" s="5">
        <v>22</v>
      </c>
      <c r="D1076" s="5">
        <v>7</v>
      </c>
      <c r="E1076" s="5" t="s">
        <v>15</v>
      </c>
      <c r="F1076" s="5">
        <v>20</v>
      </c>
      <c r="G1076" s="5">
        <v>23</v>
      </c>
      <c r="H1076" s="5" t="s">
        <v>14</v>
      </c>
      <c r="I1076" s="5">
        <v>4</v>
      </c>
      <c r="J1076" s="5">
        <f>Table1[[#This Row],[ quantity_sold]]*Table1[[#This Row],[ sales_price]]</f>
        <v>154</v>
      </c>
      <c r="K1076" s="5" t="str">
        <f>TEXT(Table1[[#This Row],[date]],"yyy")</f>
        <v>2021</v>
      </c>
      <c r="L1076" s="5" t="str">
        <f>TEXT(Table1[[#This Row],[date]],"mmm")</f>
        <v>Nov</v>
      </c>
    </row>
    <row r="1077" spans="1:12" x14ac:dyDescent="0.25">
      <c r="A1077" s="6">
        <v>44651</v>
      </c>
      <c r="B1077" s="5">
        <v>26</v>
      </c>
      <c r="C1077" s="5">
        <v>22</v>
      </c>
      <c r="D1077" s="5">
        <v>7</v>
      </c>
      <c r="E1077" s="5" t="s">
        <v>15</v>
      </c>
      <c r="F1077" s="5">
        <v>21</v>
      </c>
      <c r="G1077" s="5">
        <v>65</v>
      </c>
      <c r="H1077" s="5" t="s">
        <v>14</v>
      </c>
      <c r="I1077" s="5">
        <v>3</v>
      </c>
      <c r="J1077" s="5">
        <f>Table1[[#This Row],[ quantity_sold]]*Table1[[#This Row],[ sales_price]]</f>
        <v>154</v>
      </c>
      <c r="K1077" s="5" t="str">
        <f>TEXT(Table1[[#This Row],[date]],"yyy")</f>
        <v>2022</v>
      </c>
      <c r="L1077" s="5" t="str">
        <f>TEXT(Table1[[#This Row],[date]],"mmm")</f>
        <v>Mar</v>
      </c>
    </row>
    <row r="1078" spans="1:12" x14ac:dyDescent="0.25">
      <c r="A1078" s="6">
        <v>44777</v>
      </c>
      <c r="B1078" s="5">
        <v>11</v>
      </c>
      <c r="C1078" s="5">
        <v>22</v>
      </c>
      <c r="D1078" s="5">
        <v>7</v>
      </c>
      <c r="E1078" s="5" t="s">
        <v>15</v>
      </c>
      <c r="F1078" s="5">
        <v>22</v>
      </c>
      <c r="G1078" s="5">
        <v>55</v>
      </c>
      <c r="H1078" s="5" t="s">
        <v>14</v>
      </c>
      <c r="I1078" s="5">
        <v>1</v>
      </c>
      <c r="J1078" s="5">
        <f>Table1[[#This Row],[ quantity_sold]]*Table1[[#This Row],[ sales_price]]</f>
        <v>154</v>
      </c>
      <c r="K1078" s="5" t="str">
        <f>TEXT(Table1[[#This Row],[date]],"yyy")</f>
        <v>2022</v>
      </c>
      <c r="L1078" s="5" t="str">
        <f>TEXT(Table1[[#This Row],[date]],"mmm")</f>
        <v>Aug</v>
      </c>
    </row>
    <row r="1079" spans="1:12" x14ac:dyDescent="0.25">
      <c r="A1079" s="6">
        <v>44903</v>
      </c>
      <c r="B1079" s="5">
        <v>22</v>
      </c>
      <c r="C1079" s="5">
        <v>22</v>
      </c>
      <c r="D1079" s="5">
        <v>7</v>
      </c>
      <c r="E1079" s="5" t="s">
        <v>15</v>
      </c>
      <c r="F1079" s="5">
        <v>23</v>
      </c>
      <c r="G1079" s="5">
        <v>60</v>
      </c>
      <c r="H1079" s="5" t="s">
        <v>11</v>
      </c>
      <c r="I1079" s="5">
        <v>4</v>
      </c>
      <c r="J1079" s="5">
        <f>Table1[[#This Row],[ quantity_sold]]*Table1[[#This Row],[ sales_price]]</f>
        <v>154</v>
      </c>
      <c r="K1079" s="5" t="str">
        <f>TEXT(Table1[[#This Row],[date]],"yyy")</f>
        <v>2022</v>
      </c>
      <c r="L1079" s="5" t="str">
        <f>TEXT(Table1[[#This Row],[date]],"mmm")</f>
        <v>Dec</v>
      </c>
    </row>
    <row r="1080" spans="1:12" x14ac:dyDescent="0.25">
      <c r="A1080" s="6">
        <v>43883</v>
      </c>
      <c r="B1080" s="5">
        <v>26</v>
      </c>
      <c r="C1080" s="5">
        <v>7</v>
      </c>
      <c r="D1080" s="5">
        <v>13</v>
      </c>
      <c r="E1080" s="5" t="s">
        <v>15</v>
      </c>
      <c r="F1080" s="5">
        <v>3</v>
      </c>
      <c r="G1080" s="5">
        <v>52</v>
      </c>
      <c r="H1080" s="5" t="s">
        <v>14</v>
      </c>
      <c r="I1080" s="5">
        <v>2</v>
      </c>
      <c r="J1080" s="5">
        <f>Table1[[#This Row],[ quantity_sold]]*Table1[[#This Row],[ sales_price]]</f>
        <v>91</v>
      </c>
      <c r="K1080" s="5" t="str">
        <f>TEXT(Table1[[#This Row],[date]],"yyy")</f>
        <v>2020</v>
      </c>
      <c r="L1080" s="5" t="str">
        <f>TEXT(Table1[[#This Row],[date]],"mmm")</f>
        <v>Feb</v>
      </c>
    </row>
    <row r="1081" spans="1:12" x14ac:dyDescent="0.25">
      <c r="A1081" s="6">
        <v>44009</v>
      </c>
      <c r="B1081" s="5">
        <v>11</v>
      </c>
      <c r="C1081" s="5">
        <v>7</v>
      </c>
      <c r="D1081" s="5">
        <v>13</v>
      </c>
      <c r="E1081" s="5" t="s">
        <v>12</v>
      </c>
      <c r="F1081" s="5">
        <v>4</v>
      </c>
      <c r="G1081" s="5">
        <v>29</v>
      </c>
      <c r="H1081" s="5" t="s">
        <v>11</v>
      </c>
      <c r="I1081" s="5">
        <v>6</v>
      </c>
      <c r="J1081" s="5">
        <f>Table1[[#This Row],[ quantity_sold]]*Table1[[#This Row],[ sales_price]]</f>
        <v>91</v>
      </c>
      <c r="K1081" s="5" t="str">
        <f>TEXT(Table1[[#This Row],[date]],"yyy")</f>
        <v>2020</v>
      </c>
      <c r="L1081" s="5" t="str">
        <f>TEXT(Table1[[#This Row],[date]],"mmm")</f>
        <v>Jun</v>
      </c>
    </row>
    <row r="1082" spans="1:12" x14ac:dyDescent="0.25">
      <c r="A1082" s="6">
        <v>44135</v>
      </c>
      <c r="B1082" s="5">
        <v>22</v>
      </c>
      <c r="C1082" s="5">
        <v>7</v>
      </c>
      <c r="D1082" s="5">
        <v>13</v>
      </c>
      <c r="E1082" s="5" t="s">
        <v>15</v>
      </c>
      <c r="F1082" s="5">
        <v>5</v>
      </c>
      <c r="G1082" s="5">
        <v>36</v>
      </c>
      <c r="H1082" s="5" t="s">
        <v>11</v>
      </c>
      <c r="I1082" s="5">
        <v>1</v>
      </c>
      <c r="J1082" s="5">
        <f>Table1[[#This Row],[ quantity_sold]]*Table1[[#This Row],[ sales_price]]</f>
        <v>91</v>
      </c>
      <c r="K1082" s="5" t="str">
        <f>TEXT(Table1[[#This Row],[date]],"yyy")</f>
        <v>2020</v>
      </c>
      <c r="L1082" s="5" t="str">
        <f>TEXT(Table1[[#This Row],[date]],"mmm")</f>
        <v>Oct</v>
      </c>
    </row>
    <row r="1083" spans="1:12" x14ac:dyDescent="0.25">
      <c r="A1083" s="6">
        <v>44261</v>
      </c>
      <c r="B1083" s="5">
        <v>13</v>
      </c>
      <c r="C1083" s="5">
        <v>7</v>
      </c>
      <c r="D1083" s="5">
        <v>13</v>
      </c>
      <c r="E1083" s="5" t="s">
        <v>12</v>
      </c>
      <c r="F1083" s="5">
        <v>6</v>
      </c>
      <c r="G1083" s="5">
        <v>37</v>
      </c>
      <c r="H1083" s="5" t="s">
        <v>11</v>
      </c>
      <c r="I1083" s="5">
        <v>4</v>
      </c>
      <c r="J1083" s="5">
        <f>Table1[[#This Row],[ quantity_sold]]*Table1[[#This Row],[ sales_price]]</f>
        <v>91</v>
      </c>
      <c r="K1083" s="5" t="str">
        <f>TEXT(Table1[[#This Row],[date]],"yyy")</f>
        <v>2021</v>
      </c>
      <c r="L1083" s="5" t="str">
        <f>TEXT(Table1[[#This Row],[date]],"mmm")</f>
        <v>Mar</v>
      </c>
    </row>
    <row r="1084" spans="1:12" x14ac:dyDescent="0.25">
      <c r="A1084" s="6">
        <v>44387</v>
      </c>
      <c r="B1084" s="5">
        <v>26</v>
      </c>
      <c r="C1084" s="5">
        <v>7</v>
      </c>
      <c r="D1084" s="5">
        <v>13</v>
      </c>
      <c r="E1084" s="5" t="s">
        <v>15</v>
      </c>
      <c r="F1084" s="5">
        <v>7</v>
      </c>
      <c r="G1084" s="5">
        <v>42</v>
      </c>
      <c r="H1084" s="5" t="s">
        <v>14</v>
      </c>
      <c r="I1084" s="5">
        <v>3</v>
      </c>
      <c r="J1084" s="5">
        <f>Table1[[#This Row],[ quantity_sold]]*Table1[[#This Row],[ sales_price]]</f>
        <v>91</v>
      </c>
      <c r="K1084" s="5" t="str">
        <f>TEXT(Table1[[#This Row],[date]],"yyy")</f>
        <v>2021</v>
      </c>
      <c r="L1084" s="5" t="str">
        <f>TEXT(Table1[[#This Row],[date]],"mmm")</f>
        <v>Jul</v>
      </c>
    </row>
    <row r="1085" spans="1:12" x14ac:dyDescent="0.25">
      <c r="A1085" s="6">
        <v>44513</v>
      </c>
      <c r="B1085" s="5">
        <v>11</v>
      </c>
      <c r="C1085" s="5">
        <v>7</v>
      </c>
      <c r="D1085" s="5">
        <v>13</v>
      </c>
      <c r="E1085" s="5" t="s">
        <v>12</v>
      </c>
      <c r="F1085" s="5">
        <v>8</v>
      </c>
      <c r="G1085" s="5">
        <v>23</v>
      </c>
      <c r="H1085" s="5" t="s">
        <v>14</v>
      </c>
      <c r="I1085" s="5">
        <v>1</v>
      </c>
      <c r="J1085" s="5">
        <f>Table1[[#This Row],[ quantity_sold]]*Table1[[#This Row],[ sales_price]]</f>
        <v>91</v>
      </c>
      <c r="K1085" s="5" t="str">
        <f>TEXT(Table1[[#This Row],[date]],"yyy")</f>
        <v>2021</v>
      </c>
      <c r="L1085" s="5" t="str">
        <f>TEXT(Table1[[#This Row],[date]],"mmm")</f>
        <v>Nov</v>
      </c>
    </row>
    <row r="1086" spans="1:12" x14ac:dyDescent="0.25">
      <c r="A1086" s="6">
        <v>44639</v>
      </c>
      <c r="B1086" s="5">
        <v>22</v>
      </c>
      <c r="C1086" s="5">
        <v>7</v>
      </c>
      <c r="D1086" s="5">
        <v>13</v>
      </c>
      <c r="E1086" s="5" t="s">
        <v>15</v>
      </c>
      <c r="F1086" s="5">
        <v>9</v>
      </c>
      <c r="G1086" s="5">
        <v>23</v>
      </c>
      <c r="H1086" s="5" t="s">
        <v>11</v>
      </c>
      <c r="I1086" s="5">
        <v>4</v>
      </c>
      <c r="J1086" s="5">
        <f>Table1[[#This Row],[ quantity_sold]]*Table1[[#This Row],[ sales_price]]</f>
        <v>91</v>
      </c>
      <c r="K1086" s="5" t="str">
        <f>TEXT(Table1[[#This Row],[date]],"yyy")</f>
        <v>2022</v>
      </c>
      <c r="L1086" s="5" t="str">
        <f>TEXT(Table1[[#This Row],[date]],"mmm")</f>
        <v>Mar</v>
      </c>
    </row>
    <row r="1087" spans="1:12" x14ac:dyDescent="0.25">
      <c r="A1087" s="6">
        <v>44765</v>
      </c>
      <c r="B1087" s="5">
        <v>13</v>
      </c>
      <c r="C1087" s="5">
        <v>7</v>
      </c>
      <c r="D1087" s="5">
        <v>13</v>
      </c>
      <c r="E1087" s="5" t="s">
        <v>12</v>
      </c>
      <c r="F1087" s="5">
        <v>10</v>
      </c>
      <c r="G1087" s="5">
        <v>65</v>
      </c>
      <c r="H1087" s="5" t="s">
        <v>14</v>
      </c>
      <c r="I1087" s="5">
        <v>7</v>
      </c>
      <c r="J1087" s="5">
        <f>Table1[[#This Row],[ quantity_sold]]*Table1[[#This Row],[ sales_price]]</f>
        <v>91</v>
      </c>
      <c r="K1087" s="5" t="str">
        <f>TEXT(Table1[[#This Row],[date]],"yyy")</f>
        <v>2022</v>
      </c>
      <c r="L1087" s="5" t="str">
        <f>TEXT(Table1[[#This Row],[date]],"mmm")</f>
        <v>Jul</v>
      </c>
    </row>
    <row r="1088" spans="1:12" x14ac:dyDescent="0.25">
      <c r="A1088" s="6">
        <v>44891</v>
      </c>
      <c r="B1088" s="5">
        <v>26</v>
      </c>
      <c r="C1088" s="5">
        <v>7</v>
      </c>
      <c r="D1088" s="5">
        <v>13</v>
      </c>
      <c r="E1088" s="5" t="s">
        <v>15</v>
      </c>
      <c r="F1088" s="5">
        <v>11</v>
      </c>
      <c r="G1088" s="5">
        <v>55</v>
      </c>
      <c r="H1088" s="5" t="s">
        <v>11</v>
      </c>
      <c r="I1088" s="5">
        <v>5</v>
      </c>
      <c r="J1088" s="5">
        <f>Table1[[#This Row],[ quantity_sold]]*Table1[[#This Row],[ sales_price]]</f>
        <v>91</v>
      </c>
      <c r="K1088" s="5" t="str">
        <f>TEXT(Table1[[#This Row],[date]],"yyy")</f>
        <v>2022</v>
      </c>
      <c r="L1088" s="5" t="str">
        <f>TEXT(Table1[[#This Row],[date]],"mmm")</f>
        <v>Nov</v>
      </c>
    </row>
    <row r="1089" spans="1:12" x14ac:dyDescent="0.25">
      <c r="A1089" s="6">
        <v>43841</v>
      </c>
      <c r="B1089" s="5">
        <v>11</v>
      </c>
      <c r="C1089" s="5">
        <v>7</v>
      </c>
      <c r="D1089" s="5">
        <v>7</v>
      </c>
      <c r="E1089" s="5" t="s">
        <v>12</v>
      </c>
      <c r="F1089" s="5">
        <v>11</v>
      </c>
      <c r="G1089" s="5">
        <v>55</v>
      </c>
      <c r="H1089" s="5" t="s">
        <v>11</v>
      </c>
      <c r="I1089" s="5">
        <v>7</v>
      </c>
      <c r="J1089" s="5">
        <f>Table1[[#This Row],[ quantity_sold]]*Table1[[#This Row],[ sales_price]]</f>
        <v>49</v>
      </c>
      <c r="K1089" s="5" t="str">
        <f>TEXT(Table1[[#This Row],[date]],"yyy")</f>
        <v>2020</v>
      </c>
      <c r="L1089" s="5" t="str">
        <f>TEXT(Table1[[#This Row],[date]],"mmm")</f>
        <v>Jan</v>
      </c>
    </row>
    <row r="1090" spans="1:12" x14ac:dyDescent="0.25">
      <c r="A1090" s="6">
        <v>43967</v>
      </c>
      <c r="B1090" s="5">
        <v>22</v>
      </c>
      <c r="C1090" s="5">
        <v>7</v>
      </c>
      <c r="D1090" s="5">
        <v>7</v>
      </c>
      <c r="E1090" s="5" t="s">
        <v>15</v>
      </c>
      <c r="F1090" s="5">
        <v>12</v>
      </c>
      <c r="G1090" s="5">
        <v>60</v>
      </c>
      <c r="H1090" s="5" t="s">
        <v>11</v>
      </c>
      <c r="I1090" s="5">
        <v>5</v>
      </c>
      <c r="J1090" s="5">
        <f>Table1[[#This Row],[ quantity_sold]]*Table1[[#This Row],[ sales_price]]</f>
        <v>49</v>
      </c>
      <c r="K1090" s="5" t="str">
        <f>TEXT(Table1[[#This Row],[date]],"yyy")</f>
        <v>2020</v>
      </c>
      <c r="L1090" s="5" t="str">
        <f>TEXT(Table1[[#This Row],[date]],"mmm")</f>
        <v>May</v>
      </c>
    </row>
    <row r="1091" spans="1:12" x14ac:dyDescent="0.25">
      <c r="A1091" s="6">
        <v>44093</v>
      </c>
      <c r="B1091" s="5">
        <v>13</v>
      </c>
      <c r="C1091" s="5">
        <v>7</v>
      </c>
      <c r="D1091" s="5">
        <v>7</v>
      </c>
      <c r="E1091" s="5" t="s">
        <v>12</v>
      </c>
      <c r="F1091" s="5">
        <v>13</v>
      </c>
      <c r="G1091" s="5">
        <v>49</v>
      </c>
      <c r="H1091" s="5" t="s">
        <v>14</v>
      </c>
      <c r="I1091" s="5">
        <v>2</v>
      </c>
      <c r="J1091" s="5">
        <f>Table1[[#This Row],[ quantity_sold]]*Table1[[#This Row],[ sales_price]]</f>
        <v>49</v>
      </c>
      <c r="K1091" s="5" t="str">
        <f>TEXT(Table1[[#This Row],[date]],"yyy")</f>
        <v>2020</v>
      </c>
      <c r="L1091" s="5" t="str">
        <f>TEXT(Table1[[#This Row],[date]],"mmm")</f>
        <v>Sep</v>
      </c>
    </row>
    <row r="1092" spans="1:12" x14ac:dyDescent="0.25">
      <c r="A1092" s="6">
        <v>44219</v>
      </c>
      <c r="B1092" s="5">
        <v>26</v>
      </c>
      <c r="C1092" s="5">
        <v>7</v>
      </c>
      <c r="D1092" s="5">
        <v>7</v>
      </c>
      <c r="E1092" s="5" t="s">
        <v>15</v>
      </c>
      <c r="F1092" s="5">
        <v>14</v>
      </c>
      <c r="G1092" s="5">
        <v>29</v>
      </c>
      <c r="H1092" s="5" t="s">
        <v>11</v>
      </c>
      <c r="I1092" s="5">
        <v>7</v>
      </c>
      <c r="J1092" s="5">
        <f>Table1[[#This Row],[ quantity_sold]]*Table1[[#This Row],[ sales_price]]</f>
        <v>49</v>
      </c>
      <c r="K1092" s="5" t="str">
        <f>TEXT(Table1[[#This Row],[date]],"yyy")</f>
        <v>2021</v>
      </c>
      <c r="L1092" s="5" t="str">
        <f>TEXT(Table1[[#This Row],[date]],"mmm")</f>
        <v>Jan</v>
      </c>
    </row>
    <row r="1093" spans="1:12" x14ac:dyDescent="0.25">
      <c r="A1093" s="6">
        <v>44345</v>
      </c>
      <c r="B1093" s="5">
        <v>11</v>
      </c>
      <c r="C1093" s="5">
        <v>7</v>
      </c>
      <c r="D1093" s="5">
        <v>7</v>
      </c>
      <c r="E1093" s="5" t="s">
        <v>12</v>
      </c>
      <c r="F1093" s="5">
        <v>15</v>
      </c>
      <c r="G1093" s="5">
        <v>36</v>
      </c>
      <c r="H1093" s="5" t="s">
        <v>11</v>
      </c>
      <c r="I1093" s="5">
        <v>2</v>
      </c>
      <c r="J1093" s="5">
        <f>Table1[[#This Row],[ quantity_sold]]*Table1[[#This Row],[ sales_price]]</f>
        <v>49</v>
      </c>
      <c r="K1093" s="5" t="str">
        <f>TEXT(Table1[[#This Row],[date]],"yyy")</f>
        <v>2021</v>
      </c>
      <c r="L1093" s="5" t="str">
        <f>TEXT(Table1[[#This Row],[date]],"mmm")</f>
        <v>May</v>
      </c>
    </row>
    <row r="1094" spans="1:12" x14ac:dyDescent="0.25">
      <c r="A1094" s="6">
        <v>44471</v>
      </c>
      <c r="B1094" s="5">
        <v>22</v>
      </c>
      <c r="C1094" s="5">
        <v>7</v>
      </c>
      <c r="D1094" s="5">
        <v>7</v>
      </c>
      <c r="E1094" s="5" t="s">
        <v>15</v>
      </c>
      <c r="F1094" s="5">
        <v>16</v>
      </c>
      <c r="G1094" s="5">
        <v>37</v>
      </c>
      <c r="H1094" s="5" t="s">
        <v>11</v>
      </c>
      <c r="I1094" s="5">
        <v>6</v>
      </c>
      <c r="J1094" s="5">
        <f>Table1[[#This Row],[ quantity_sold]]*Table1[[#This Row],[ sales_price]]</f>
        <v>49</v>
      </c>
      <c r="K1094" s="5" t="str">
        <f>TEXT(Table1[[#This Row],[date]],"yyy")</f>
        <v>2021</v>
      </c>
      <c r="L1094" s="5" t="str">
        <f>TEXT(Table1[[#This Row],[date]],"mmm")</f>
        <v>Oct</v>
      </c>
    </row>
    <row r="1095" spans="1:12" x14ac:dyDescent="0.25">
      <c r="A1095" s="6">
        <v>44597</v>
      </c>
      <c r="B1095" s="5">
        <v>13</v>
      </c>
      <c r="C1095" s="5">
        <v>7</v>
      </c>
      <c r="D1095" s="5">
        <v>7</v>
      </c>
      <c r="E1095" s="5" t="s">
        <v>12</v>
      </c>
      <c r="F1095" s="5">
        <v>17</v>
      </c>
      <c r="G1095" s="5">
        <v>25</v>
      </c>
      <c r="H1095" s="5" t="s">
        <v>11</v>
      </c>
      <c r="I1095" s="5">
        <v>1</v>
      </c>
      <c r="J1095" s="5">
        <f>Table1[[#This Row],[ quantity_sold]]*Table1[[#This Row],[ sales_price]]</f>
        <v>49</v>
      </c>
      <c r="K1095" s="5" t="str">
        <f>TEXT(Table1[[#This Row],[date]],"yyy")</f>
        <v>2022</v>
      </c>
      <c r="L1095" s="5" t="str">
        <f>TEXT(Table1[[#This Row],[date]],"mmm")</f>
        <v>Feb</v>
      </c>
    </row>
    <row r="1096" spans="1:12" x14ac:dyDescent="0.25">
      <c r="A1096" s="6">
        <v>44723</v>
      </c>
      <c r="B1096" s="5">
        <v>26</v>
      </c>
      <c r="C1096" s="5">
        <v>7</v>
      </c>
      <c r="D1096" s="5">
        <v>7</v>
      </c>
      <c r="E1096" s="5" t="s">
        <v>15</v>
      </c>
      <c r="F1096" s="5">
        <v>18</v>
      </c>
      <c r="G1096" s="5">
        <v>33</v>
      </c>
      <c r="H1096" s="5" t="s">
        <v>11</v>
      </c>
      <c r="I1096" s="5">
        <v>4</v>
      </c>
      <c r="J1096" s="5">
        <f>Table1[[#This Row],[ quantity_sold]]*Table1[[#This Row],[ sales_price]]</f>
        <v>49</v>
      </c>
      <c r="K1096" s="5" t="str">
        <f>TEXT(Table1[[#This Row],[date]],"yyy")</f>
        <v>2022</v>
      </c>
      <c r="L1096" s="5" t="str">
        <f>TEXT(Table1[[#This Row],[date]],"mmm")</f>
        <v>Jun</v>
      </c>
    </row>
    <row r="1097" spans="1:12" x14ac:dyDescent="0.25">
      <c r="A1097" s="6">
        <v>44849</v>
      </c>
      <c r="B1097" s="5">
        <v>11</v>
      </c>
      <c r="C1097" s="5">
        <v>7</v>
      </c>
      <c r="D1097" s="5">
        <v>7</v>
      </c>
      <c r="E1097" s="5" t="s">
        <v>12</v>
      </c>
      <c r="F1097" s="5">
        <v>19</v>
      </c>
      <c r="G1097" s="5">
        <v>52</v>
      </c>
      <c r="H1097" s="5" t="s">
        <v>14</v>
      </c>
      <c r="I1097" s="5">
        <v>3</v>
      </c>
      <c r="J1097" s="5">
        <f>Table1[[#This Row],[ quantity_sold]]*Table1[[#This Row],[ sales_price]]</f>
        <v>49</v>
      </c>
      <c r="K1097" s="5" t="str">
        <f>TEXT(Table1[[#This Row],[date]],"yyy")</f>
        <v>2022</v>
      </c>
      <c r="L1097" s="5" t="str">
        <f>TEXT(Table1[[#This Row],[date]],"mmm")</f>
        <v>Oct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B76F8-E449-45FA-BB14-F0E21AD76DB9}">
  <dimension ref="A1"/>
  <sheetViews>
    <sheetView zoomScale="70" zoomScaleNormal="70" workbookViewId="0">
      <selection activeCell="W30" sqref="W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993B1-5166-4EBC-A897-0824622DD992}">
  <dimension ref="A1:K15"/>
  <sheetViews>
    <sheetView workbookViewId="0">
      <selection activeCell="F18" sqref="F18"/>
    </sheetView>
  </sheetViews>
  <sheetFormatPr defaultRowHeight="15" x14ac:dyDescent="0.25"/>
  <cols>
    <col min="1" max="1" width="20" customWidth="1"/>
    <col min="2" max="2" width="9.5703125" bestFit="1" customWidth="1"/>
    <col min="4" max="4" width="19.140625" customWidth="1"/>
    <col min="5" max="5" width="8.5703125" bestFit="1" customWidth="1"/>
    <col min="7" max="7" width="18.85546875" customWidth="1"/>
    <col min="10" max="10" width="17.7109375" customWidth="1"/>
    <col min="11" max="11" width="14.140625" customWidth="1"/>
  </cols>
  <sheetData>
    <row r="1" spans="1:11" x14ac:dyDescent="0.25">
      <c r="A1" s="2" t="s">
        <v>2</v>
      </c>
      <c r="B1" s="2"/>
      <c r="D1" s="2" t="s">
        <v>3</v>
      </c>
      <c r="E1" s="2"/>
      <c r="G1" s="2" t="s">
        <v>6</v>
      </c>
      <c r="H1" s="2"/>
      <c r="J1" s="2" t="s">
        <v>9</v>
      </c>
      <c r="K1" s="2"/>
    </row>
    <row r="2" spans="1:11" x14ac:dyDescent="0.25">
      <c r="B2" s="3"/>
      <c r="E2" s="3"/>
      <c r="H2" s="3"/>
      <c r="K2" s="3"/>
    </row>
    <row r="3" spans="1:11" x14ac:dyDescent="0.25">
      <c r="A3" t="s">
        <v>20</v>
      </c>
      <c r="B3" s="3">
        <v>121.55930656934306</v>
      </c>
      <c r="D3" t="s">
        <v>20</v>
      </c>
      <c r="E3" s="3">
        <v>69.321167883211672</v>
      </c>
      <c r="G3" t="s">
        <v>20</v>
      </c>
      <c r="H3" s="3">
        <v>40.34306569343066</v>
      </c>
      <c r="J3" t="s">
        <v>20</v>
      </c>
      <c r="K3" s="3">
        <v>8412.8722627737225</v>
      </c>
    </row>
    <row r="4" spans="1:11" x14ac:dyDescent="0.25">
      <c r="A4" t="s">
        <v>21</v>
      </c>
      <c r="B4" s="3">
        <v>5.0648084753922262</v>
      </c>
      <c r="D4" t="s">
        <v>21</v>
      </c>
      <c r="E4" s="3">
        <v>2.3629654596526035</v>
      </c>
      <c r="G4" t="s">
        <v>21</v>
      </c>
      <c r="H4" s="3">
        <v>0.41496620712304544</v>
      </c>
      <c r="J4" t="s">
        <v>21</v>
      </c>
      <c r="K4" s="3">
        <v>651.57685199626167</v>
      </c>
    </row>
    <row r="5" spans="1:11" x14ac:dyDescent="0.25">
      <c r="A5" t="s">
        <v>22</v>
      </c>
      <c r="B5" s="3">
        <v>51</v>
      </c>
      <c r="D5" t="s">
        <v>22</v>
      </c>
      <c r="E5" s="3">
        <v>44</v>
      </c>
      <c r="G5" t="s">
        <v>22</v>
      </c>
      <c r="H5" s="3">
        <v>36</v>
      </c>
      <c r="J5" t="s">
        <v>22</v>
      </c>
      <c r="K5" s="3">
        <v>2420</v>
      </c>
    </row>
    <row r="6" spans="1:11" x14ac:dyDescent="0.25">
      <c r="A6" t="s">
        <v>23</v>
      </c>
      <c r="B6" s="3">
        <v>112</v>
      </c>
      <c r="D6" t="s">
        <v>23</v>
      </c>
      <c r="E6" s="3">
        <v>44</v>
      </c>
      <c r="G6" t="s">
        <v>23</v>
      </c>
      <c r="H6" s="3">
        <v>23</v>
      </c>
      <c r="J6" t="s">
        <v>23</v>
      </c>
      <c r="K6" s="3">
        <v>4928</v>
      </c>
    </row>
    <row r="7" spans="1:11" x14ac:dyDescent="0.25">
      <c r="A7" t="s">
        <v>24</v>
      </c>
      <c r="B7" s="3">
        <v>167.67499587617647</v>
      </c>
      <c r="D7" t="s">
        <v>24</v>
      </c>
      <c r="E7" s="3">
        <v>78.228076269382456</v>
      </c>
      <c r="G7" t="s">
        <v>24</v>
      </c>
      <c r="H7" s="3">
        <v>13.737825903223499</v>
      </c>
      <c r="J7" t="s">
        <v>24</v>
      </c>
      <c r="K7" s="3">
        <v>21571.032054282074</v>
      </c>
    </row>
    <row r="8" spans="1:11" x14ac:dyDescent="0.25">
      <c r="A8" t="s">
        <v>25</v>
      </c>
      <c r="B8" s="3">
        <v>28114.904242075794</v>
      </c>
      <c r="D8" t="s">
        <v>25</v>
      </c>
      <c r="E8" s="3">
        <v>6119.6319168083191</v>
      </c>
      <c r="G8" t="s">
        <v>25</v>
      </c>
      <c r="H8" s="3">
        <v>188.72786054727854</v>
      </c>
      <c r="J8" t="s">
        <v>25</v>
      </c>
      <c r="K8" s="3">
        <v>465309423.88686466</v>
      </c>
    </row>
    <row r="9" spans="1:11" x14ac:dyDescent="0.25">
      <c r="A9" t="s">
        <v>26</v>
      </c>
      <c r="B9" s="3">
        <v>3.9065187454813013</v>
      </c>
      <c r="D9" t="s">
        <v>26</v>
      </c>
      <c r="E9" s="3">
        <v>4.1061280231873845</v>
      </c>
      <c r="G9" t="s">
        <v>26</v>
      </c>
      <c r="H9" s="3">
        <v>-1.1854404442740407</v>
      </c>
      <c r="J9" t="s">
        <v>26</v>
      </c>
      <c r="K9" s="3">
        <v>58.534462784361601</v>
      </c>
    </row>
    <row r="10" spans="1:11" x14ac:dyDescent="0.25">
      <c r="A10" t="s">
        <v>27</v>
      </c>
      <c r="B10" s="3">
        <v>2.1934382893884163</v>
      </c>
      <c r="D10" t="s">
        <v>27</v>
      </c>
      <c r="E10" s="3">
        <v>2.2187223885887319</v>
      </c>
      <c r="G10" t="s">
        <v>27</v>
      </c>
      <c r="H10" s="3">
        <v>0.41483008189718185</v>
      </c>
      <c r="J10" t="s">
        <v>27</v>
      </c>
      <c r="K10" s="3">
        <v>6.9851643005390454</v>
      </c>
    </row>
    <row r="11" spans="1:11" x14ac:dyDescent="0.25">
      <c r="A11" t="s">
        <v>28</v>
      </c>
      <c r="B11" s="3">
        <v>636</v>
      </c>
      <c r="D11" t="s">
        <v>28</v>
      </c>
      <c r="E11" s="3">
        <v>316</v>
      </c>
      <c r="G11" t="s">
        <v>28</v>
      </c>
      <c r="H11" s="3">
        <v>42</v>
      </c>
      <c r="J11" t="s">
        <v>28</v>
      </c>
      <c r="K11" s="3">
        <v>207640</v>
      </c>
    </row>
    <row r="12" spans="1:11" x14ac:dyDescent="0.25">
      <c r="A12" t="s">
        <v>29</v>
      </c>
      <c r="B12" s="3">
        <v>7</v>
      </c>
      <c r="D12" t="s">
        <v>29</v>
      </c>
      <c r="E12" s="3">
        <v>7</v>
      </c>
      <c r="G12" t="s">
        <v>29</v>
      </c>
      <c r="H12" s="3">
        <v>23</v>
      </c>
      <c r="J12" t="s">
        <v>29</v>
      </c>
      <c r="K12" s="3">
        <v>49</v>
      </c>
    </row>
    <row r="13" spans="1:11" x14ac:dyDescent="0.25">
      <c r="A13" t="s">
        <v>30</v>
      </c>
      <c r="B13" s="3">
        <v>643</v>
      </c>
      <c r="D13" t="s">
        <v>30</v>
      </c>
      <c r="E13" s="3">
        <v>323</v>
      </c>
      <c r="G13" t="s">
        <v>30</v>
      </c>
      <c r="H13" s="3">
        <v>65</v>
      </c>
      <c r="J13" t="s">
        <v>30</v>
      </c>
      <c r="K13" s="3">
        <v>207689</v>
      </c>
    </row>
    <row r="14" spans="1:11" x14ac:dyDescent="0.25">
      <c r="A14" t="s">
        <v>31</v>
      </c>
      <c r="B14" s="3">
        <v>133229</v>
      </c>
      <c r="D14" t="s">
        <v>31</v>
      </c>
      <c r="E14" s="3">
        <v>75976</v>
      </c>
      <c r="G14" t="s">
        <v>31</v>
      </c>
      <c r="H14" s="3">
        <v>44216</v>
      </c>
      <c r="J14" t="s">
        <v>31</v>
      </c>
      <c r="K14" s="3">
        <v>9220508</v>
      </c>
    </row>
    <row r="15" spans="1:11" ht="15.75" thickBot="1" x14ac:dyDescent="0.3">
      <c r="A15" s="1" t="s">
        <v>32</v>
      </c>
      <c r="B15" s="4">
        <v>1096</v>
      </c>
      <c r="D15" s="1" t="s">
        <v>32</v>
      </c>
      <c r="E15" s="4">
        <v>1096</v>
      </c>
      <c r="G15" s="1" t="s">
        <v>32</v>
      </c>
      <c r="H15" s="4">
        <v>1096</v>
      </c>
      <c r="J15" s="1" t="s">
        <v>32</v>
      </c>
      <c r="K15" s="4">
        <v>1096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C82F1-6EFE-49B2-B315-5527FB9275B9}">
  <dimension ref="A2:D9"/>
  <sheetViews>
    <sheetView workbookViewId="0">
      <selection activeCell="E19" sqref="E19"/>
    </sheetView>
  </sheetViews>
  <sheetFormatPr defaultRowHeight="15" x14ac:dyDescent="0.25"/>
  <cols>
    <col min="1" max="1" width="20.42578125" bestFit="1" customWidth="1"/>
    <col min="2" max="3" width="9.5703125" bestFit="1" customWidth="1"/>
    <col min="4" max="4" width="11.28515625" bestFit="1" customWidth="1"/>
  </cols>
  <sheetData>
    <row r="2" spans="1:4" x14ac:dyDescent="0.25">
      <c r="A2" s="7" t="s">
        <v>35</v>
      </c>
      <c r="B2" s="7" t="s">
        <v>7</v>
      </c>
    </row>
    <row r="3" spans="1:4" x14ac:dyDescent="0.25">
      <c r="A3" s="7" t="s">
        <v>4</v>
      </c>
      <c r="B3" t="s">
        <v>14</v>
      </c>
      <c r="C3" t="s">
        <v>11</v>
      </c>
      <c r="D3" t="s">
        <v>34</v>
      </c>
    </row>
    <row r="4" spans="1:4" x14ac:dyDescent="0.25">
      <c r="A4" t="s">
        <v>12</v>
      </c>
      <c r="B4">
        <v>10433</v>
      </c>
      <c r="C4">
        <v>18594</v>
      </c>
      <c r="D4">
        <v>29027</v>
      </c>
    </row>
    <row r="5" spans="1:4" x14ac:dyDescent="0.25">
      <c r="A5" t="s">
        <v>10</v>
      </c>
      <c r="B5">
        <v>4933</v>
      </c>
      <c r="C5">
        <v>9297</v>
      </c>
      <c r="D5">
        <v>14230</v>
      </c>
    </row>
    <row r="6" spans="1:4" x14ac:dyDescent="0.25">
      <c r="A6" t="s">
        <v>13</v>
      </c>
      <c r="B6">
        <v>6467</v>
      </c>
      <c r="C6">
        <v>11150</v>
      </c>
      <c r="D6">
        <v>17617</v>
      </c>
    </row>
    <row r="7" spans="1:4" x14ac:dyDescent="0.25">
      <c r="A7" t="s">
        <v>15</v>
      </c>
      <c r="B7">
        <v>6212</v>
      </c>
      <c r="C7">
        <v>11699</v>
      </c>
      <c r="D7">
        <v>17911</v>
      </c>
    </row>
    <row r="8" spans="1:4" x14ac:dyDescent="0.25">
      <c r="A8" t="s">
        <v>16</v>
      </c>
      <c r="B8">
        <v>20275</v>
      </c>
      <c r="C8">
        <v>34169</v>
      </c>
      <c r="D8">
        <v>54444</v>
      </c>
    </row>
    <row r="9" spans="1:4" x14ac:dyDescent="0.25">
      <c r="A9" t="s">
        <v>34</v>
      </c>
      <c r="B9">
        <v>48320</v>
      </c>
      <c r="C9">
        <v>84909</v>
      </c>
      <c r="D9">
        <v>133229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DE6D6-00AC-456B-BFEC-727FCDEED318}">
  <dimension ref="A3:C10"/>
  <sheetViews>
    <sheetView workbookViewId="0">
      <selection activeCell="L20" sqref="L20"/>
    </sheetView>
  </sheetViews>
  <sheetFormatPr defaultRowHeight="15" x14ac:dyDescent="0.25"/>
  <cols>
    <col min="1" max="1" width="20" bestFit="1" customWidth="1"/>
    <col min="2" max="2" width="7.28515625" bestFit="1" customWidth="1"/>
    <col min="3" max="3" width="11.28515625" bestFit="1" customWidth="1"/>
    <col min="4" max="4" width="7.28515625" bestFit="1" customWidth="1"/>
    <col min="5" max="5" width="11.28515625" bestFit="1" customWidth="1"/>
  </cols>
  <sheetData>
    <row r="3" spans="1:3" x14ac:dyDescent="0.25">
      <c r="A3" s="7" t="s">
        <v>50</v>
      </c>
      <c r="B3" s="7" t="s">
        <v>49</v>
      </c>
    </row>
    <row r="4" spans="1:3" x14ac:dyDescent="0.25">
      <c r="A4" s="7" t="s">
        <v>4</v>
      </c>
      <c r="B4" t="s">
        <v>36</v>
      </c>
      <c r="C4" t="s">
        <v>34</v>
      </c>
    </row>
    <row r="5" spans="1:3" x14ac:dyDescent="0.25">
      <c r="A5" t="s">
        <v>12</v>
      </c>
      <c r="B5">
        <v>736</v>
      </c>
      <c r="C5">
        <v>736</v>
      </c>
    </row>
    <row r="6" spans="1:3" x14ac:dyDescent="0.25">
      <c r="A6" t="s">
        <v>10</v>
      </c>
      <c r="B6">
        <v>362</v>
      </c>
      <c r="C6">
        <v>362</v>
      </c>
    </row>
    <row r="7" spans="1:3" x14ac:dyDescent="0.25">
      <c r="A7" t="s">
        <v>13</v>
      </c>
      <c r="B7">
        <v>446</v>
      </c>
      <c r="C7">
        <v>446</v>
      </c>
    </row>
    <row r="8" spans="1:3" x14ac:dyDescent="0.25">
      <c r="A8" t="s">
        <v>15</v>
      </c>
      <c r="B8">
        <v>450</v>
      </c>
      <c r="C8">
        <v>450</v>
      </c>
    </row>
    <row r="9" spans="1:3" x14ac:dyDescent="0.25">
      <c r="A9" t="s">
        <v>16</v>
      </c>
      <c r="B9">
        <v>2098</v>
      </c>
      <c r="C9">
        <v>2098</v>
      </c>
    </row>
    <row r="10" spans="1:3" x14ac:dyDescent="0.25">
      <c r="A10" t="s">
        <v>34</v>
      </c>
      <c r="B10">
        <v>4092</v>
      </c>
      <c r="C10">
        <v>4092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2F2E8-82BA-4966-B577-373D9B109ECF}">
  <dimension ref="A3:G6"/>
  <sheetViews>
    <sheetView workbookViewId="0">
      <selection activeCell="M18" sqref="M18"/>
    </sheetView>
  </sheetViews>
  <sheetFormatPr defaultRowHeight="15" x14ac:dyDescent="0.25"/>
  <cols>
    <col min="1" max="1" width="20" bestFit="1" customWidth="1"/>
    <col min="2" max="6" width="11.140625" bestFit="1" customWidth="1"/>
    <col min="7" max="7" width="11.28515625" bestFit="1" customWidth="1"/>
    <col min="8" max="13" width="15.140625" bestFit="1" customWidth="1"/>
    <col min="14" max="14" width="11.28515625" bestFit="1" customWidth="1"/>
    <col min="15" max="26" width="6" bestFit="1" customWidth="1"/>
    <col min="27" max="27" width="7.5703125" bestFit="1" customWidth="1"/>
    <col min="28" max="28" width="11.28515625" bestFit="1" customWidth="1"/>
    <col min="29" max="396" width="15.140625" bestFit="1" customWidth="1"/>
    <col min="397" max="397" width="6.5703125" bestFit="1" customWidth="1"/>
    <col min="398" max="1098" width="8.42578125" bestFit="1" customWidth="1"/>
    <col min="1099" max="1099" width="7.5703125" bestFit="1" customWidth="1"/>
    <col min="1100" max="1100" width="11.28515625" bestFit="1" customWidth="1"/>
  </cols>
  <sheetData>
    <row r="3" spans="1:7" x14ac:dyDescent="0.25">
      <c r="A3" s="7" t="s">
        <v>50</v>
      </c>
      <c r="B3" s="7" t="s">
        <v>4</v>
      </c>
    </row>
    <row r="4" spans="1:7" x14ac:dyDescent="0.25">
      <c r="A4" s="7" t="s">
        <v>52</v>
      </c>
      <c r="B4" t="s">
        <v>12</v>
      </c>
      <c r="C4" t="s">
        <v>10</v>
      </c>
      <c r="D4" t="s">
        <v>13</v>
      </c>
      <c r="E4" t="s">
        <v>15</v>
      </c>
      <c r="F4" t="s">
        <v>16</v>
      </c>
      <c r="G4" t="s">
        <v>34</v>
      </c>
    </row>
    <row r="5" spans="1:7" x14ac:dyDescent="0.25">
      <c r="A5" t="s">
        <v>39</v>
      </c>
      <c r="B5">
        <v>736</v>
      </c>
      <c r="C5">
        <v>362</v>
      </c>
      <c r="D5">
        <v>446</v>
      </c>
      <c r="E5">
        <v>450</v>
      </c>
      <c r="F5">
        <v>2098</v>
      </c>
      <c r="G5">
        <v>4092</v>
      </c>
    </row>
    <row r="6" spans="1:7" x14ac:dyDescent="0.25">
      <c r="A6" t="s">
        <v>34</v>
      </c>
      <c r="B6">
        <v>736</v>
      </c>
      <c r="C6">
        <v>362</v>
      </c>
      <c r="D6">
        <v>446</v>
      </c>
      <c r="E6">
        <v>450</v>
      </c>
      <c r="F6">
        <v>2098</v>
      </c>
      <c r="G6">
        <v>4092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E2F04-B7F5-4BF1-904D-BE8C499B9D8E}">
  <dimension ref="B4:H7"/>
  <sheetViews>
    <sheetView workbookViewId="0">
      <selection activeCell="B4" sqref="B4"/>
    </sheetView>
  </sheetViews>
  <sheetFormatPr defaultRowHeight="15" x14ac:dyDescent="0.25"/>
  <cols>
    <col min="2" max="2" width="29.140625" bestFit="1" customWidth="1"/>
    <col min="3" max="7" width="11.140625" bestFit="1" customWidth="1"/>
    <col min="8" max="8" width="11.28515625" bestFit="1" customWidth="1"/>
    <col min="9" max="62" width="15.140625" bestFit="1" customWidth="1"/>
    <col min="63" max="63" width="11.28515625" bestFit="1" customWidth="1"/>
  </cols>
  <sheetData>
    <row r="4" spans="2:8" x14ac:dyDescent="0.25">
      <c r="B4" s="7" t="s">
        <v>33</v>
      </c>
      <c r="C4" s="7" t="s">
        <v>4</v>
      </c>
    </row>
    <row r="5" spans="2:8" x14ac:dyDescent="0.25">
      <c r="B5" s="7" t="s">
        <v>52</v>
      </c>
      <c r="C5" t="s">
        <v>12</v>
      </c>
      <c r="D5" t="s">
        <v>10</v>
      </c>
      <c r="E5" t="s">
        <v>13</v>
      </c>
      <c r="F5" t="s">
        <v>15</v>
      </c>
      <c r="G5" t="s">
        <v>16</v>
      </c>
      <c r="H5" t="s">
        <v>34</v>
      </c>
    </row>
    <row r="6" spans="2:8" x14ac:dyDescent="0.25">
      <c r="B6" t="s">
        <v>39</v>
      </c>
      <c r="C6">
        <v>23015</v>
      </c>
      <c r="D6">
        <v>24121</v>
      </c>
      <c r="E6">
        <v>15610</v>
      </c>
      <c r="F6">
        <v>23810</v>
      </c>
      <c r="G6">
        <v>263839</v>
      </c>
      <c r="H6">
        <v>350395</v>
      </c>
    </row>
    <row r="7" spans="2:8" x14ac:dyDescent="0.25">
      <c r="B7" t="s">
        <v>34</v>
      </c>
      <c r="C7">
        <v>23015</v>
      </c>
      <c r="D7">
        <v>24121</v>
      </c>
      <c r="E7">
        <v>15610</v>
      </c>
      <c r="F7">
        <v>23810</v>
      </c>
      <c r="G7">
        <v>263839</v>
      </c>
      <c r="H7">
        <v>350395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2BEF1-1434-4D72-80B6-738BEEE59CE6}">
  <dimension ref="B3:H17"/>
  <sheetViews>
    <sheetView workbookViewId="0">
      <selection activeCell="B3" sqref="B3:H17"/>
    </sheetView>
  </sheetViews>
  <sheetFormatPr defaultRowHeight="15" x14ac:dyDescent="0.25"/>
  <cols>
    <col min="2" max="2" width="20.42578125" bestFit="1" customWidth="1"/>
    <col min="3" max="7" width="13.42578125" bestFit="1" customWidth="1"/>
    <col min="8" max="8" width="11.28515625" bestFit="1" customWidth="1"/>
  </cols>
  <sheetData>
    <row r="3" spans="2:8" x14ac:dyDescent="0.25">
      <c r="B3" s="8" t="s">
        <v>35</v>
      </c>
      <c r="C3" s="8" t="s">
        <v>4</v>
      </c>
      <c r="D3" s="5"/>
      <c r="E3" s="5"/>
      <c r="F3" s="5"/>
      <c r="G3" s="5"/>
      <c r="H3" s="5"/>
    </row>
    <row r="4" spans="2:8" x14ac:dyDescent="0.25">
      <c r="B4" s="8" t="s">
        <v>6</v>
      </c>
      <c r="C4" s="5" t="s">
        <v>12</v>
      </c>
      <c r="D4" s="5" t="s">
        <v>10</v>
      </c>
      <c r="E4" s="5" t="s">
        <v>13</v>
      </c>
      <c r="F4" s="5" t="s">
        <v>15</v>
      </c>
      <c r="G4" s="5" t="s">
        <v>16</v>
      </c>
      <c r="H4" s="5" t="s">
        <v>34</v>
      </c>
    </row>
    <row r="5" spans="2:8" x14ac:dyDescent="0.25">
      <c r="B5" s="5">
        <v>23</v>
      </c>
      <c r="C5" s="5">
        <v>3267</v>
      </c>
      <c r="D5" s="5">
        <v>1643</v>
      </c>
      <c r="E5" s="5">
        <v>2230</v>
      </c>
      <c r="F5" s="5">
        <v>2133</v>
      </c>
      <c r="G5" s="5">
        <v>6987</v>
      </c>
      <c r="H5" s="5">
        <v>16260</v>
      </c>
    </row>
    <row r="6" spans="2:8" x14ac:dyDescent="0.25">
      <c r="B6" s="5">
        <v>25</v>
      </c>
      <c r="C6" s="5">
        <v>2210</v>
      </c>
      <c r="D6" s="5">
        <v>1242</v>
      </c>
      <c r="E6" s="5">
        <v>1561</v>
      </c>
      <c r="F6" s="5">
        <v>1373</v>
      </c>
      <c r="G6" s="5">
        <v>4213</v>
      </c>
      <c r="H6" s="5">
        <v>10599</v>
      </c>
    </row>
    <row r="7" spans="2:8" x14ac:dyDescent="0.25">
      <c r="B7" s="5">
        <v>29</v>
      </c>
      <c r="C7" s="5">
        <v>3313</v>
      </c>
      <c r="D7" s="5">
        <v>1799</v>
      </c>
      <c r="E7" s="5">
        <v>2007</v>
      </c>
      <c r="F7" s="5">
        <v>2096</v>
      </c>
      <c r="G7" s="5">
        <v>6285</v>
      </c>
      <c r="H7" s="5">
        <v>15500</v>
      </c>
    </row>
    <row r="8" spans="2:8" x14ac:dyDescent="0.25">
      <c r="B8" s="5">
        <v>33</v>
      </c>
      <c r="C8" s="5">
        <v>2485</v>
      </c>
      <c r="D8" s="5">
        <v>1182</v>
      </c>
      <c r="E8" s="5">
        <v>1338</v>
      </c>
      <c r="F8" s="5">
        <v>1865</v>
      </c>
      <c r="G8" s="5">
        <v>4170</v>
      </c>
      <c r="H8" s="5">
        <v>11040</v>
      </c>
    </row>
    <row r="9" spans="2:8" x14ac:dyDescent="0.25">
      <c r="B9" s="5">
        <v>36</v>
      </c>
      <c r="C9" s="5">
        <v>3634</v>
      </c>
      <c r="D9" s="5">
        <v>1766</v>
      </c>
      <c r="E9" s="5">
        <v>2007</v>
      </c>
      <c r="F9" s="5">
        <v>2110</v>
      </c>
      <c r="G9" s="5">
        <v>6878</v>
      </c>
      <c r="H9" s="5">
        <v>16395</v>
      </c>
    </row>
    <row r="10" spans="2:8" x14ac:dyDescent="0.25">
      <c r="B10" s="5">
        <v>37</v>
      </c>
      <c r="C10" s="5">
        <v>2575</v>
      </c>
      <c r="D10" s="5">
        <v>1097</v>
      </c>
      <c r="E10" s="5">
        <v>1561</v>
      </c>
      <c r="F10" s="5">
        <v>1376</v>
      </c>
      <c r="G10" s="5">
        <v>4214</v>
      </c>
      <c r="H10" s="5">
        <v>10823</v>
      </c>
    </row>
    <row r="11" spans="2:8" x14ac:dyDescent="0.25">
      <c r="B11" s="5">
        <v>42</v>
      </c>
      <c r="C11" s="5">
        <v>1105</v>
      </c>
      <c r="D11" s="5">
        <v>573</v>
      </c>
      <c r="E11" s="5">
        <v>669</v>
      </c>
      <c r="F11" s="5">
        <v>691</v>
      </c>
      <c r="G11" s="5">
        <v>2116</v>
      </c>
      <c r="H11" s="5">
        <v>5154</v>
      </c>
    </row>
    <row r="12" spans="2:8" x14ac:dyDescent="0.25">
      <c r="B12" s="5">
        <v>49</v>
      </c>
      <c r="C12" s="5">
        <v>1149</v>
      </c>
      <c r="D12" s="5">
        <v>573</v>
      </c>
      <c r="E12" s="5">
        <v>669</v>
      </c>
      <c r="F12" s="5">
        <v>696</v>
      </c>
      <c r="G12" s="5">
        <v>2116</v>
      </c>
      <c r="H12" s="5">
        <v>5203</v>
      </c>
    </row>
    <row r="13" spans="2:8" x14ac:dyDescent="0.25">
      <c r="B13" s="5">
        <v>52</v>
      </c>
      <c r="C13" s="5">
        <v>2614</v>
      </c>
      <c r="D13" s="5">
        <v>1097</v>
      </c>
      <c r="E13" s="5">
        <v>1561</v>
      </c>
      <c r="F13" s="5">
        <v>1302</v>
      </c>
      <c r="G13" s="5">
        <v>4824</v>
      </c>
      <c r="H13" s="5">
        <v>11398</v>
      </c>
    </row>
    <row r="14" spans="2:8" x14ac:dyDescent="0.25">
      <c r="B14" s="5">
        <v>55</v>
      </c>
      <c r="C14" s="5">
        <v>2215</v>
      </c>
      <c r="D14" s="5">
        <v>1086</v>
      </c>
      <c r="E14" s="5">
        <v>1338</v>
      </c>
      <c r="F14" s="5">
        <v>1401</v>
      </c>
      <c r="G14" s="5">
        <v>4239</v>
      </c>
      <c r="H14" s="5">
        <v>10279</v>
      </c>
    </row>
    <row r="15" spans="2:8" x14ac:dyDescent="0.25">
      <c r="B15" s="5">
        <v>60</v>
      </c>
      <c r="C15" s="5">
        <v>2208</v>
      </c>
      <c r="D15" s="5">
        <v>1086</v>
      </c>
      <c r="E15" s="5">
        <v>1338</v>
      </c>
      <c r="F15" s="5">
        <v>1449</v>
      </c>
      <c r="G15" s="5">
        <v>4188</v>
      </c>
      <c r="H15" s="5">
        <v>10269</v>
      </c>
    </row>
    <row r="16" spans="2:8" x14ac:dyDescent="0.25">
      <c r="B16" s="5">
        <v>65</v>
      </c>
      <c r="C16" s="5">
        <v>2252</v>
      </c>
      <c r="D16" s="5">
        <v>1086</v>
      </c>
      <c r="E16" s="5">
        <v>1338</v>
      </c>
      <c r="F16" s="5">
        <v>1419</v>
      </c>
      <c r="G16" s="5">
        <v>4214</v>
      </c>
      <c r="H16" s="5">
        <v>10309</v>
      </c>
    </row>
    <row r="17" spans="2:8" x14ac:dyDescent="0.25">
      <c r="B17" s="5" t="s">
        <v>34</v>
      </c>
      <c r="C17" s="5">
        <v>29027</v>
      </c>
      <c r="D17" s="5">
        <v>14230</v>
      </c>
      <c r="E17" s="5">
        <v>17617</v>
      </c>
      <c r="F17" s="5">
        <v>17911</v>
      </c>
      <c r="G17" s="5">
        <v>54444</v>
      </c>
      <c r="H17" s="5">
        <v>133229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your_dataset (Copy)</vt:lpstr>
      <vt:lpstr>your_dataset</vt:lpstr>
      <vt:lpstr>DashBoard</vt:lpstr>
      <vt:lpstr>Descriptive </vt:lpstr>
      <vt:lpstr>Quantity_sold by Category and g</vt:lpstr>
      <vt:lpstr>quantity_sold Year</vt:lpstr>
      <vt:lpstr>quantity_sold Month</vt:lpstr>
      <vt:lpstr>Profit</vt:lpstr>
      <vt:lpstr>quantity_sold By age</vt:lpstr>
      <vt:lpstr>Sales Price </vt:lpstr>
      <vt:lpstr>outliers</vt:lpstr>
      <vt:lpstr>outlier 2</vt:lpstr>
      <vt:lpstr>outlier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HG</dc:creator>
  <cp:lastModifiedBy>بسمله زكريا سليم عبدالمقصود</cp:lastModifiedBy>
  <dcterms:created xsi:type="dcterms:W3CDTF">2023-12-28T21:31:38Z</dcterms:created>
  <dcterms:modified xsi:type="dcterms:W3CDTF">2024-01-03T13:41:28Z</dcterms:modified>
</cp:coreProperties>
</file>