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ables/table22.xml" ContentType="application/vnd.openxmlformats-officedocument.spreadsheetml.table+xml"/>
  <Override PartName="/xl/drawings/drawing21.xml" ContentType="application/vnd.openxmlformats-officedocument.drawing+xml"/>
  <Override PartName="/xl/tables/table23.xml" ContentType="application/vnd.openxmlformats-officedocument.spreadsheetml.table+xml"/>
  <Override PartName="/xl/queryTables/queryTable21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me\development\Java\knot-generation\crunching results\"/>
    </mc:Choice>
  </mc:AlternateContent>
  <xr:revisionPtr revIDLastSave="0" documentId="13_ncr:1_{47F4571E-5943-49CC-80B4-035D048CE563}" xr6:coauthVersionLast="47" xr6:coauthVersionMax="47" xr10:uidLastSave="{00000000-0000-0000-0000-000000000000}"/>
  <bookViews>
    <workbookView xWindow="-110" yWindow="-110" windowWidth="38620" windowHeight="21820" firstSheet="5" activeTab="19" xr2:uid="{4F303DC5-5E2D-46D8-AC3B-F12F2A7A349F}"/>
  </bookViews>
  <sheets>
    <sheet name="knots 150x150" sheetId="8" state="hidden" r:id="rId1"/>
    <sheet name="knots 50x50" sheetId="10" state="hidden" r:id="rId2"/>
    <sheet name="knots 100x100" sheetId="9" state="hidden" r:id="rId3"/>
    <sheet name="knots 40x40" sheetId="14" state="hidden" r:id="rId4"/>
    <sheet name="knots 30x30" sheetId="13" state="hidden" r:id="rId5"/>
    <sheet name="knots 20x20" sheetId="12" r:id="rId6"/>
    <sheet name="knots 190x190" sheetId="26" state="hidden" r:id="rId7"/>
    <sheet name="knots 180x180" sheetId="25" state="hidden" r:id="rId8"/>
    <sheet name="knots 170x170" sheetId="24" state="hidden" r:id="rId9"/>
    <sheet name="knots 160x160" sheetId="23" state="hidden" r:id="rId10"/>
    <sheet name="knots 140x140" sheetId="22" state="hidden" r:id="rId11"/>
    <sheet name="knots 130x130" sheetId="21" state="hidden" r:id="rId12"/>
    <sheet name="knots 120x120" sheetId="20" state="hidden" r:id="rId13"/>
    <sheet name="knots 110x110" sheetId="19" state="hidden" r:id="rId14"/>
    <sheet name="knots 90x90" sheetId="18" state="hidden" r:id="rId15"/>
    <sheet name="knots 80x80" sheetId="17" state="hidden" r:id="rId16"/>
    <sheet name="knots 70x70" sheetId="16" state="hidden" r:id="rId17"/>
    <sheet name="knots 60x60" sheetId="15" state="hidden" r:id="rId18"/>
    <sheet name="knots 1000x1000" sheetId="27" r:id="rId19"/>
    <sheet name="knots 10x10" sheetId="11" r:id="rId20"/>
    <sheet name="Path" sheetId="28" r:id="rId21"/>
    <sheet name="knots 200x200" sheetId="7" r:id="rId22"/>
  </sheets>
  <definedNames>
    <definedName name="ExternalData_10" localSheetId="13" hidden="1">'knots 110x110'!$A$1:$B$194</definedName>
    <definedName name="ExternalData_11" localSheetId="12" hidden="1">'knots 120x120'!$A$1:$B$214</definedName>
    <definedName name="ExternalData_12" localSheetId="11" hidden="1">'knots 130x130'!$A$1:$B$236</definedName>
    <definedName name="ExternalData_13" localSheetId="10" hidden="1">'knots 140x140'!$A$1:$B$244</definedName>
    <definedName name="ExternalData_14" localSheetId="9" hidden="1">'knots 160x160'!$A$1:$B$306</definedName>
    <definedName name="ExternalData_15" localSheetId="8" hidden="1">'knots 170x170'!$A$1:$B$300</definedName>
    <definedName name="ExternalData_16" localSheetId="7" hidden="1">'knots 180x180'!$A$1:$B$322</definedName>
    <definedName name="ExternalData_17" localSheetId="6" hidden="1">'knots 190x190'!$A$1:$B$337</definedName>
    <definedName name="ExternalData_4" localSheetId="21" hidden="1">'knots 200x200'!$A$1:$B$430</definedName>
    <definedName name="ExternalData_5" localSheetId="2" hidden="1">'knots 100x100'!$A$1:$B$174</definedName>
    <definedName name="ExternalData_5" localSheetId="19" hidden="1">'knots 10x10'!$A$1:$B$16</definedName>
    <definedName name="ExternalData_5" localSheetId="0" hidden="1">'knots 150x150'!$A$1:$B$274</definedName>
    <definedName name="ExternalData_6" localSheetId="18" hidden="1">'knots 1000x1000'!$A$1:$B$1079</definedName>
    <definedName name="ExternalData_6" localSheetId="5" hidden="1">'knots 20x20'!$A$1:$B$35</definedName>
    <definedName name="ExternalData_6" localSheetId="1" hidden="1">'knots 50x50'!$A$1:$B$91</definedName>
    <definedName name="ExternalData_6" localSheetId="17" hidden="1">'knots 60x60'!$A$1:$B$105</definedName>
    <definedName name="ExternalData_7" localSheetId="4" hidden="1">'knots 30x30'!$A$1:$B$225</definedName>
    <definedName name="ExternalData_7" localSheetId="16" hidden="1">'knots 70x70'!$A$1:$B$128</definedName>
    <definedName name="ExternalData_8" localSheetId="3" hidden="1">'knots 40x40'!$A$1:$B$64</definedName>
    <definedName name="ExternalData_8" localSheetId="15" hidden="1">'knots 80x80'!$A$1:$B$142</definedName>
    <definedName name="ExternalData_9" localSheetId="14" hidden="1">'knots 90x90'!$A$1:$B$162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506" i="27"/>
  <c r="C507" i="27"/>
  <c r="C508" i="27"/>
  <c r="C509" i="27"/>
  <c r="C510" i="27"/>
  <c r="C511" i="27"/>
  <c r="C512" i="27"/>
  <c r="C513" i="27"/>
  <c r="C514" i="27"/>
  <c r="C515" i="27"/>
  <c r="C516" i="27"/>
  <c r="C517" i="27"/>
  <c r="C518" i="27"/>
  <c r="C519" i="27"/>
  <c r="C520" i="27"/>
  <c r="C521" i="27"/>
  <c r="C522" i="27"/>
  <c r="C523" i="27"/>
  <c r="C524" i="27"/>
  <c r="C525" i="27"/>
  <c r="C526" i="27"/>
  <c r="C527" i="27"/>
  <c r="C528" i="27"/>
  <c r="C529" i="27"/>
  <c r="C530" i="27"/>
  <c r="C531" i="27"/>
  <c r="C532" i="27"/>
  <c r="C533" i="27"/>
  <c r="C534" i="27"/>
  <c r="C535" i="27"/>
  <c r="C536" i="27"/>
  <c r="C537" i="27"/>
  <c r="C538" i="27"/>
  <c r="C539" i="27"/>
  <c r="C540" i="27"/>
  <c r="C541" i="27"/>
  <c r="C542" i="27"/>
  <c r="C543" i="27"/>
  <c r="C544" i="27"/>
  <c r="C545" i="27"/>
  <c r="C546" i="27"/>
  <c r="C547" i="27"/>
  <c r="C548" i="27"/>
  <c r="C549" i="27"/>
  <c r="C550" i="27"/>
  <c r="C551" i="27"/>
  <c r="C552" i="27"/>
  <c r="C553" i="27"/>
  <c r="C554" i="27"/>
  <c r="C555" i="27"/>
  <c r="C556" i="27"/>
  <c r="C557" i="27"/>
  <c r="C558" i="27"/>
  <c r="C559" i="27"/>
  <c r="C560" i="27"/>
  <c r="C561" i="27"/>
  <c r="C562" i="27"/>
  <c r="C563" i="27"/>
  <c r="C564" i="27"/>
  <c r="C565" i="27"/>
  <c r="C566" i="27"/>
  <c r="C567" i="27"/>
  <c r="C568" i="27"/>
  <c r="C569" i="27"/>
  <c r="C570" i="27"/>
  <c r="C571" i="27"/>
  <c r="C572" i="27"/>
  <c r="C573" i="27"/>
  <c r="C574" i="27"/>
  <c r="C575" i="27"/>
  <c r="C576" i="27"/>
  <c r="C577" i="27"/>
  <c r="C578" i="27"/>
  <c r="C579" i="27"/>
  <c r="C580" i="27"/>
  <c r="C581" i="27"/>
  <c r="C582" i="27"/>
  <c r="C583" i="27"/>
  <c r="C584" i="27"/>
  <c r="C585" i="27"/>
  <c r="C586" i="27"/>
  <c r="C587" i="27"/>
  <c r="C588" i="27"/>
  <c r="C589" i="27"/>
  <c r="C590" i="27"/>
  <c r="C591" i="27"/>
  <c r="C592" i="27"/>
  <c r="C593" i="27"/>
  <c r="C594" i="27"/>
  <c r="C595" i="27"/>
  <c r="C596" i="27"/>
  <c r="C597" i="27"/>
  <c r="C598" i="27"/>
  <c r="C599" i="27"/>
  <c r="C600" i="27"/>
  <c r="C601" i="27"/>
  <c r="C602" i="27"/>
  <c r="C603" i="27"/>
  <c r="C604" i="27"/>
  <c r="C605" i="27"/>
  <c r="C606" i="27"/>
  <c r="C607" i="27"/>
  <c r="C608" i="27"/>
  <c r="C609" i="27"/>
  <c r="C610" i="27"/>
  <c r="C611" i="27"/>
  <c r="C612" i="27"/>
  <c r="C613" i="27"/>
  <c r="C614" i="27"/>
  <c r="C615" i="27"/>
  <c r="C616" i="27"/>
  <c r="C617" i="27"/>
  <c r="C618" i="27"/>
  <c r="C619" i="27"/>
  <c r="C620" i="27"/>
  <c r="C621" i="27"/>
  <c r="C622" i="27"/>
  <c r="C623" i="27"/>
  <c r="C624" i="27"/>
  <c r="C625" i="27"/>
  <c r="C626" i="27"/>
  <c r="C627" i="27"/>
  <c r="C628" i="27"/>
  <c r="C629" i="27"/>
  <c r="C630" i="27"/>
  <c r="C631" i="27"/>
  <c r="C632" i="27"/>
  <c r="C633" i="27"/>
  <c r="C634" i="27"/>
  <c r="C635" i="27"/>
  <c r="C636" i="27"/>
  <c r="C637" i="27"/>
  <c r="C638" i="27"/>
  <c r="C639" i="27"/>
  <c r="C640" i="27"/>
  <c r="C641" i="27"/>
  <c r="C642" i="27"/>
  <c r="C643" i="27"/>
  <c r="C644" i="27"/>
  <c r="C645" i="27"/>
  <c r="C646" i="27"/>
  <c r="C647" i="27"/>
  <c r="C648" i="27"/>
  <c r="C649" i="27"/>
  <c r="C650" i="27"/>
  <c r="C651" i="27"/>
  <c r="C652" i="27"/>
  <c r="C653" i="27"/>
  <c r="C654" i="27"/>
  <c r="C655" i="27"/>
  <c r="C656" i="27"/>
  <c r="C657" i="27"/>
  <c r="C658" i="27"/>
  <c r="C659" i="27"/>
  <c r="C660" i="27"/>
  <c r="C661" i="27"/>
  <c r="C662" i="27"/>
  <c r="C663" i="27"/>
  <c r="C664" i="27"/>
  <c r="C665" i="27"/>
  <c r="C666" i="27"/>
  <c r="C667" i="27"/>
  <c r="C668" i="27"/>
  <c r="C669" i="27"/>
  <c r="C670" i="27"/>
  <c r="C671" i="27"/>
  <c r="C672" i="27"/>
  <c r="C673" i="27"/>
  <c r="C674" i="27"/>
  <c r="C675" i="27"/>
  <c r="C676" i="27"/>
  <c r="C677" i="27"/>
  <c r="C678" i="27"/>
  <c r="C679" i="27"/>
  <c r="C680" i="27"/>
  <c r="C681" i="27"/>
  <c r="C682" i="27"/>
  <c r="C683" i="27"/>
  <c r="C684" i="27"/>
  <c r="C685" i="27"/>
  <c r="C686" i="27"/>
  <c r="C687" i="27"/>
  <c r="C688" i="27"/>
  <c r="C689" i="27"/>
  <c r="C690" i="27"/>
  <c r="C691" i="27"/>
  <c r="C692" i="27"/>
  <c r="C693" i="27"/>
  <c r="C694" i="27"/>
  <c r="C695" i="27"/>
  <c r="C696" i="27"/>
  <c r="C697" i="27"/>
  <c r="C698" i="27"/>
  <c r="C699" i="27"/>
  <c r="C700" i="27"/>
  <c r="C701" i="27"/>
  <c r="C702" i="27"/>
  <c r="C703" i="27"/>
  <c r="C704" i="27"/>
  <c r="C705" i="27"/>
  <c r="C706" i="27"/>
  <c r="C707" i="27"/>
  <c r="C708" i="27"/>
  <c r="C709" i="27"/>
  <c r="C710" i="27"/>
  <c r="C711" i="27"/>
  <c r="C712" i="27"/>
  <c r="C713" i="27"/>
  <c r="C714" i="27"/>
  <c r="C715" i="27"/>
  <c r="C716" i="27"/>
  <c r="C717" i="27"/>
  <c r="C718" i="27"/>
  <c r="C719" i="27"/>
  <c r="C720" i="27"/>
  <c r="C721" i="27"/>
  <c r="C722" i="27"/>
  <c r="C723" i="27"/>
  <c r="C724" i="27"/>
  <c r="C725" i="27"/>
  <c r="C726" i="27"/>
  <c r="C727" i="27"/>
  <c r="C728" i="27"/>
  <c r="C729" i="27"/>
  <c r="C730" i="27"/>
  <c r="C731" i="27"/>
  <c r="C732" i="27"/>
  <c r="C733" i="27"/>
  <c r="C734" i="27"/>
  <c r="C735" i="27"/>
  <c r="C736" i="27"/>
  <c r="C737" i="27"/>
  <c r="C738" i="27"/>
  <c r="C739" i="27"/>
  <c r="C740" i="27"/>
  <c r="C741" i="27"/>
  <c r="C742" i="27"/>
  <c r="C743" i="27"/>
  <c r="C744" i="27"/>
  <c r="C745" i="27"/>
  <c r="C746" i="27"/>
  <c r="C747" i="27"/>
  <c r="C748" i="27"/>
  <c r="C749" i="27"/>
  <c r="C750" i="27"/>
  <c r="C751" i="27"/>
  <c r="C752" i="27"/>
  <c r="C753" i="27"/>
  <c r="C754" i="27"/>
  <c r="C755" i="27"/>
  <c r="C756" i="27"/>
  <c r="C757" i="27"/>
  <c r="C758" i="27"/>
  <c r="C759" i="27"/>
  <c r="C760" i="27"/>
  <c r="C761" i="27"/>
  <c r="C762" i="27"/>
  <c r="C763" i="27"/>
  <c r="C764" i="27"/>
  <c r="C765" i="27"/>
  <c r="C766" i="27"/>
  <c r="C767" i="27"/>
  <c r="C768" i="27"/>
  <c r="C769" i="27"/>
  <c r="C770" i="27"/>
  <c r="C771" i="27"/>
  <c r="C772" i="27"/>
  <c r="C773" i="27"/>
  <c r="C774" i="27"/>
  <c r="C775" i="27"/>
  <c r="C776" i="27"/>
  <c r="C777" i="27"/>
  <c r="C778" i="27"/>
  <c r="C779" i="27"/>
  <c r="C780" i="27"/>
  <c r="C781" i="27"/>
  <c r="C782" i="27"/>
  <c r="C783" i="27"/>
  <c r="C784" i="27"/>
  <c r="C785" i="27"/>
  <c r="C786" i="27"/>
  <c r="C787" i="27"/>
  <c r="C788" i="27"/>
  <c r="C789" i="27"/>
  <c r="C790" i="27"/>
  <c r="C791" i="27"/>
  <c r="C792" i="27"/>
  <c r="C793" i="27"/>
  <c r="C794" i="27"/>
  <c r="C795" i="27"/>
  <c r="C796" i="27"/>
  <c r="C797" i="27"/>
  <c r="C798" i="27"/>
  <c r="C799" i="27"/>
  <c r="C800" i="27"/>
  <c r="C801" i="27"/>
  <c r="C802" i="27"/>
  <c r="C803" i="27"/>
  <c r="C804" i="27"/>
  <c r="C805" i="27"/>
  <c r="C806" i="27"/>
  <c r="C807" i="27"/>
  <c r="C808" i="27"/>
  <c r="C809" i="27"/>
  <c r="C810" i="27"/>
  <c r="C811" i="27"/>
  <c r="C812" i="27"/>
  <c r="C813" i="27"/>
  <c r="C814" i="27"/>
  <c r="C815" i="27"/>
  <c r="C816" i="27"/>
  <c r="C817" i="27"/>
  <c r="C818" i="27"/>
  <c r="C819" i="27"/>
  <c r="C820" i="27"/>
  <c r="C821" i="27"/>
  <c r="C822" i="27"/>
  <c r="C823" i="27"/>
  <c r="C824" i="27"/>
  <c r="C825" i="27"/>
  <c r="C826" i="27"/>
  <c r="C827" i="27"/>
  <c r="C828" i="27"/>
  <c r="C829" i="27"/>
  <c r="C830" i="27"/>
  <c r="C831" i="27"/>
  <c r="C832" i="27"/>
  <c r="C833" i="27"/>
  <c r="C834" i="27"/>
  <c r="C835" i="27"/>
  <c r="C836" i="27"/>
  <c r="C837" i="27"/>
  <c r="C838" i="27"/>
  <c r="C839" i="27"/>
  <c r="C840" i="27"/>
  <c r="C841" i="27"/>
  <c r="C842" i="27"/>
  <c r="C843" i="27"/>
  <c r="C844" i="27"/>
  <c r="C845" i="27"/>
  <c r="C846" i="27"/>
  <c r="C847" i="27"/>
  <c r="C848" i="27"/>
  <c r="C849" i="27"/>
  <c r="C850" i="27"/>
  <c r="C851" i="27"/>
  <c r="C852" i="27"/>
  <c r="C853" i="27"/>
  <c r="C854" i="27"/>
  <c r="C855" i="27"/>
  <c r="C856" i="27"/>
  <c r="C857" i="27"/>
  <c r="C858" i="27"/>
  <c r="C859" i="27"/>
  <c r="C860" i="27"/>
  <c r="C861" i="27"/>
  <c r="C862" i="27"/>
  <c r="C863" i="27"/>
  <c r="C864" i="27"/>
  <c r="C865" i="27"/>
  <c r="C866" i="27"/>
  <c r="C867" i="27"/>
  <c r="C868" i="27"/>
  <c r="C869" i="27"/>
  <c r="C870" i="27"/>
  <c r="C871" i="27"/>
  <c r="C872" i="27"/>
  <c r="C873" i="27"/>
  <c r="C874" i="27"/>
  <c r="C875" i="27"/>
  <c r="C876" i="27"/>
  <c r="C877" i="27"/>
  <c r="C878" i="27"/>
  <c r="C879" i="27"/>
  <c r="C880" i="27"/>
  <c r="C881" i="27"/>
  <c r="C882" i="27"/>
  <c r="C883" i="27"/>
  <c r="C884" i="27"/>
  <c r="C885" i="27"/>
  <c r="C886" i="27"/>
  <c r="C887" i="27"/>
  <c r="C888" i="27"/>
  <c r="C889" i="27"/>
  <c r="C890" i="27"/>
  <c r="C891" i="27"/>
  <c r="C892" i="27"/>
  <c r="C893" i="27"/>
  <c r="C894" i="27"/>
  <c r="C895" i="27"/>
  <c r="C896" i="27"/>
  <c r="C897" i="27"/>
  <c r="C898" i="27"/>
  <c r="C899" i="27"/>
  <c r="C900" i="27"/>
  <c r="C901" i="27"/>
  <c r="C902" i="27"/>
  <c r="C903" i="27"/>
  <c r="C904" i="27"/>
  <c r="C905" i="27"/>
  <c r="C906" i="27"/>
  <c r="C907" i="27"/>
  <c r="C908" i="27"/>
  <c r="C909" i="27"/>
  <c r="C910" i="27"/>
  <c r="C911" i="27"/>
  <c r="C912" i="27"/>
  <c r="C913" i="27"/>
  <c r="C914" i="27"/>
  <c r="C915" i="27"/>
  <c r="C916" i="27"/>
  <c r="C917" i="27"/>
  <c r="C918" i="27"/>
  <c r="C919" i="27"/>
  <c r="C920" i="27"/>
  <c r="C921" i="27"/>
  <c r="C922" i="27"/>
  <c r="C923" i="27"/>
  <c r="C924" i="27"/>
  <c r="C925" i="27"/>
  <c r="C926" i="27"/>
  <c r="C927" i="27"/>
  <c r="C928" i="27"/>
  <c r="C929" i="27"/>
  <c r="C930" i="27"/>
  <c r="C931" i="27"/>
  <c r="C932" i="27"/>
  <c r="C933" i="27"/>
  <c r="C934" i="27"/>
  <c r="C935" i="27"/>
  <c r="C936" i="27"/>
  <c r="C937" i="27"/>
  <c r="C938" i="27"/>
  <c r="C939" i="27"/>
  <c r="C940" i="27"/>
  <c r="C941" i="27"/>
  <c r="C942" i="27"/>
  <c r="C943" i="27"/>
  <c r="C944" i="27"/>
  <c r="C945" i="27"/>
  <c r="C946" i="27"/>
  <c r="C947" i="27"/>
  <c r="C948" i="27"/>
  <c r="C949" i="27"/>
  <c r="C950" i="27"/>
  <c r="C951" i="27"/>
  <c r="C952" i="27"/>
  <c r="C953" i="27"/>
  <c r="C954" i="27"/>
  <c r="C955" i="27"/>
  <c r="C956" i="27"/>
  <c r="C957" i="27"/>
  <c r="C958" i="27"/>
  <c r="C959" i="27"/>
  <c r="C960" i="27"/>
  <c r="C961" i="27"/>
  <c r="C962" i="27"/>
  <c r="C963" i="27"/>
  <c r="C964" i="27"/>
  <c r="C965" i="27"/>
  <c r="C966" i="27"/>
  <c r="C967" i="27"/>
  <c r="C968" i="27"/>
  <c r="C969" i="27"/>
  <c r="C970" i="27"/>
  <c r="C971" i="27"/>
  <c r="C972" i="27"/>
  <c r="C973" i="27"/>
  <c r="C974" i="27"/>
  <c r="C975" i="27"/>
  <c r="C976" i="27"/>
  <c r="C977" i="27"/>
  <c r="C978" i="27"/>
  <c r="C979" i="27"/>
  <c r="C980" i="27"/>
  <c r="C981" i="27"/>
  <c r="C982" i="27"/>
  <c r="C983" i="27"/>
  <c r="C984" i="27"/>
  <c r="C985" i="27"/>
  <c r="C986" i="27"/>
  <c r="C987" i="27"/>
  <c r="C988" i="27"/>
  <c r="C989" i="27"/>
  <c r="C990" i="27"/>
  <c r="C991" i="27"/>
  <c r="C992" i="27"/>
  <c r="C993" i="27"/>
  <c r="C994" i="27"/>
  <c r="C995" i="27"/>
  <c r="C996" i="27"/>
  <c r="C997" i="27"/>
  <c r="C998" i="27"/>
  <c r="C999" i="27"/>
  <c r="C1000" i="27"/>
  <c r="C1001" i="27"/>
  <c r="C1002" i="27"/>
  <c r="C1003" i="27"/>
  <c r="C1004" i="27"/>
  <c r="C1005" i="27"/>
  <c r="C1006" i="27"/>
  <c r="C1007" i="27"/>
  <c r="C1008" i="27"/>
  <c r="C1009" i="27"/>
  <c r="C1010" i="27"/>
  <c r="C1011" i="27"/>
  <c r="C1012" i="27"/>
  <c r="C1013" i="27"/>
  <c r="C1014" i="27"/>
  <c r="C1015" i="27"/>
  <c r="C1016" i="27"/>
  <c r="C1017" i="27"/>
  <c r="C1018" i="27"/>
  <c r="C1019" i="27"/>
  <c r="C1020" i="27"/>
  <c r="C1021" i="27"/>
  <c r="C1022" i="27"/>
  <c r="C1023" i="27"/>
  <c r="C1024" i="27"/>
  <c r="C1025" i="27"/>
  <c r="C1026" i="27"/>
  <c r="C1027" i="27"/>
  <c r="C1028" i="27"/>
  <c r="C1029" i="27"/>
  <c r="C1030" i="27"/>
  <c r="C1031" i="27"/>
  <c r="C1032" i="27"/>
  <c r="C1033" i="27"/>
  <c r="C1034" i="27"/>
  <c r="C1035" i="27"/>
  <c r="C1036" i="27"/>
  <c r="C1037" i="27"/>
  <c r="C1038" i="27"/>
  <c r="C1039" i="27"/>
  <c r="C1040" i="27"/>
  <c r="C1041" i="27"/>
  <c r="C1042" i="27"/>
  <c r="C1043" i="27"/>
  <c r="C1044" i="27"/>
  <c r="C1045" i="27"/>
  <c r="C1046" i="27"/>
  <c r="C1047" i="27"/>
  <c r="C1048" i="27"/>
  <c r="C1049" i="27"/>
  <c r="C1050" i="27"/>
  <c r="C1051" i="27"/>
  <c r="C1052" i="27"/>
  <c r="C1053" i="27"/>
  <c r="C1054" i="27"/>
  <c r="C1055" i="27"/>
  <c r="C1056" i="27"/>
  <c r="C1057" i="27"/>
  <c r="C1058" i="27"/>
  <c r="C1059" i="27"/>
  <c r="C1060" i="27"/>
  <c r="C1061" i="27"/>
  <c r="C1062" i="27"/>
  <c r="C1063" i="27"/>
  <c r="C1064" i="27"/>
  <c r="C1065" i="27"/>
  <c r="C1066" i="27"/>
  <c r="C1067" i="27"/>
  <c r="C1068" i="27"/>
  <c r="C1069" i="27"/>
  <c r="C1070" i="27"/>
  <c r="C1071" i="27"/>
  <c r="C1072" i="27"/>
  <c r="C1073" i="27"/>
  <c r="C1074" i="27"/>
  <c r="C1075" i="27"/>
  <c r="C1076" i="27"/>
  <c r="C1077" i="27"/>
  <c r="C1078" i="27"/>
  <c r="C1079" i="27"/>
  <c r="A2" i="28"/>
  <c r="D10" i="27"/>
  <c r="F61" i="11" s="1"/>
  <c r="D10" i="11"/>
  <c r="D10" i="12"/>
  <c r="F42" i="11" s="1"/>
  <c r="D10" i="7"/>
  <c r="F60" i="11" s="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6" i="11"/>
  <c r="D10" i="26"/>
  <c r="F59" i="11" s="1"/>
  <c r="D10" i="25"/>
  <c r="F58" i="11" s="1"/>
  <c r="D10" i="24"/>
  <c r="F57" i="11" s="1"/>
  <c r="D10" i="23"/>
  <c r="F56" i="11" s="1"/>
  <c r="D10" i="22"/>
  <c r="F54" i="11" s="1"/>
  <c r="D10" i="21"/>
  <c r="F53" i="11" s="1"/>
  <c r="D10" i="20"/>
  <c r="F52" i="11" s="1"/>
  <c r="D10" i="19"/>
  <c r="F51" i="11" s="1"/>
  <c r="D10" i="18"/>
  <c r="F49" i="11" s="1"/>
  <c r="D10" i="17"/>
  <c r="F48" i="11" s="1"/>
  <c r="D10" i="16"/>
  <c r="F47" i="11" s="1"/>
  <c r="D10" i="15"/>
  <c r="F46" i="11" s="1"/>
  <c r="D10" i="14"/>
  <c r="F44" i="11" s="1"/>
  <c r="D10" i="13"/>
  <c r="F43" i="11" s="1"/>
  <c r="D10" i="8"/>
  <c r="F55" i="11" s="1"/>
  <c r="D10" i="9"/>
  <c r="F50" i="11" s="1"/>
  <c r="D10" i="10"/>
  <c r="F45" i="11" s="1"/>
  <c r="F41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35442D-C473-43B1-BF22-C07E105FCB90}" keepAlive="1" name="Query - knots 1000x1000" description="Connection to the 'knots 1000x1000' query in the workbook." type="5" refreshedVersion="8" background="1" saveData="1">
    <dbPr connection="Provider=Microsoft.Mashup.OleDb.1;Data Source=$Workbook$;Location=&quot;knots 1000x1000&quot;;Extended Properties=&quot;&quot;" command="SELECT * FROM [knots 1000x1000]"/>
  </connection>
  <connection id="2" xr16:uid="{D14C1831-7BE0-4A81-9974-BCC37BC21254}" keepAlive="1" name="Query - knots 100x100" description="Verbinding maken met de query knots 100x100 in de werkmap." type="5" refreshedVersion="8" background="1" saveData="1">
    <dbPr connection="Provider=Microsoft.Mashup.OleDb.1;Data Source=$Workbook$;Location=&quot;knots 100x100&quot;;Extended Properties=&quot;&quot;" command="SELECT * FROM [knots 100x100]"/>
  </connection>
  <connection id="3" xr16:uid="{735F5A43-04BE-4D79-9CA8-D1B68E024E2E}" keepAlive="1" name="Query - knots 10x10" description="Connection to the 'knots 10x10' query in the workbook." type="5" refreshedVersion="8" background="1" saveData="1">
    <dbPr connection="Provider=Microsoft.Mashup.OleDb.1;Data Source=$Workbook$;Location=&quot;knots 10x10&quot;;Extended Properties=&quot;&quot;" command="SELECT * FROM [knots 10x10]"/>
  </connection>
  <connection id="4" xr16:uid="{0DB54083-D438-45E8-9C61-3A2165BB5DAC}" keepAlive="1" name="Query - knots 110x110" description="Connection to the 'knots 110x110' query in the workbook." type="5" refreshedVersion="8" background="1" saveData="1">
    <dbPr connection="Provider=Microsoft.Mashup.OleDb.1;Data Source=$Workbook$;Location=&quot;knots 110x110&quot;;Extended Properties=&quot;&quot;" command="SELECT * FROM [knots 110x110]"/>
  </connection>
  <connection id="5" xr16:uid="{9A9587B0-AD59-4CCD-96B0-2E8353999E9B}" keepAlive="1" name="Query - knots 120x120" description="Connection to the 'knots 120x120' query in the workbook." type="5" refreshedVersion="8" background="1" saveData="1">
    <dbPr connection="Provider=Microsoft.Mashup.OleDb.1;Data Source=$Workbook$;Location=&quot;knots 120x120&quot;;Extended Properties=&quot;&quot;" command="SELECT * FROM [knots 120x120]"/>
  </connection>
  <connection id="6" xr16:uid="{F45CB15C-64BD-4A47-A80C-7A181B4221A3}" keepAlive="1" name="Query - knots 130x130" description="Connection to the 'knots 130x130' query in the workbook." type="5" refreshedVersion="8" background="1" saveData="1">
    <dbPr connection="Provider=Microsoft.Mashup.OleDb.1;Data Source=$Workbook$;Location=&quot;knots 130x130&quot;;Extended Properties=&quot;&quot;" command="SELECT * FROM [knots 130x130]"/>
  </connection>
  <connection id="7" xr16:uid="{A161A24D-98FC-4486-906E-213FA59DEB6B}" keepAlive="1" name="Query - knots 140x140" description="Connection to the 'knots 140x140' query in the workbook." type="5" refreshedVersion="8" background="1" saveData="1">
    <dbPr connection="Provider=Microsoft.Mashup.OleDb.1;Data Source=$Workbook$;Location=&quot;knots 140x140&quot;;Extended Properties=&quot;&quot;" command="SELECT * FROM [knots 140x140]"/>
  </connection>
  <connection id="8" xr16:uid="{8C4E22EE-A443-499F-9912-863040070541}" keepAlive="1" name="Query - knots 150x150(1)" description="Verbinding maken met de query knots 150x150 in de werkmap." type="5" refreshedVersion="8" background="1" saveData="1">
    <dbPr connection="Provider=Microsoft.Mashup.OleDb.1;Data Source=$Workbook$;Location=&quot;knots 150x150&quot;;Extended Properties=&quot;&quot;" command="SELECT * FROM [knots 150x150]"/>
  </connection>
  <connection id="9" xr16:uid="{576A8574-C780-4CCD-9FAC-5463683D1953}" keepAlive="1" name="Query - knots 160x160" description="Connection to the 'knots 160x160' query in the workbook." type="5" refreshedVersion="8" background="1" saveData="1">
    <dbPr connection="Provider=Microsoft.Mashup.OleDb.1;Data Source=$Workbook$;Location=&quot;knots 160x160&quot;;Extended Properties=&quot;&quot;" command="SELECT * FROM [knots 160x160]"/>
  </connection>
  <connection id="10" xr16:uid="{0E9B9593-103B-4754-AB79-45567E64CC7A}" keepAlive="1" name="Query - knots 170x170" description="Connection to the 'knots 170x170' query in the workbook." type="5" refreshedVersion="8" background="1" saveData="1">
    <dbPr connection="Provider=Microsoft.Mashup.OleDb.1;Data Source=$Workbook$;Location=&quot;knots 170x170&quot;;Extended Properties=&quot;&quot;" command="SELECT * FROM [knots 170x170]"/>
  </connection>
  <connection id="11" xr16:uid="{B6FD7067-2136-48F7-8754-09A4A7D698A2}" keepAlive="1" name="Query - knots 180x180" description="Connection to the 'knots 180x180' query in the workbook." type="5" refreshedVersion="8" background="1" saveData="1">
    <dbPr connection="Provider=Microsoft.Mashup.OleDb.1;Data Source=$Workbook$;Location=&quot;knots 180x180&quot;;Extended Properties=&quot;&quot;" command="SELECT * FROM [knots 180x180]"/>
  </connection>
  <connection id="12" xr16:uid="{8B3AE52D-8CDF-47FD-A486-7F8D48650BD5}" keepAlive="1" name="Query - knots 190x190" description="Connection to the 'knots 190x190' query in the workbook." type="5" refreshedVersion="8" background="1" saveData="1">
    <dbPr connection="Provider=Microsoft.Mashup.OleDb.1;Data Source=$Workbook$;Location=&quot;knots 190x190&quot;;Extended Properties=&quot;&quot;" command="SELECT * FROM [knots 190x190]"/>
  </connection>
  <connection id="13" xr16:uid="{A0BC5E6A-DE33-4B7F-BDC0-EAAAFEA24D6F}" keepAlive="1" name="Query - knots 200x200" description="Verbinding maken met de query knots 200x200 in de werkmap." type="5" refreshedVersion="8" background="1" saveData="1">
    <dbPr connection="Provider=Microsoft.Mashup.OleDb.1;Data Source=$Workbook$;Location=&quot;knots 200x200&quot;;Extended Properties=&quot;&quot;" command="SELECT * FROM [knots 200x200]"/>
  </connection>
  <connection id="14" xr16:uid="{0F0311EF-38B3-4AC7-A34C-AFC1AB7EF997}" keepAlive="1" name="Query - knots 20x20" description="Connection to the 'knots 20x20' query in the workbook." type="5" refreshedVersion="8" background="1" saveData="1">
    <dbPr connection="Provider=Microsoft.Mashup.OleDb.1;Data Source=$Workbook$;Location=&quot;knots 20x20&quot;;Extended Properties=&quot;&quot;" command="SELECT * FROM [knots 20x20]"/>
  </connection>
  <connection id="15" xr16:uid="{33B59917-E936-4284-988E-AD97C4648CF6}" keepAlive="1" name="Query - knots 30x30" description="Connection to the 'knots 30x30' query in the workbook." type="5" refreshedVersion="8" background="1" saveData="1">
    <dbPr connection="Provider=Microsoft.Mashup.OleDb.1;Data Source=$Workbook$;Location=&quot;knots 30x30&quot;;Extended Properties=&quot;&quot;" command="SELECT * FROM [knots 30x30]"/>
  </connection>
  <connection id="16" xr16:uid="{770BDD7E-D2F0-40F3-8E18-97DF1C837DFB}" keepAlive="1" name="Query - knots 40x40" description="Connection to the 'knots 40x40' query in the workbook." type="5" refreshedVersion="8" background="1" saveData="1">
    <dbPr connection="Provider=Microsoft.Mashup.OleDb.1;Data Source=$Workbook$;Location=&quot;knots 40x40&quot;;Extended Properties=&quot;&quot;" command="SELECT * FROM [knots 40x40]"/>
  </connection>
  <connection id="17" xr16:uid="{8E2BC93F-3757-475D-A74D-28556BF61A5B}" keepAlive="1" name="Query - knots 50x50" description="Verbinding maken met de query knots 50x50 in de werkmap." type="5" refreshedVersion="8" background="1" saveData="1">
    <dbPr connection="Provider=Microsoft.Mashup.OleDb.1;Data Source=$Workbook$;Location=&quot;knots 50x50&quot;;Extended Properties=&quot;&quot;" command="SELECT * FROM [knots 50x50]"/>
  </connection>
  <connection id="18" xr16:uid="{DA872A8E-560A-472B-864D-2DA109B79279}" keepAlive="1" name="Query - knots 50x50 (2)" description="Verbinding maken met de query knots 50x50 (2) in de werkmap." type="5" refreshedVersion="8" background="1" saveData="1">
    <dbPr connection="Provider=Microsoft.Mashup.OleDb.1;Data Source=$Workbook$;Location=&quot;knots 50x50 (2)&quot;;Extended Properties=&quot;&quot;" command="SELECT * FROM [knots 50x50 (2)]"/>
  </connection>
  <connection id="19" xr16:uid="{22A6EAE1-201B-44AA-83E4-4EFB5A8C99C3}" keepAlive="1" name="Query - knots 60x60" description="Connection to the 'knots 60x60' query in the workbook." type="5" refreshedVersion="8" background="1" saveData="1">
    <dbPr connection="Provider=Microsoft.Mashup.OleDb.1;Data Source=$Workbook$;Location=&quot;knots 60x60&quot;;Extended Properties=&quot;&quot;" command="SELECT * FROM [knots 60x60]"/>
  </connection>
  <connection id="20" xr16:uid="{4CED5158-5683-4FFE-8A0E-333658F7D630}" keepAlive="1" name="Query - knots 70x70" description="Connection to the 'knots 70x70' query in the workbook." type="5" refreshedVersion="8" background="1" saveData="1">
    <dbPr connection="Provider=Microsoft.Mashup.OleDb.1;Data Source=$Workbook$;Location=&quot;knots 70x70&quot;;Extended Properties=&quot;&quot;" command="SELECT * FROM [knots 70x70]"/>
  </connection>
  <connection id="21" xr16:uid="{C66B2A50-04E7-4C9A-83E1-D2B66E4B3EB8}" keepAlive="1" name="Query - knots 80x80" description="Connection to the 'knots 80x80' query in the workbook." type="5" refreshedVersion="8" background="1" saveData="1">
    <dbPr connection="Provider=Microsoft.Mashup.OleDb.1;Data Source=$Workbook$;Location=&quot;knots 80x80&quot;;Extended Properties=&quot;&quot;" command="SELECT * FROM [knots 80x80]"/>
  </connection>
  <connection id="22" xr16:uid="{F315B93A-9B44-4780-8A46-41F6ECA2D9EF}" keepAlive="1" name="Query - knots 90x90" description="Connection to the 'knots 90x90' query in the workbook." type="5" refreshedVersion="8" background="1" saveData="1">
    <dbPr connection="Provider=Microsoft.Mashup.OleDb.1;Data Source=$Workbook$;Location=&quot;knots 90x90&quot;;Extended Properties=&quot;&quot;" command="SELECT * FROM [knots 90x90]"/>
  </connection>
</connections>
</file>

<file path=xl/sharedStrings.xml><?xml version="1.0" encoding="utf-8"?>
<sst xmlns="http://schemas.openxmlformats.org/spreadsheetml/2006/main" count="80" uniqueCount="59">
  <si>
    <t>Length</t>
  </si>
  <si>
    <t>Knots 50x50</t>
  </si>
  <si>
    <t>Knots 100x100</t>
  </si>
  <si>
    <t>Knots 200x200</t>
  </si>
  <si>
    <t>Knots 150x150</t>
  </si>
  <si>
    <t>Average</t>
  </si>
  <si>
    <t>Knots 10x10</t>
  </si>
  <si>
    <t>Knots 20x20</t>
  </si>
  <si>
    <t>Knots 30x30</t>
  </si>
  <si>
    <t>Knots 40x40</t>
  </si>
  <si>
    <t>10x10</t>
  </si>
  <si>
    <t>Size</t>
  </si>
  <si>
    <t>20x20</t>
  </si>
  <si>
    <t>30x30</t>
  </si>
  <si>
    <t>40x40</t>
  </si>
  <si>
    <t>50x50</t>
  </si>
  <si>
    <t>60x60</t>
  </si>
  <si>
    <t>70x70</t>
  </si>
  <si>
    <t>80x80</t>
  </si>
  <si>
    <t>90x90</t>
  </si>
  <si>
    <t>100x100</t>
  </si>
  <si>
    <t>110x110</t>
  </si>
  <si>
    <t>120x120</t>
  </si>
  <si>
    <t>130x130</t>
  </si>
  <si>
    <t>140x140</t>
  </si>
  <si>
    <t>150x150</t>
  </si>
  <si>
    <t>160x160</t>
  </si>
  <si>
    <t>170x170</t>
  </si>
  <si>
    <t>180x180</t>
  </si>
  <si>
    <t>190x190</t>
  </si>
  <si>
    <t>200x200</t>
  </si>
  <si>
    <t>Average Length</t>
  </si>
  <si>
    <t>Knots 60x60</t>
  </si>
  <si>
    <t>Knots 70x70</t>
  </si>
  <si>
    <t>Knots 80x80</t>
  </si>
  <si>
    <t>Knots 90x90</t>
  </si>
  <si>
    <t>Knots 110x110</t>
  </si>
  <si>
    <t>Knots 120x120</t>
  </si>
  <si>
    <t>Knots 130x130</t>
  </si>
  <si>
    <t>Knots 140x140</t>
  </si>
  <si>
    <t>Knots 160x160</t>
  </si>
  <si>
    <t>Knots 170x170</t>
  </si>
  <si>
    <t>Knots 180x180</t>
  </si>
  <si>
    <t>Knots 190x190</t>
  </si>
  <si>
    <t>Mathematically correct chances</t>
  </si>
  <si>
    <t>scale to data size</t>
  </si>
  <si>
    <t>Kansen van 200x200</t>
  </si>
  <si>
    <t>Path</t>
  </si>
  <si>
    <t xml:space="preserve">results\knots tileset </t>
  </si>
  <si>
    <t>basic\</t>
  </si>
  <si>
    <t>unweighted\</t>
  </si>
  <si>
    <t>weighted_high\</t>
  </si>
  <si>
    <t>weighted_low\</t>
  </si>
  <si>
    <t>expanded_unweighted\</t>
  </si>
  <si>
    <t>expanded_weighted\</t>
  </si>
  <si>
    <t>Knots 1000x1000</t>
  </si>
  <si>
    <t>Kansen van 1000x1000</t>
  </si>
  <si>
    <t>C:\Users\basme\development\Java\knot-generation\</t>
  </si>
  <si>
    <t>1000x1000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</si>
</sst>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150x150'!$B$1</c:f>
              <c:strCache>
                <c:ptCount val="1"/>
                <c:pt idx="0">
                  <c:v>Knots 150x150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150x150'!$A$2:$A$274</c:f>
              <c:numCache>
                <c:formatCode>General</c:formatCode>
                <c:ptCount val="27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  <c:pt idx="84">
                  <c:v>172</c:v>
                </c:pt>
                <c:pt idx="85">
                  <c:v>174</c:v>
                </c:pt>
                <c:pt idx="86">
                  <c:v>176</c:v>
                </c:pt>
                <c:pt idx="87">
                  <c:v>178</c:v>
                </c:pt>
                <c:pt idx="88">
                  <c:v>180</c:v>
                </c:pt>
                <c:pt idx="89">
                  <c:v>182</c:v>
                </c:pt>
                <c:pt idx="90">
                  <c:v>184</c:v>
                </c:pt>
                <c:pt idx="91">
                  <c:v>186</c:v>
                </c:pt>
                <c:pt idx="92">
                  <c:v>188</c:v>
                </c:pt>
                <c:pt idx="93">
                  <c:v>190</c:v>
                </c:pt>
                <c:pt idx="94">
                  <c:v>192</c:v>
                </c:pt>
                <c:pt idx="95">
                  <c:v>196</c:v>
                </c:pt>
                <c:pt idx="96">
                  <c:v>198</c:v>
                </c:pt>
                <c:pt idx="97">
                  <c:v>200</c:v>
                </c:pt>
                <c:pt idx="98">
                  <c:v>202</c:v>
                </c:pt>
                <c:pt idx="99">
                  <c:v>204</c:v>
                </c:pt>
                <c:pt idx="100">
                  <c:v>206</c:v>
                </c:pt>
                <c:pt idx="101">
                  <c:v>208</c:v>
                </c:pt>
                <c:pt idx="102">
                  <c:v>210</c:v>
                </c:pt>
                <c:pt idx="103">
                  <c:v>214</c:v>
                </c:pt>
                <c:pt idx="104">
                  <c:v>216</c:v>
                </c:pt>
                <c:pt idx="105">
                  <c:v>218</c:v>
                </c:pt>
                <c:pt idx="106">
                  <c:v>220</c:v>
                </c:pt>
                <c:pt idx="107">
                  <c:v>222</c:v>
                </c:pt>
                <c:pt idx="108">
                  <c:v>224</c:v>
                </c:pt>
                <c:pt idx="109">
                  <c:v>226</c:v>
                </c:pt>
                <c:pt idx="110">
                  <c:v>228</c:v>
                </c:pt>
                <c:pt idx="111">
                  <c:v>230</c:v>
                </c:pt>
                <c:pt idx="112">
                  <c:v>232</c:v>
                </c:pt>
                <c:pt idx="113">
                  <c:v>234</c:v>
                </c:pt>
                <c:pt idx="114">
                  <c:v>236</c:v>
                </c:pt>
                <c:pt idx="115">
                  <c:v>240</c:v>
                </c:pt>
                <c:pt idx="116">
                  <c:v>244</c:v>
                </c:pt>
                <c:pt idx="117">
                  <c:v>248</c:v>
                </c:pt>
                <c:pt idx="118">
                  <c:v>250</c:v>
                </c:pt>
                <c:pt idx="119">
                  <c:v>252</c:v>
                </c:pt>
                <c:pt idx="120">
                  <c:v>254</c:v>
                </c:pt>
                <c:pt idx="121">
                  <c:v>256</c:v>
                </c:pt>
                <c:pt idx="122">
                  <c:v>258</c:v>
                </c:pt>
                <c:pt idx="123">
                  <c:v>262</c:v>
                </c:pt>
                <c:pt idx="124">
                  <c:v>264</c:v>
                </c:pt>
                <c:pt idx="125">
                  <c:v>266</c:v>
                </c:pt>
                <c:pt idx="126">
                  <c:v>268</c:v>
                </c:pt>
                <c:pt idx="127">
                  <c:v>270</c:v>
                </c:pt>
                <c:pt idx="128">
                  <c:v>274</c:v>
                </c:pt>
                <c:pt idx="129">
                  <c:v>276</c:v>
                </c:pt>
                <c:pt idx="130">
                  <c:v>278</c:v>
                </c:pt>
                <c:pt idx="131">
                  <c:v>280</c:v>
                </c:pt>
                <c:pt idx="132">
                  <c:v>282</c:v>
                </c:pt>
                <c:pt idx="133">
                  <c:v>284</c:v>
                </c:pt>
                <c:pt idx="134">
                  <c:v>286</c:v>
                </c:pt>
                <c:pt idx="135">
                  <c:v>288</c:v>
                </c:pt>
                <c:pt idx="136">
                  <c:v>294</c:v>
                </c:pt>
                <c:pt idx="137">
                  <c:v>296</c:v>
                </c:pt>
                <c:pt idx="138">
                  <c:v>304</c:v>
                </c:pt>
                <c:pt idx="139">
                  <c:v>306</c:v>
                </c:pt>
                <c:pt idx="140">
                  <c:v>308</c:v>
                </c:pt>
                <c:pt idx="141">
                  <c:v>310</c:v>
                </c:pt>
                <c:pt idx="142">
                  <c:v>314</c:v>
                </c:pt>
                <c:pt idx="143">
                  <c:v>316</c:v>
                </c:pt>
                <c:pt idx="144">
                  <c:v>318</c:v>
                </c:pt>
                <c:pt idx="145">
                  <c:v>320</c:v>
                </c:pt>
                <c:pt idx="146">
                  <c:v>326</c:v>
                </c:pt>
                <c:pt idx="147">
                  <c:v>330</c:v>
                </c:pt>
                <c:pt idx="148">
                  <c:v>332</c:v>
                </c:pt>
                <c:pt idx="149">
                  <c:v>334</c:v>
                </c:pt>
                <c:pt idx="150">
                  <c:v>336</c:v>
                </c:pt>
                <c:pt idx="151">
                  <c:v>338</c:v>
                </c:pt>
                <c:pt idx="152">
                  <c:v>344</c:v>
                </c:pt>
                <c:pt idx="153">
                  <c:v>350</c:v>
                </c:pt>
                <c:pt idx="154">
                  <c:v>352</c:v>
                </c:pt>
                <c:pt idx="155">
                  <c:v>354</c:v>
                </c:pt>
                <c:pt idx="156">
                  <c:v>356</c:v>
                </c:pt>
                <c:pt idx="157">
                  <c:v>358</c:v>
                </c:pt>
                <c:pt idx="158">
                  <c:v>360</c:v>
                </c:pt>
                <c:pt idx="159">
                  <c:v>364</c:v>
                </c:pt>
                <c:pt idx="160">
                  <c:v>368</c:v>
                </c:pt>
                <c:pt idx="161">
                  <c:v>374</c:v>
                </c:pt>
                <c:pt idx="162">
                  <c:v>378</c:v>
                </c:pt>
                <c:pt idx="163">
                  <c:v>382</c:v>
                </c:pt>
                <c:pt idx="164">
                  <c:v>386</c:v>
                </c:pt>
                <c:pt idx="165">
                  <c:v>392</c:v>
                </c:pt>
                <c:pt idx="166">
                  <c:v>398</c:v>
                </c:pt>
                <c:pt idx="167">
                  <c:v>400</c:v>
                </c:pt>
                <c:pt idx="168">
                  <c:v>404</c:v>
                </c:pt>
                <c:pt idx="169">
                  <c:v>406</c:v>
                </c:pt>
                <c:pt idx="170">
                  <c:v>418</c:v>
                </c:pt>
                <c:pt idx="171">
                  <c:v>424</c:v>
                </c:pt>
                <c:pt idx="172">
                  <c:v>428</c:v>
                </c:pt>
                <c:pt idx="173">
                  <c:v>430</c:v>
                </c:pt>
                <c:pt idx="174">
                  <c:v>432</c:v>
                </c:pt>
                <c:pt idx="175">
                  <c:v>434</c:v>
                </c:pt>
                <c:pt idx="176">
                  <c:v>436</c:v>
                </c:pt>
                <c:pt idx="177">
                  <c:v>444</c:v>
                </c:pt>
                <c:pt idx="178">
                  <c:v>446</c:v>
                </c:pt>
                <c:pt idx="179">
                  <c:v>450</c:v>
                </c:pt>
                <c:pt idx="180">
                  <c:v>452</c:v>
                </c:pt>
                <c:pt idx="181">
                  <c:v>456</c:v>
                </c:pt>
                <c:pt idx="182">
                  <c:v>460</c:v>
                </c:pt>
                <c:pt idx="183">
                  <c:v>466</c:v>
                </c:pt>
                <c:pt idx="184">
                  <c:v>470</c:v>
                </c:pt>
                <c:pt idx="185">
                  <c:v>474</c:v>
                </c:pt>
                <c:pt idx="186">
                  <c:v>476</c:v>
                </c:pt>
                <c:pt idx="187">
                  <c:v>478</c:v>
                </c:pt>
                <c:pt idx="188">
                  <c:v>480</c:v>
                </c:pt>
                <c:pt idx="189">
                  <c:v>482</c:v>
                </c:pt>
                <c:pt idx="190">
                  <c:v>484</c:v>
                </c:pt>
                <c:pt idx="191">
                  <c:v>490</c:v>
                </c:pt>
                <c:pt idx="192">
                  <c:v>494</c:v>
                </c:pt>
                <c:pt idx="193">
                  <c:v>498</c:v>
                </c:pt>
                <c:pt idx="194">
                  <c:v>502</c:v>
                </c:pt>
                <c:pt idx="195">
                  <c:v>508</c:v>
                </c:pt>
                <c:pt idx="196">
                  <c:v>520</c:v>
                </c:pt>
                <c:pt idx="197">
                  <c:v>532</c:v>
                </c:pt>
                <c:pt idx="198">
                  <c:v>534</c:v>
                </c:pt>
                <c:pt idx="199">
                  <c:v>538</c:v>
                </c:pt>
                <c:pt idx="200">
                  <c:v>542</c:v>
                </c:pt>
                <c:pt idx="201">
                  <c:v>546</c:v>
                </c:pt>
                <c:pt idx="202">
                  <c:v>550</c:v>
                </c:pt>
                <c:pt idx="203">
                  <c:v>554</c:v>
                </c:pt>
                <c:pt idx="204">
                  <c:v>562</c:v>
                </c:pt>
                <c:pt idx="205">
                  <c:v>566</c:v>
                </c:pt>
                <c:pt idx="206">
                  <c:v>578</c:v>
                </c:pt>
                <c:pt idx="207">
                  <c:v>580</c:v>
                </c:pt>
                <c:pt idx="208">
                  <c:v>588</c:v>
                </c:pt>
                <c:pt idx="209">
                  <c:v>598</c:v>
                </c:pt>
                <c:pt idx="210">
                  <c:v>610</c:v>
                </c:pt>
                <c:pt idx="211">
                  <c:v>614</c:v>
                </c:pt>
                <c:pt idx="212">
                  <c:v>618</c:v>
                </c:pt>
                <c:pt idx="213">
                  <c:v>620</c:v>
                </c:pt>
                <c:pt idx="214">
                  <c:v>630</c:v>
                </c:pt>
                <c:pt idx="215">
                  <c:v>632</c:v>
                </c:pt>
                <c:pt idx="216">
                  <c:v>634</c:v>
                </c:pt>
                <c:pt idx="217">
                  <c:v>638</c:v>
                </c:pt>
                <c:pt idx="218">
                  <c:v>642</c:v>
                </c:pt>
                <c:pt idx="219">
                  <c:v>670</c:v>
                </c:pt>
                <c:pt idx="220">
                  <c:v>692</c:v>
                </c:pt>
                <c:pt idx="221">
                  <c:v>706</c:v>
                </c:pt>
                <c:pt idx="222">
                  <c:v>708</c:v>
                </c:pt>
                <c:pt idx="223">
                  <c:v>710</c:v>
                </c:pt>
                <c:pt idx="224">
                  <c:v>714</c:v>
                </c:pt>
                <c:pt idx="225">
                  <c:v>720</c:v>
                </c:pt>
                <c:pt idx="226">
                  <c:v>724</c:v>
                </c:pt>
                <c:pt idx="227">
                  <c:v>754</c:v>
                </c:pt>
                <c:pt idx="228">
                  <c:v>770</c:v>
                </c:pt>
                <c:pt idx="229">
                  <c:v>772</c:v>
                </c:pt>
                <c:pt idx="230">
                  <c:v>774</c:v>
                </c:pt>
                <c:pt idx="231">
                  <c:v>782</c:v>
                </c:pt>
                <c:pt idx="232">
                  <c:v>794</c:v>
                </c:pt>
                <c:pt idx="233">
                  <c:v>828</c:v>
                </c:pt>
                <c:pt idx="234">
                  <c:v>848</c:v>
                </c:pt>
                <c:pt idx="235">
                  <c:v>854</c:v>
                </c:pt>
                <c:pt idx="236">
                  <c:v>856</c:v>
                </c:pt>
                <c:pt idx="237">
                  <c:v>876</c:v>
                </c:pt>
                <c:pt idx="238">
                  <c:v>914</c:v>
                </c:pt>
                <c:pt idx="239">
                  <c:v>918</c:v>
                </c:pt>
                <c:pt idx="240">
                  <c:v>934</c:v>
                </c:pt>
                <c:pt idx="241">
                  <c:v>938</c:v>
                </c:pt>
                <c:pt idx="242">
                  <c:v>992</c:v>
                </c:pt>
                <c:pt idx="243">
                  <c:v>1008</c:v>
                </c:pt>
                <c:pt idx="244">
                  <c:v>1040</c:v>
                </c:pt>
                <c:pt idx="245">
                  <c:v>1122</c:v>
                </c:pt>
                <c:pt idx="246">
                  <c:v>1134</c:v>
                </c:pt>
                <c:pt idx="247">
                  <c:v>1178</c:v>
                </c:pt>
                <c:pt idx="248">
                  <c:v>1236</c:v>
                </c:pt>
                <c:pt idx="249">
                  <c:v>1292</c:v>
                </c:pt>
                <c:pt idx="250">
                  <c:v>1298</c:v>
                </c:pt>
                <c:pt idx="251">
                  <c:v>1324</c:v>
                </c:pt>
                <c:pt idx="252">
                  <c:v>1394</c:v>
                </c:pt>
                <c:pt idx="253">
                  <c:v>1432</c:v>
                </c:pt>
                <c:pt idx="254">
                  <c:v>1502</c:v>
                </c:pt>
                <c:pt idx="255">
                  <c:v>1508</c:v>
                </c:pt>
                <c:pt idx="256">
                  <c:v>1520</c:v>
                </c:pt>
                <c:pt idx="257">
                  <c:v>1522</c:v>
                </c:pt>
                <c:pt idx="258">
                  <c:v>1568</c:v>
                </c:pt>
                <c:pt idx="259">
                  <c:v>1580</c:v>
                </c:pt>
                <c:pt idx="260">
                  <c:v>1662</c:v>
                </c:pt>
                <c:pt idx="261">
                  <c:v>1678</c:v>
                </c:pt>
                <c:pt idx="262">
                  <c:v>1810</c:v>
                </c:pt>
                <c:pt idx="263">
                  <c:v>1850</c:v>
                </c:pt>
                <c:pt idx="264">
                  <c:v>1956</c:v>
                </c:pt>
                <c:pt idx="265">
                  <c:v>1960</c:v>
                </c:pt>
                <c:pt idx="266">
                  <c:v>2104</c:v>
                </c:pt>
                <c:pt idx="267">
                  <c:v>2126</c:v>
                </c:pt>
                <c:pt idx="268">
                  <c:v>2556</c:v>
                </c:pt>
                <c:pt idx="269">
                  <c:v>2716</c:v>
                </c:pt>
                <c:pt idx="270">
                  <c:v>3448</c:v>
                </c:pt>
                <c:pt idx="271">
                  <c:v>4128</c:v>
                </c:pt>
                <c:pt idx="272">
                  <c:v>5002</c:v>
                </c:pt>
              </c:numCache>
            </c:numRef>
          </c:xVal>
          <c:yVal>
            <c:numRef>
              <c:f>'knots 150x150'!$B$2:$B$274</c:f>
              <c:numCache>
                <c:formatCode>General</c:formatCode>
                <c:ptCount val="273"/>
                <c:pt idx="0">
                  <c:v>5503</c:v>
                </c:pt>
                <c:pt idx="1">
                  <c:v>1750</c:v>
                </c:pt>
                <c:pt idx="2">
                  <c:v>670</c:v>
                </c:pt>
                <c:pt idx="3">
                  <c:v>431</c:v>
                </c:pt>
                <c:pt idx="4">
                  <c:v>199</c:v>
                </c:pt>
                <c:pt idx="5">
                  <c:v>280</c:v>
                </c:pt>
                <c:pt idx="6">
                  <c:v>216</c:v>
                </c:pt>
                <c:pt idx="7">
                  <c:v>175</c:v>
                </c:pt>
                <c:pt idx="8">
                  <c:v>136</c:v>
                </c:pt>
                <c:pt idx="9">
                  <c:v>129</c:v>
                </c:pt>
                <c:pt idx="10">
                  <c:v>78</c:v>
                </c:pt>
                <c:pt idx="11">
                  <c:v>95</c:v>
                </c:pt>
                <c:pt idx="12">
                  <c:v>63</c:v>
                </c:pt>
                <c:pt idx="13">
                  <c:v>66</c:v>
                </c:pt>
                <c:pt idx="14">
                  <c:v>48</c:v>
                </c:pt>
                <c:pt idx="15">
                  <c:v>53</c:v>
                </c:pt>
                <c:pt idx="16">
                  <c:v>38</c:v>
                </c:pt>
                <c:pt idx="17">
                  <c:v>46</c:v>
                </c:pt>
                <c:pt idx="18">
                  <c:v>35</c:v>
                </c:pt>
                <c:pt idx="19">
                  <c:v>34</c:v>
                </c:pt>
                <c:pt idx="20">
                  <c:v>19</c:v>
                </c:pt>
                <c:pt idx="21">
                  <c:v>31</c:v>
                </c:pt>
                <c:pt idx="22">
                  <c:v>31</c:v>
                </c:pt>
                <c:pt idx="23">
                  <c:v>22</c:v>
                </c:pt>
                <c:pt idx="24">
                  <c:v>26</c:v>
                </c:pt>
                <c:pt idx="25">
                  <c:v>15</c:v>
                </c:pt>
                <c:pt idx="26">
                  <c:v>25</c:v>
                </c:pt>
                <c:pt idx="27">
                  <c:v>20</c:v>
                </c:pt>
                <c:pt idx="28">
                  <c:v>17</c:v>
                </c:pt>
                <c:pt idx="29">
                  <c:v>13</c:v>
                </c:pt>
                <c:pt idx="30">
                  <c:v>17</c:v>
                </c:pt>
                <c:pt idx="31">
                  <c:v>12</c:v>
                </c:pt>
                <c:pt idx="32">
                  <c:v>14</c:v>
                </c:pt>
                <c:pt idx="33">
                  <c:v>11</c:v>
                </c:pt>
                <c:pt idx="34">
                  <c:v>12</c:v>
                </c:pt>
                <c:pt idx="35">
                  <c:v>10</c:v>
                </c:pt>
                <c:pt idx="36">
                  <c:v>19</c:v>
                </c:pt>
                <c:pt idx="37">
                  <c:v>8</c:v>
                </c:pt>
                <c:pt idx="38">
                  <c:v>7</c:v>
                </c:pt>
                <c:pt idx="39">
                  <c:v>12</c:v>
                </c:pt>
                <c:pt idx="40">
                  <c:v>10</c:v>
                </c:pt>
                <c:pt idx="41">
                  <c:v>13</c:v>
                </c:pt>
                <c:pt idx="42">
                  <c:v>9</c:v>
                </c:pt>
                <c:pt idx="43">
                  <c:v>7</c:v>
                </c:pt>
                <c:pt idx="44">
                  <c:v>10</c:v>
                </c:pt>
                <c:pt idx="45">
                  <c:v>16</c:v>
                </c:pt>
                <c:pt idx="46">
                  <c:v>9</c:v>
                </c:pt>
                <c:pt idx="47">
                  <c:v>5</c:v>
                </c:pt>
                <c:pt idx="48">
                  <c:v>10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9</c:v>
                </c:pt>
                <c:pt idx="53">
                  <c:v>7</c:v>
                </c:pt>
                <c:pt idx="54">
                  <c:v>9</c:v>
                </c:pt>
                <c:pt idx="55">
                  <c:v>6</c:v>
                </c:pt>
                <c:pt idx="56">
                  <c:v>9</c:v>
                </c:pt>
                <c:pt idx="57">
                  <c:v>5</c:v>
                </c:pt>
                <c:pt idx="58">
                  <c:v>4</c:v>
                </c:pt>
                <c:pt idx="59">
                  <c:v>7</c:v>
                </c:pt>
                <c:pt idx="60">
                  <c:v>9</c:v>
                </c:pt>
                <c:pt idx="61">
                  <c:v>3</c:v>
                </c:pt>
                <c:pt idx="62">
                  <c:v>6</c:v>
                </c:pt>
                <c:pt idx="63">
                  <c:v>2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8</c:v>
                </c:pt>
                <c:pt idx="80">
                  <c:v>4</c:v>
                </c:pt>
                <c:pt idx="81">
                  <c:v>1</c:v>
                </c:pt>
                <c:pt idx="82">
                  <c:v>5</c:v>
                </c:pt>
                <c:pt idx="83">
                  <c:v>6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5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4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C-41ED-85CF-B42D6B64F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943488"/>
        <c:axId val="999546720"/>
      </c:scatterChart>
      <c:valAx>
        <c:axId val="11929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9546720"/>
        <c:crosses val="autoZero"/>
        <c:crossBetween val="midCat"/>
      </c:valAx>
      <c:valAx>
        <c:axId val="9995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29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160x160'!$B$1</c:f>
              <c:strCache>
                <c:ptCount val="1"/>
                <c:pt idx="0">
                  <c:v>Knots 160x160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160x160'!$A$2:$A$306</c:f>
              <c:numCache>
                <c:formatCode>General</c:formatCode>
                <c:ptCount val="30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192</c:v>
                </c:pt>
                <c:pt idx="95">
                  <c:v>194</c:v>
                </c:pt>
                <c:pt idx="96">
                  <c:v>196</c:v>
                </c:pt>
                <c:pt idx="97">
                  <c:v>198</c:v>
                </c:pt>
                <c:pt idx="98">
                  <c:v>202</c:v>
                </c:pt>
                <c:pt idx="99">
                  <c:v>204</c:v>
                </c:pt>
                <c:pt idx="100">
                  <c:v>206</c:v>
                </c:pt>
                <c:pt idx="101">
                  <c:v>208</c:v>
                </c:pt>
                <c:pt idx="102">
                  <c:v>210</c:v>
                </c:pt>
                <c:pt idx="103">
                  <c:v>212</c:v>
                </c:pt>
                <c:pt idx="104">
                  <c:v>214</c:v>
                </c:pt>
                <c:pt idx="105">
                  <c:v>216</c:v>
                </c:pt>
                <c:pt idx="106">
                  <c:v>218</c:v>
                </c:pt>
                <c:pt idx="107">
                  <c:v>220</c:v>
                </c:pt>
                <c:pt idx="108">
                  <c:v>222</c:v>
                </c:pt>
                <c:pt idx="109">
                  <c:v>224</c:v>
                </c:pt>
                <c:pt idx="110">
                  <c:v>226</c:v>
                </c:pt>
                <c:pt idx="111">
                  <c:v>228</c:v>
                </c:pt>
                <c:pt idx="112">
                  <c:v>230</c:v>
                </c:pt>
                <c:pt idx="113">
                  <c:v>232</c:v>
                </c:pt>
                <c:pt idx="114">
                  <c:v>234</c:v>
                </c:pt>
                <c:pt idx="115">
                  <c:v>236</c:v>
                </c:pt>
                <c:pt idx="116">
                  <c:v>238</c:v>
                </c:pt>
                <c:pt idx="117">
                  <c:v>240</c:v>
                </c:pt>
                <c:pt idx="118">
                  <c:v>242</c:v>
                </c:pt>
                <c:pt idx="119">
                  <c:v>244</c:v>
                </c:pt>
                <c:pt idx="120">
                  <c:v>246</c:v>
                </c:pt>
                <c:pt idx="121">
                  <c:v>248</c:v>
                </c:pt>
                <c:pt idx="122">
                  <c:v>250</c:v>
                </c:pt>
                <c:pt idx="123">
                  <c:v>252</c:v>
                </c:pt>
                <c:pt idx="124">
                  <c:v>254</c:v>
                </c:pt>
                <c:pt idx="125">
                  <c:v>256</c:v>
                </c:pt>
                <c:pt idx="126">
                  <c:v>258</c:v>
                </c:pt>
                <c:pt idx="127">
                  <c:v>260</c:v>
                </c:pt>
                <c:pt idx="128">
                  <c:v>262</c:v>
                </c:pt>
                <c:pt idx="129">
                  <c:v>264</c:v>
                </c:pt>
                <c:pt idx="130">
                  <c:v>266</c:v>
                </c:pt>
                <c:pt idx="131">
                  <c:v>268</c:v>
                </c:pt>
                <c:pt idx="132">
                  <c:v>270</c:v>
                </c:pt>
                <c:pt idx="133">
                  <c:v>272</c:v>
                </c:pt>
                <c:pt idx="134">
                  <c:v>274</c:v>
                </c:pt>
                <c:pt idx="135">
                  <c:v>276</c:v>
                </c:pt>
                <c:pt idx="136">
                  <c:v>280</c:v>
                </c:pt>
                <c:pt idx="137">
                  <c:v>282</c:v>
                </c:pt>
                <c:pt idx="138">
                  <c:v>284</c:v>
                </c:pt>
                <c:pt idx="139">
                  <c:v>288</c:v>
                </c:pt>
                <c:pt idx="140">
                  <c:v>290</c:v>
                </c:pt>
                <c:pt idx="141">
                  <c:v>292</c:v>
                </c:pt>
                <c:pt idx="142">
                  <c:v>298</c:v>
                </c:pt>
                <c:pt idx="143">
                  <c:v>300</c:v>
                </c:pt>
                <c:pt idx="144">
                  <c:v>304</c:v>
                </c:pt>
                <c:pt idx="145">
                  <c:v>310</c:v>
                </c:pt>
                <c:pt idx="146">
                  <c:v>314</c:v>
                </c:pt>
                <c:pt idx="147">
                  <c:v>316</c:v>
                </c:pt>
                <c:pt idx="148">
                  <c:v>318</c:v>
                </c:pt>
                <c:pt idx="149">
                  <c:v>322</c:v>
                </c:pt>
                <c:pt idx="150">
                  <c:v>324</c:v>
                </c:pt>
                <c:pt idx="151">
                  <c:v>326</c:v>
                </c:pt>
                <c:pt idx="152">
                  <c:v>328</c:v>
                </c:pt>
                <c:pt idx="153">
                  <c:v>332</c:v>
                </c:pt>
                <c:pt idx="154">
                  <c:v>336</c:v>
                </c:pt>
                <c:pt idx="155">
                  <c:v>340</c:v>
                </c:pt>
                <c:pt idx="156">
                  <c:v>346</c:v>
                </c:pt>
                <c:pt idx="157">
                  <c:v>350</c:v>
                </c:pt>
                <c:pt idx="158">
                  <c:v>352</c:v>
                </c:pt>
                <c:pt idx="159">
                  <c:v>354</c:v>
                </c:pt>
                <c:pt idx="160">
                  <c:v>358</c:v>
                </c:pt>
                <c:pt idx="161">
                  <c:v>360</c:v>
                </c:pt>
                <c:pt idx="162">
                  <c:v>362</c:v>
                </c:pt>
                <c:pt idx="163">
                  <c:v>364</c:v>
                </c:pt>
                <c:pt idx="164">
                  <c:v>370</c:v>
                </c:pt>
                <c:pt idx="165">
                  <c:v>374</c:v>
                </c:pt>
                <c:pt idx="166">
                  <c:v>376</c:v>
                </c:pt>
                <c:pt idx="167">
                  <c:v>378</c:v>
                </c:pt>
                <c:pt idx="168">
                  <c:v>380</c:v>
                </c:pt>
                <c:pt idx="169">
                  <c:v>382</c:v>
                </c:pt>
                <c:pt idx="170">
                  <c:v>388</c:v>
                </c:pt>
                <c:pt idx="171">
                  <c:v>392</c:v>
                </c:pt>
                <c:pt idx="172">
                  <c:v>394</c:v>
                </c:pt>
                <c:pt idx="173">
                  <c:v>398</c:v>
                </c:pt>
                <c:pt idx="174">
                  <c:v>402</c:v>
                </c:pt>
                <c:pt idx="175">
                  <c:v>408</c:v>
                </c:pt>
                <c:pt idx="176">
                  <c:v>416</c:v>
                </c:pt>
                <c:pt idx="177">
                  <c:v>420</c:v>
                </c:pt>
                <c:pt idx="178">
                  <c:v>422</c:v>
                </c:pt>
                <c:pt idx="179">
                  <c:v>424</c:v>
                </c:pt>
                <c:pt idx="180">
                  <c:v>426</c:v>
                </c:pt>
                <c:pt idx="181">
                  <c:v>428</c:v>
                </c:pt>
                <c:pt idx="182">
                  <c:v>430</c:v>
                </c:pt>
                <c:pt idx="183">
                  <c:v>432</c:v>
                </c:pt>
                <c:pt idx="184">
                  <c:v>440</c:v>
                </c:pt>
                <c:pt idx="185">
                  <c:v>442</c:v>
                </c:pt>
                <c:pt idx="186">
                  <c:v>444</c:v>
                </c:pt>
                <c:pt idx="187">
                  <c:v>450</c:v>
                </c:pt>
                <c:pt idx="188">
                  <c:v>452</c:v>
                </c:pt>
                <c:pt idx="189">
                  <c:v>466</c:v>
                </c:pt>
                <c:pt idx="190">
                  <c:v>474</c:v>
                </c:pt>
                <c:pt idx="191">
                  <c:v>480</c:v>
                </c:pt>
                <c:pt idx="192">
                  <c:v>488</c:v>
                </c:pt>
                <c:pt idx="193">
                  <c:v>492</c:v>
                </c:pt>
                <c:pt idx="194">
                  <c:v>496</c:v>
                </c:pt>
                <c:pt idx="195">
                  <c:v>498</c:v>
                </c:pt>
                <c:pt idx="196">
                  <c:v>500</c:v>
                </c:pt>
                <c:pt idx="197">
                  <c:v>502</c:v>
                </c:pt>
                <c:pt idx="198">
                  <c:v>512</c:v>
                </c:pt>
                <c:pt idx="199">
                  <c:v>516</c:v>
                </c:pt>
                <c:pt idx="200">
                  <c:v>518</c:v>
                </c:pt>
                <c:pt idx="201">
                  <c:v>526</c:v>
                </c:pt>
                <c:pt idx="202">
                  <c:v>530</c:v>
                </c:pt>
                <c:pt idx="203">
                  <c:v>532</c:v>
                </c:pt>
                <c:pt idx="204">
                  <c:v>538</c:v>
                </c:pt>
                <c:pt idx="205">
                  <c:v>540</c:v>
                </c:pt>
                <c:pt idx="206">
                  <c:v>544</c:v>
                </c:pt>
                <c:pt idx="207">
                  <c:v>548</c:v>
                </c:pt>
                <c:pt idx="208">
                  <c:v>554</c:v>
                </c:pt>
                <c:pt idx="209">
                  <c:v>556</c:v>
                </c:pt>
                <c:pt idx="210">
                  <c:v>558</c:v>
                </c:pt>
                <c:pt idx="211">
                  <c:v>560</c:v>
                </c:pt>
                <c:pt idx="212">
                  <c:v>562</c:v>
                </c:pt>
                <c:pt idx="213">
                  <c:v>564</c:v>
                </c:pt>
                <c:pt idx="214">
                  <c:v>572</c:v>
                </c:pt>
                <c:pt idx="215">
                  <c:v>574</c:v>
                </c:pt>
                <c:pt idx="216">
                  <c:v>576</c:v>
                </c:pt>
                <c:pt idx="217">
                  <c:v>580</c:v>
                </c:pt>
                <c:pt idx="218">
                  <c:v>582</c:v>
                </c:pt>
                <c:pt idx="219">
                  <c:v>584</c:v>
                </c:pt>
                <c:pt idx="220">
                  <c:v>586</c:v>
                </c:pt>
                <c:pt idx="221">
                  <c:v>592</c:v>
                </c:pt>
                <c:pt idx="222">
                  <c:v>598</c:v>
                </c:pt>
                <c:pt idx="223">
                  <c:v>606</c:v>
                </c:pt>
                <c:pt idx="224">
                  <c:v>612</c:v>
                </c:pt>
                <c:pt idx="225">
                  <c:v>616</c:v>
                </c:pt>
                <c:pt idx="226">
                  <c:v>618</c:v>
                </c:pt>
                <c:pt idx="227">
                  <c:v>628</c:v>
                </c:pt>
                <c:pt idx="228">
                  <c:v>636</c:v>
                </c:pt>
                <c:pt idx="229">
                  <c:v>644</c:v>
                </c:pt>
                <c:pt idx="230">
                  <c:v>652</c:v>
                </c:pt>
                <c:pt idx="231">
                  <c:v>656</c:v>
                </c:pt>
                <c:pt idx="232">
                  <c:v>662</c:v>
                </c:pt>
                <c:pt idx="233">
                  <c:v>664</c:v>
                </c:pt>
                <c:pt idx="234">
                  <c:v>668</c:v>
                </c:pt>
                <c:pt idx="235">
                  <c:v>670</c:v>
                </c:pt>
                <c:pt idx="236">
                  <c:v>682</c:v>
                </c:pt>
                <c:pt idx="237">
                  <c:v>694</c:v>
                </c:pt>
                <c:pt idx="238">
                  <c:v>696</c:v>
                </c:pt>
                <c:pt idx="239">
                  <c:v>706</c:v>
                </c:pt>
                <c:pt idx="240">
                  <c:v>708</c:v>
                </c:pt>
                <c:pt idx="241">
                  <c:v>710</c:v>
                </c:pt>
                <c:pt idx="242">
                  <c:v>714</c:v>
                </c:pt>
                <c:pt idx="243">
                  <c:v>716</c:v>
                </c:pt>
                <c:pt idx="244">
                  <c:v>718</c:v>
                </c:pt>
                <c:pt idx="245">
                  <c:v>720</c:v>
                </c:pt>
                <c:pt idx="246">
                  <c:v>740</c:v>
                </c:pt>
                <c:pt idx="247">
                  <c:v>744</c:v>
                </c:pt>
                <c:pt idx="248">
                  <c:v>746</c:v>
                </c:pt>
                <c:pt idx="249">
                  <c:v>748</c:v>
                </c:pt>
                <c:pt idx="250">
                  <c:v>766</c:v>
                </c:pt>
                <c:pt idx="251">
                  <c:v>770</c:v>
                </c:pt>
                <c:pt idx="252">
                  <c:v>782</c:v>
                </c:pt>
                <c:pt idx="253">
                  <c:v>784</c:v>
                </c:pt>
                <c:pt idx="254">
                  <c:v>820</c:v>
                </c:pt>
                <c:pt idx="255">
                  <c:v>822</c:v>
                </c:pt>
                <c:pt idx="256">
                  <c:v>824</c:v>
                </c:pt>
                <c:pt idx="257">
                  <c:v>836</c:v>
                </c:pt>
                <c:pt idx="258">
                  <c:v>854</c:v>
                </c:pt>
                <c:pt idx="259">
                  <c:v>860</c:v>
                </c:pt>
                <c:pt idx="260">
                  <c:v>878</c:v>
                </c:pt>
                <c:pt idx="261">
                  <c:v>884</c:v>
                </c:pt>
                <c:pt idx="262">
                  <c:v>904</c:v>
                </c:pt>
                <c:pt idx="263">
                  <c:v>906</c:v>
                </c:pt>
                <c:pt idx="264">
                  <c:v>942</c:v>
                </c:pt>
                <c:pt idx="265">
                  <c:v>952</c:v>
                </c:pt>
                <c:pt idx="266">
                  <c:v>956</c:v>
                </c:pt>
                <c:pt idx="267">
                  <c:v>996</c:v>
                </c:pt>
                <c:pt idx="268">
                  <c:v>1010</c:v>
                </c:pt>
                <c:pt idx="269">
                  <c:v>1090</c:v>
                </c:pt>
                <c:pt idx="270">
                  <c:v>1116</c:v>
                </c:pt>
                <c:pt idx="271">
                  <c:v>1142</c:v>
                </c:pt>
                <c:pt idx="272">
                  <c:v>1144</c:v>
                </c:pt>
                <c:pt idx="273">
                  <c:v>1160</c:v>
                </c:pt>
                <c:pt idx="274">
                  <c:v>1162</c:v>
                </c:pt>
                <c:pt idx="275">
                  <c:v>1170</c:v>
                </c:pt>
                <c:pt idx="276">
                  <c:v>1192</c:v>
                </c:pt>
                <c:pt idx="277">
                  <c:v>1328</c:v>
                </c:pt>
                <c:pt idx="278">
                  <c:v>1336</c:v>
                </c:pt>
                <c:pt idx="279">
                  <c:v>1360</c:v>
                </c:pt>
                <c:pt idx="280">
                  <c:v>1368</c:v>
                </c:pt>
                <c:pt idx="281">
                  <c:v>1400</c:v>
                </c:pt>
                <c:pt idx="282">
                  <c:v>1412</c:v>
                </c:pt>
                <c:pt idx="283">
                  <c:v>1416</c:v>
                </c:pt>
                <c:pt idx="284">
                  <c:v>1462</c:v>
                </c:pt>
                <c:pt idx="285">
                  <c:v>1546</c:v>
                </c:pt>
                <c:pt idx="286">
                  <c:v>1560</c:v>
                </c:pt>
                <c:pt idx="287">
                  <c:v>1610</c:v>
                </c:pt>
                <c:pt idx="288">
                  <c:v>1646</c:v>
                </c:pt>
                <c:pt idx="289">
                  <c:v>1748</c:v>
                </c:pt>
                <c:pt idx="290">
                  <c:v>1762</c:v>
                </c:pt>
                <c:pt idx="291">
                  <c:v>1840</c:v>
                </c:pt>
                <c:pt idx="292">
                  <c:v>1878</c:v>
                </c:pt>
                <c:pt idx="293">
                  <c:v>1928</c:v>
                </c:pt>
                <c:pt idx="294">
                  <c:v>1960</c:v>
                </c:pt>
                <c:pt idx="295">
                  <c:v>2150</c:v>
                </c:pt>
                <c:pt idx="296">
                  <c:v>2218</c:v>
                </c:pt>
                <c:pt idx="297">
                  <c:v>2362</c:v>
                </c:pt>
                <c:pt idx="298">
                  <c:v>2466</c:v>
                </c:pt>
                <c:pt idx="299">
                  <c:v>2538</c:v>
                </c:pt>
                <c:pt idx="300">
                  <c:v>2720</c:v>
                </c:pt>
                <c:pt idx="301">
                  <c:v>3210</c:v>
                </c:pt>
                <c:pt idx="302">
                  <c:v>4064</c:v>
                </c:pt>
                <c:pt idx="303">
                  <c:v>4422</c:v>
                </c:pt>
                <c:pt idx="304">
                  <c:v>4714</c:v>
                </c:pt>
              </c:numCache>
            </c:numRef>
          </c:xVal>
          <c:yVal>
            <c:numRef>
              <c:f>'knots 160x160'!$B$2:$B$306</c:f>
              <c:numCache>
                <c:formatCode>General</c:formatCode>
                <c:ptCount val="305"/>
                <c:pt idx="0">
                  <c:v>6105</c:v>
                </c:pt>
                <c:pt idx="1">
                  <c:v>2019</c:v>
                </c:pt>
                <c:pt idx="2">
                  <c:v>790</c:v>
                </c:pt>
                <c:pt idx="3">
                  <c:v>463</c:v>
                </c:pt>
                <c:pt idx="4">
                  <c:v>252</c:v>
                </c:pt>
                <c:pt idx="5">
                  <c:v>286</c:v>
                </c:pt>
                <c:pt idx="6">
                  <c:v>251</c:v>
                </c:pt>
                <c:pt idx="7">
                  <c:v>184</c:v>
                </c:pt>
                <c:pt idx="8">
                  <c:v>195</c:v>
                </c:pt>
                <c:pt idx="9">
                  <c:v>122</c:v>
                </c:pt>
                <c:pt idx="10">
                  <c:v>106</c:v>
                </c:pt>
                <c:pt idx="11">
                  <c:v>90</c:v>
                </c:pt>
                <c:pt idx="12">
                  <c:v>98</c:v>
                </c:pt>
                <c:pt idx="13">
                  <c:v>78</c:v>
                </c:pt>
                <c:pt idx="14">
                  <c:v>61</c:v>
                </c:pt>
                <c:pt idx="15">
                  <c:v>67</c:v>
                </c:pt>
                <c:pt idx="16">
                  <c:v>50</c:v>
                </c:pt>
                <c:pt idx="17">
                  <c:v>45</c:v>
                </c:pt>
                <c:pt idx="18">
                  <c:v>48</c:v>
                </c:pt>
                <c:pt idx="19">
                  <c:v>46</c:v>
                </c:pt>
                <c:pt idx="20">
                  <c:v>31</c:v>
                </c:pt>
                <c:pt idx="21">
                  <c:v>35</c:v>
                </c:pt>
                <c:pt idx="22">
                  <c:v>28</c:v>
                </c:pt>
                <c:pt idx="23">
                  <c:v>26</c:v>
                </c:pt>
                <c:pt idx="24">
                  <c:v>32</c:v>
                </c:pt>
                <c:pt idx="25">
                  <c:v>22</c:v>
                </c:pt>
                <c:pt idx="26">
                  <c:v>25</c:v>
                </c:pt>
                <c:pt idx="27">
                  <c:v>18</c:v>
                </c:pt>
                <c:pt idx="28">
                  <c:v>14</c:v>
                </c:pt>
                <c:pt idx="29">
                  <c:v>19</c:v>
                </c:pt>
                <c:pt idx="30">
                  <c:v>11</c:v>
                </c:pt>
                <c:pt idx="31">
                  <c:v>12</c:v>
                </c:pt>
                <c:pt idx="32">
                  <c:v>16</c:v>
                </c:pt>
                <c:pt idx="33">
                  <c:v>15</c:v>
                </c:pt>
                <c:pt idx="34">
                  <c:v>15</c:v>
                </c:pt>
                <c:pt idx="35">
                  <c:v>13</c:v>
                </c:pt>
                <c:pt idx="36">
                  <c:v>13</c:v>
                </c:pt>
                <c:pt idx="37">
                  <c:v>15</c:v>
                </c:pt>
                <c:pt idx="38">
                  <c:v>15</c:v>
                </c:pt>
                <c:pt idx="39">
                  <c:v>12</c:v>
                </c:pt>
                <c:pt idx="40">
                  <c:v>8</c:v>
                </c:pt>
                <c:pt idx="41">
                  <c:v>11</c:v>
                </c:pt>
                <c:pt idx="42">
                  <c:v>7</c:v>
                </c:pt>
                <c:pt idx="43">
                  <c:v>7</c:v>
                </c:pt>
                <c:pt idx="44">
                  <c:v>10</c:v>
                </c:pt>
                <c:pt idx="45">
                  <c:v>4</c:v>
                </c:pt>
                <c:pt idx="46">
                  <c:v>11</c:v>
                </c:pt>
                <c:pt idx="47">
                  <c:v>11</c:v>
                </c:pt>
                <c:pt idx="48">
                  <c:v>8</c:v>
                </c:pt>
                <c:pt idx="49">
                  <c:v>5</c:v>
                </c:pt>
                <c:pt idx="50">
                  <c:v>3</c:v>
                </c:pt>
                <c:pt idx="51">
                  <c:v>7</c:v>
                </c:pt>
                <c:pt idx="52">
                  <c:v>4</c:v>
                </c:pt>
                <c:pt idx="53">
                  <c:v>6</c:v>
                </c:pt>
                <c:pt idx="54">
                  <c:v>7</c:v>
                </c:pt>
                <c:pt idx="55">
                  <c:v>4</c:v>
                </c:pt>
                <c:pt idx="56">
                  <c:v>6</c:v>
                </c:pt>
                <c:pt idx="57">
                  <c:v>4</c:v>
                </c:pt>
                <c:pt idx="58">
                  <c:v>10</c:v>
                </c:pt>
                <c:pt idx="59">
                  <c:v>4</c:v>
                </c:pt>
                <c:pt idx="60">
                  <c:v>6</c:v>
                </c:pt>
                <c:pt idx="61">
                  <c:v>9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3</c:v>
                </c:pt>
                <c:pt idx="71">
                  <c:v>7</c:v>
                </c:pt>
                <c:pt idx="72">
                  <c:v>4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6</c:v>
                </c:pt>
                <c:pt idx="78">
                  <c:v>5</c:v>
                </c:pt>
                <c:pt idx="79">
                  <c:v>3</c:v>
                </c:pt>
                <c:pt idx="80">
                  <c:v>7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1</c:v>
                </c:pt>
                <c:pt idx="88">
                  <c:v>4</c:v>
                </c:pt>
                <c:pt idx="89">
                  <c:v>3</c:v>
                </c:pt>
                <c:pt idx="90">
                  <c:v>1</c:v>
                </c:pt>
                <c:pt idx="91">
                  <c:v>4</c:v>
                </c:pt>
                <c:pt idx="92">
                  <c:v>1</c:v>
                </c:pt>
                <c:pt idx="93">
                  <c:v>3</c:v>
                </c:pt>
                <c:pt idx="94">
                  <c:v>5</c:v>
                </c:pt>
                <c:pt idx="95">
                  <c:v>1</c:v>
                </c:pt>
                <c:pt idx="96">
                  <c:v>4</c:v>
                </c:pt>
                <c:pt idx="97">
                  <c:v>4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1</c:v>
                </c:pt>
                <c:pt idx="103">
                  <c:v>3</c:v>
                </c:pt>
                <c:pt idx="104">
                  <c:v>5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5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4-4001-8BE9-67D15FC51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61392"/>
        <c:axId val="1203431280"/>
      </c:scatterChart>
      <c:valAx>
        <c:axId val="160166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3431280"/>
        <c:crosses val="autoZero"/>
        <c:crossBetween val="midCat"/>
      </c:valAx>
      <c:valAx>
        <c:axId val="12034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6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140x140'!$B$1</c:f>
              <c:strCache>
                <c:ptCount val="1"/>
                <c:pt idx="0">
                  <c:v>Knots 140x140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140x140'!$A$2:$A$244</c:f>
              <c:numCache>
                <c:formatCode>General</c:formatCode>
                <c:ptCount val="24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152</c:v>
                </c:pt>
                <c:pt idx="74">
                  <c:v>154</c:v>
                </c:pt>
                <c:pt idx="75">
                  <c:v>156</c:v>
                </c:pt>
                <c:pt idx="76">
                  <c:v>158</c:v>
                </c:pt>
                <c:pt idx="77">
                  <c:v>162</c:v>
                </c:pt>
                <c:pt idx="78">
                  <c:v>164</c:v>
                </c:pt>
                <c:pt idx="79">
                  <c:v>166</c:v>
                </c:pt>
                <c:pt idx="80">
                  <c:v>168</c:v>
                </c:pt>
                <c:pt idx="81">
                  <c:v>172</c:v>
                </c:pt>
                <c:pt idx="82">
                  <c:v>174</c:v>
                </c:pt>
                <c:pt idx="83">
                  <c:v>176</c:v>
                </c:pt>
                <c:pt idx="84">
                  <c:v>178</c:v>
                </c:pt>
                <c:pt idx="85">
                  <c:v>180</c:v>
                </c:pt>
                <c:pt idx="86">
                  <c:v>182</c:v>
                </c:pt>
                <c:pt idx="87">
                  <c:v>184</c:v>
                </c:pt>
                <c:pt idx="88">
                  <c:v>186</c:v>
                </c:pt>
                <c:pt idx="89">
                  <c:v>188</c:v>
                </c:pt>
                <c:pt idx="90">
                  <c:v>190</c:v>
                </c:pt>
                <c:pt idx="91">
                  <c:v>192</c:v>
                </c:pt>
                <c:pt idx="92">
                  <c:v>194</c:v>
                </c:pt>
                <c:pt idx="93">
                  <c:v>196</c:v>
                </c:pt>
                <c:pt idx="94">
                  <c:v>198</c:v>
                </c:pt>
                <c:pt idx="95">
                  <c:v>200</c:v>
                </c:pt>
                <c:pt idx="96">
                  <c:v>202</c:v>
                </c:pt>
                <c:pt idx="97">
                  <c:v>206</c:v>
                </c:pt>
                <c:pt idx="98">
                  <c:v>208</c:v>
                </c:pt>
                <c:pt idx="99">
                  <c:v>210</c:v>
                </c:pt>
                <c:pt idx="100">
                  <c:v>212</c:v>
                </c:pt>
                <c:pt idx="101">
                  <c:v>218</c:v>
                </c:pt>
                <c:pt idx="102">
                  <c:v>220</c:v>
                </c:pt>
                <c:pt idx="103">
                  <c:v>224</c:v>
                </c:pt>
                <c:pt idx="104">
                  <c:v>226</c:v>
                </c:pt>
                <c:pt idx="105">
                  <c:v>230</c:v>
                </c:pt>
                <c:pt idx="106">
                  <c:v>232</c:v>
                </c:pt>
                <c:pt idx="107">
                  <c:v>234</c:v>
                </c:pt>
                <c:pt idx="108">
                  <c:v>236</c:v>
                </c:pt>
                <c:pt idx="109">
                  <c:v>238</c:v>
                </c:pt>
                <c:pt idx="110">
                  <c:v>240</c:v>
                </c:pt>
                <c:pt idx="111">
                  <c:v>244</c:v>
                </c:pt>
                <c:pt idx="112">
                  <c:v>246</c:v>
                </c:pt>
                <c:pt idx="113">
                  <c:v>248</c:v>
                </c:pt>
                <c:pt idx="114">
                  <c:v>250</c:v>
                </c:pt>
                <c:pt idx="115">
                  <c:v>252</c:v>
                </c:pt>
                <c:pt idx="116">
                  <c:v>254</c:v>
                </c:pt>
                <c:pt idx="117">
                  <c:v>256</c:v>
                </c:pt>
                <c:pt idx="118">
                  <c:v>260</c:v>
                </c:pt>
                <c:pt idx="119">
                  <c:v>262</c:v>
                </c:pt>
                <c:pt idx="120">
                  <c:v>264</c:v>
                </c:pt>
                <c:pt idx="121">
                  <c:v>266</c:v>
                </c:pt>
                <c:pt idx="122">
                  <c:v>268</c:v>
                </c:pt>
                <c:pt idx="123">
                  <c:v>270</c:v>
                </c:pt>
                <c:pt idx="124">
                  <c:v>274</c:v>
                </c:pt>
                <c:pt idx="125">
                  <c:v>276</c:v>
                </c:pt>
                <c:pt idx="126">
                  <c:v>278</c:v>
                </c:pt>
                <c:pt idx="127">
                  <c:v>288</c:v>
                </c:pt>
                <c:pt idx="128">
                  <c:v>290</c:v>
                </c:pt>
                <c:pt idx="129">
                  <c:v>294</c:v>
                </c:pt>
                <c:pt idx="130">
                  <c:v>298</c:v>
                </c:pt>
                <c:pt idx="131">
                  <c:v>302</c:v>
                </c:pt>
                <c:pt idx="132">
                  <c:v>306</c:v>
                </c:pt>
                <c:pt idx="133">
                  <c:v>308</c:v>
                </c:pt>
                <c:pt idx="134">
                  <c:v>310</c:v>
                </c:pt>
                <c:pt idx="135">
                  <c:v>314</c:v>
                </c:pt>
                <c:pt idx="136">
                  <c:v>318</c:v>
                </c:pt>
                <c:pt idx="137">
                  <c:v>320</c:v>
                </c:pt>
                <c:pt idx="138">
                  <c:v>322</c:v>
                </c:pt>
                <c:pt idx="139">
                  <c:v>324</c:v>
                </c:pt>
                <c:pt idx="140">
                  <c:v>328</c:v>
                </c:pt>
                <c:pt idx="141">
                  <c:v>330</c:v>
                </c:pt>
                <c:pt idx="142">
                  <c:v>332</c:v>
                </c:pt>
                <c:pt idx="143">
                  <c:v>336</c:v>
                </c:pt>
                <c:pt idx="144">
                  <c:v>338</c:v>
                </c:pt>
                <c:pt idx="145">
                  <c:v>340</c:v>
                </c:pt>
                <c:pt idx="146">
                  <c:v>342</c:v>
                </c:pt>
                <c:pt idx="147">
                  <c:v>346</c:v>
                </c:pt>
                <c:pt idx="148">
                  <c:v>348</c:v>
                </c:pt>
                <c:pt idx="149">
                  <c:v>354</c:v>
                </c:pt>
                <c:pt idx="150">
                  <c:v>358</c:v>
                </c:pt>
                <c:pt idx="151">
                  <c:v>366</c:v>
                </c:pt>
                <c:pt idx="152">
                  <c:v>370</c:v>
                </c:pt>
                <c:pt idx="153">
                  <c:v>372</c:v>
                </c:pt>
                <c:pt idx="154">
                  <c:v>380</c:v>
                </c:pt>
                <c:pt idx="155">
                  <c:v>382</c:v>
                </c:pt>
                <c:pt idx="156">
                  <c:v>388</c:v>
                </c:pt>
                <c:pt idx="157">
                  <c:v>392</c:v>
                </c:pt>
                <c:pt idx="158">
                  <c:v>394</c:v>
                </c:pt>
                <c:pt idx="159">
                  <c:v>406</c:v>
                </c:pt>
                <c:pt idx="160">
                  <c:v>432</c:v>
                </c:pt>
                <c:pt idx="161">
                  <c:v>442</c:v>
                </c:pt>
                <c:pt idx="162">
                  <c:v>446</c:v>
                </c:pt>
                <c:pt idx="163">
                  <c:v>454</c:v>
                </c:pt>
                <c:pt idx="164">
                  <c:v>460</c:v>
                </c:pt>
                <c:pt idx="165">
                  <c:v>462</c:v>
                </c:pt>
                <c:pt idx="166">
                  <c:v>464</c:v>
                </c:pt>
                <c:pt idx="167">
                  <c:v>468</c:v>
                </c:pt>
                <c:pt idx="168">
                  <c:v>478</c:v>
                </c:pt>
                <c:pt idx="169">
                  <c:v>480</c:v>
                </c:pt>
                <c:pt idx="170">
                  <c:v>482</c:v>
                </c:pt>
                <c:pt idx="171">
                  <c:v>486</c:v>
                </c:pt>
                <c:pt idx="172">
                  <c:v>488</c:v>
                </c:pt>
                <c:pt idx="173">
                  <c:v>492</c:v>
                </c:pt>
                <c:pt idx="174">
                  <c:v>494</c:v>
                </c:pt>
                <c:pt idx="175">
                  <c:v>496</c:v>
                </c:pt>
                <c:pt idx="176">
                  <c:v>500</c:v>
                </c:pt>
                <c:pt idx="177">
                  <c:v>506</c:v>
                </c:pt>
                <c:pt idx="178">
                  <c:v>510</c:v>
                </c:pt>
                <c:pt idx="179">
                  <c:v>536</c:v>
                </c:pt>
                <c:pt idx="180">
                  <c:v>544</c:v>
                </c:pt>
                <c:pt idx="181">
                  <c:v>562</c:v>
                </c:pt>
                <c:pt idx="182">
                  <c:v>568</c:v>
                </c:pt>
                <c:pt idx="183">
                  <c:v>572</c:v>
                </c:pt>
                <c:pt idx="184">
                  <c:v>578</c:v>
                </c:pt>
                <c:pt idx="185">
                  <c:v>590</c:v>
                </c:pt>
                <c:pt idx="186">
                  <c:v>602</c:v>
                </c:pt>
                <c:pt idx="187">
                  <c:v>608</c:v>
                </c:pt>
                <c:pt idx="188">
                  <c:v>610</c:v>
                </c:pt>
                <c:pt idx="189">
                  <c:v>614</c:v>
                </c:pt>
                <c:pt idx="190">
                  <c:v>640</c:v>
                </c:pt>
                <c:pt idx="191">
                  <c:v>644</c:v>
                </c:pt>
                <c:pt idx="192">
                  <c:v>646</c:v>
                </c:pt>
                <c:pt idx="193">
                  <c:v>650</c:v>
                </c:pt>
                <c:pt idx="194">
                  <c:v>654</c:v>
                </c:pt>
                <c:pt idx="195">
                  <c:v>668</c:v>
                </c:pt>
                <c:pt idx="196">
                  <c:v>684</c:v>
                </c:pt>
                <c:pt idx="197">
                  <c:v>698</c:v>
                </c:pt>
                <c:pt idx="198">
                  <c:v>700</c:v>
                </c:pt>
                <c:pt idx="199">
                  <c:v>726</c:v>
                </c:pt>
                <c:pt idx="200">
                  <c:v>740</c:v>
                </c:pt>
                <c:pt idx="201">
                  <c:v>750</c:v>
                </c:pt>
                <c:pt idx="202">
                  <c:v>756</c:v>
                </c:pt>
                <c:pt idx="203">
                  <c:v>774</c:v>
                </c:pt>
                <c:pt idx="204">
                  <c:v>778</c:v>
                </c:pt>
                <c:pt idx="205">
                  <c:v>804</c:v>
                </c:pt>
                <c:pt idx="206">
                  <c:v>812</c:v>
                </c:pt>
                <c:pt idx="207">
                  <c:v>832</c:v>
                </c:pt>
                <c:pt idx="208">
                  <c:v>858</c:v>
                </c:pt>
                <c:pt idx="209">
                  <c:v>860</c:v>
                </c:pt>
                <c:pt idx="210">
                  <c:v>878</c:v>
                </c:pt>
                <c:pt idx="211">
                  <c:v>882</c:v>
                </c:pt>
                <c:pt idx="212">
                  <c:v>894</c:v>
                </c:pt>
                <c:pt idx="213">
                  <c:v>910</c:v>
                </c:pt>
                <c:pt idx="214">
                  <c:v>944</c:v>
                </c:pt>
                <c:pt idx="215">
                  <c:v>992</c:v>
                </c:pt>
                <c:pt idx="216">
                  <c:v>994</c:v>
                </c:pt>
                <c:pt idx="217">
                  <c:v>1008</c:v>
                </c:pt>
                <c:pt idx="218">
                  <c:v>1028</c:v>
                </c:pt>
                <c:pt idx="219">
                  <c:v>1092</c:v>
                </c:pt>
                <c:pt idx="220">
                  <c:v>1102</c:v>
                </c:pt>
                <c:pt idx="221">
                  <c:v>1178</c:v>
                </c:pt>
                <c:pt idx="222">
                  <c:v>1188</c:v>
                </c:pt>
                <c:pt idx="223">
                  <c:v>1282</c:v>
                </c:pt>
                <c:pt idx="224">
                  <c:v>1346</c:v>
                </c:pt>
                <c:pt idx="225">
                  <c:v>1394</c:v>
                </c:pt>
                <c:pt idx="226">
                  <c:v>1414</c:v>
                </c:pt>
                <c:pt idx="227">
                  <c:v>1582</c:v>
                </c:pt>
                <c:pt idx="228">
                  <c:v>1852</c:v>
                </c:pt>
                <c:pt idx="229">
                  <c:v>1938</c:v>
                </c:pt>
                <c:pt idx="230">
                  <c:v>1986</c:v>
                </c:pt>
                <c:pt idx="231">
                  <c:v>2102</c:v>
                </c:pt>
                <c:pt idx="232">
                  <c:v>2128</c:v>
                </c:pt>
                <c:pt idx="233">
                  <c:v>2208</c:v>
                </c:pt>
                <c:pt idx="234">
                  <c:v>2278</c:v>
                </c:pt>
                <c:pt idx="235">
                  <c:v>2460</c:v>
                </c:pt>
                <c:pt idx="236">
                  <c:v>2572</c:v>
                </c:pt>
                <c:pt idx="237">
                  <c:v>2576</c:v>
                </c:pt>
                <c:pt idx="238">
                  <c:v>2854</c:v>
                </c:pt>
                <c:pt idx="239">
                  <c:v>3064</c:v>
                </c:pt>
                <c:pt idx="240">
                  <c:v>3292</c:v>
                </c:pt>
                <c:pt idx="241">
                  <c:v>3628</c:v>
                </c:pt>
                <c:pt idx="242">
                  <c:v>5082</c:v>
                </c:pt>
              </c:numCache>
            </c:numRef>
          </c:xVal>
          <c:yVal>
            <c:numRef>
              <c:f>'knots 140x140'!$B$2:$B$244</c:f>
              <c:numCache>
                <c:formatCode>General</c:formatCode>
                <c:ptCount val="243"/>
                <c:pt idx="0">
                  <c:v>4757</c:v>
                </c:pt>
                <c:pt idx="1">
                  <c:v>1568</c:v>
                </c:pt>
                <c:pt idx="2">
                  <c:v>589</c:v>
                </c:pt>
                <c:pt idx="3">
                  <c:v>354</c:v>
                </c:pt>
                <c:pt idx="4">
                  <c:v>207</c:v>
                </c:pt>
                <c:pt idx="5">
                  <c:v>231</c:v>
                </c:pt>
                <c:pt idx="6">
                  <c:v>191</c:v>
                </c:pt>
                <c:pt idx="7">
                  <c:v>160</c:v>
                </c:pt>
                <c:pt idx="8">
                  <c:v>129</c:v>
                </c:pt>
                <c:pt idx="9">
                  <c:v>114</c:v>
                </c:pt>
                <c:pt idx="10">
                  <c:v>100</c:v>
                </c:pt>
                <c:pt idx="11">
                  <c:v>89</c:v>
                </c:pt>
                <c:pt idx="12">
                  <c:v>75</c:v>
                </c:pt>
                <c:pt idx="13">
                  <c:v>55</c:v>
                </c:pt>
                <c:pt idx="14">
                  <c:v>52</c:v>
                </c:pt>
                <c:pt idx="15">
                  <c:v>46</c:v>
                </c:pt>
                <c:pt idx="16">
                  <c:v>44</c:v>
                </c:pt>
                <c:pt idx="17">
                  <c:v>37</c:v>
                </c:pt>
                <c:pt idx="18">
                  <c:v>34</c:v>
                </c:pt>
                <c:pt idx="19">
                  <c:v>25</c:v>
                </c:pt>
                <c:pt idx="20">
                  <c:v>32</c:v>
                </c:pt>
                <c:pt idx="21">
                  <c:v>29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19</c:v>
                </c:pt>
                <c:pt idx="26">
                  <c:v>22</c:v>
                </c:pt>
                <c:pt idx="27">
                  <c:v>16</c:v>
                </c:pt>
                <c:pt idx="28">
                  <c:v>11</c:v>
                </c:pt>
                <c:pt idx="29">
                  <c:v>12</c:v>
                </c:pt>
                <c:pt idx="30">
                  <c:v>16</c:v>
                </c:pt>
                <c:pt idx="31">
                  <c:v>17</c:v>
                </c:pt>
                <c:pt idx="32">
                  <c:v>12</c:v>
                </c:pt>
                <c:pt idx="33">
                  <c:v>13</c:v>
                </c:pt>
                <c:pt idx="34">
                  <c:v>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14</c:v>
                </c:pt>
                <c:pt idx="39">
                  <c:v>4</c:v>
                </c:pt>
                <c:pt idx="40">
                  <c:v>5</c:v>
                </c:pt>
                <c:pt idx="41">
                  <c:v>13</c:v>
                </c:pt>
                <c:pt idx="42">
                  <c:v>8</c:v>
                </c:pt>
                <c:pt idx="43">
                  <c:v>5</c:v>
                </c:pt>
                <c:pt idx="44">
                  <c:v>7</c:v>
                </c:pt>
                <c:pt idx="45">
                  <c:v>6</c:v>
                </c:pt>
                <c:pt idx="46">
                  <c:v>7</c:v>
                </c:pt>
                <c:pt idx="47">
                  <c:v>6</c:v>
                </c:pt>
                <c:pt idx="48">
                  <c:v>1</c:v>
                </c:pt>
                <c:pt idx="49">
                  <c:v>9</c:v>
                </c:pt>
                <c:pt idx="50">
                  <c:v>10</c:v>
                </c:pt>
                <c:pt idx="51">
                  <c:v>6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7</c:v>
                </c:pt>
                <c:pt idx="57">
                  <c:v>2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5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5</c:v>
                </c:pt>
                <c:pt idx="88">
                  <c:v>6</c:v>
                </c:pt>
                <c:pt idx="89">
                  <c:v>3</c:v>
                </c:pt>
                <c:pt idx="90">
                  <c:v>1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3</c:v>
                </c:pt>
                <c:pt idx="120">
                  <c:v>4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4-4ACC-AC84-0B54CF1E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676272"/>
        <c:axId val="928993551"/>
      </c:scatterChart>
      <c:valAx>
        <c:axId val="14086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8993551"/>
        <c:crosses val="autoZero"/>
        <c:crossBetween val="midCat"/>
      </c:valAx>
      <c:valAx>
        <c:axId val="9289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86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130x130'!$B$1</c:f>
              <c:strCache>
                <c:ptCount val="1"/>
                <c:pt idx="0">
                  <c:v>Knots 130x130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130x130'!$A$2:$A$236</c:f>
              <c:numCache>
                <c:formatCode>General</c:formatCode>
                <c:ptCount val="23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178</c:v>
                </c:pt>
                <c:pt idx="88">
                  <c:v>180</c:v>
                </c:pt>
                <c:pt idx="89">
                  <c:v>182</c:v>
                </c:pt>
                <c:pt idx="90">
                  <c:v>184</c:v>
                </c:pt>
                <c:pt idx="91">
                  <c:v>186</c:v>
                </c:pt>
                <c:pt idx="92">
                  <c:v>188</c:v>
                </c:pt>
                <c:pt idx="93">
                  <c:v>190</c:v>
                </c:pt>
                <c:pt idx="94">
                  <c:v>192</c:v>
                </c:pt>
                <c:pt idx="95">
                  <c:v>194</c:v>
                </c:pt>
                <c:pt idx="96">
                  <c:v>196</c:v>
                </c:pt>
                <c:pt idx="97">
                  <c:v>198</c:v>
                </c:pt>
                <c:pt idx="98">
                  <c:v>200</c:v>
                </c:pt>
                <c:pt idx="99">
                  <c:v>202</c:v>
                </c:pt>
                <c:pt idx="100">
                  <c:v>204</c:v>
                </c:pt>
                <c:pt idx="101">
                  <c:v>206</c:v>
                </c:pt>
                <c:pt idx="102">
                  <c:v>208</c:v>
                </c:pt>
                <c:pt idx="103">
                  <c:v>210</c:v>
                </c:pt>
                <c:pt idx="104">
                  <c:v>212</c:v>
                </c:pt>
                <c:pt idx="105">
                  <c:v>214</c:v>
                </c:pt>
                <c:pt idx="106">
                  <c:v>216</c:v>
                </c:pt>
                <c:pt idx="107">
                  <c:v>222</c:v>
                </c:pt>
                <c:pt idx="108">
                  <c:v>228</c:v>
                </c:pt>
                <c:pt idx="109">
                  <c:v>230</c:v>
                </c:pt>
                <c:pt idx="110">
                  <c:v>234</c:v>
                </c:pt>
                <c:pt idx="111">
                  <c:v>236</c:v>
                </c:pt>
                <c:pt idx="112">
                  <c:v>240</c:v>
                </c:pt>
                <c:pt idx="113">
                  <c:v>242</c:v>
                </c:pt>
                <c:pt idx="114">
                  <c:v>248</c:v>
                </c:pt>
                <c:pt idx="115">
                  <c:v>250</c:v>
                </c:pt>
                <c:pt idx="116">
                  <c:v>254</c:v>
                </c:pt>
                <c:pt idx="117">
                  <c:v>258</c:v>
                </c:pt>
                <c:pt idx="118">
                  <c:v>260</c:v>
                </c:pt>
                <c:pt idx="119">
                  <c:v>266</c:v>
                </c:pt>
                <c:pt idx="120">
                  <c:v>270</c:v>
                </c:pt>
                <c:pt idx="121">
                  <c:v>272</c:v>
                </c:pt>
                <c:pt idx="122">
                  <c:v>276</c:v>
                </c:pt>
                <c:pt idx="123">
                  <c:v>280</c:v>
                </c:pt>
                <c:pt idx="124">
                  <c:v>282</c:v>
                </c:pt>
                <c:pt idx="125">
                  <c:v>284</c:v>
                </c:pt>
                <c:pt idx="126">
                  <c:v>286</c:v>
                </c:pt>
                <c:pt idx="127">
                  <c:v>288</c:v>
                </c:pt>
                <c:pt idx="128">
                  <c:v>290</c:v>
                </c:pt>
                <c:pt idx="129">
                  <c:v>298</c:v>
                </c:pt>
                <c:pt idx="130">
                  <c:v>302</c:v>
                </c:pt>
                <c:pt idx="131">
                  <c:v>304</c:v>
                </c:pt>
                <c:pt idx="132">
                  <c:v>306</c:v>
                </c:pt>
                <c:pt idx="133">
                  <c:v>308</c:v>
                </c:pt>
                <c:pt idx="134">
                  <c:v>310</c:v>
                </c:pt>
                <c:pt idx="135">
                  <c:v>318</c:v>
                </c:pt>
                <c:pt idx="136">
                  <c:v>320</c:v>
                </c:pt>
                <c:pt idx="137">
                  <c:v>322</c:v>
                </c:pt>
                <c:pt idx="138">
                  <c:v>326</c:v>
                </c:pt>
                <c:pt idx="139">
                  <c:v>328</c:v>
                </c:pt>
                <c:pt idx="140">
                  <c:v>330</c:v>
                </c:pt>
                <c:pt idx="141">
                  <c:v>332</c:v>
                </c:pt>
                <c:pt idx="142">
                  <c:v>336</c:v>
                </c:pt>
                <c:pt idx="143">
                  <c:v>338</c:v>
                </c:pt>
                <c:pt idx="144">
                  <c:v>344</c:v>
                </c:pt>
                <c:pt idx="145">
                  <c:v>350</c:v>
                </c:pt>
                <c:pt idx="146">
                  <c:v>352</c:v>
                </c:pt>
                <c:pt idx="147">
                  <c:v>368</c:v>
                </c:pt>
                <c:pt idx="148">
                  <c:v>374</c:v>
                </c:pt>
                <c:pt idx="149">
                  <c:v>378</c:v>
                </c:pt>
                <c:pt idx="150">
                  <c:v>382</c:v>
                </c:pt>
                <c:pt idx="151">
                  <c:v>394</c:v>
                </c:pt>
                <c:pt idx="152">
                  <c:v>400</c:v>
                </c:pt>
                <c:pt idx="153">
                  <c:v>402</c:v>
                </c:pt>
                <c:pt idx="154">
                  <c:v>404</c:v>
                </c:pt>
                <c:pt idx="155">
                  <c:v>406</c:v>
                </c:pt>
                <c:pt idx="156">
                  <c:v>412</c:v>
                </c:pt>
                <c:pt idx="157">
                  <c:v>414</c:v>
                </c:pt>
                <c:pt idx="158">
                  <c:v>416</c:v>
                </c:pt>
                <c:pt idx="159">
                  <c:v>422</c:v>
                </c:pt>
                <c:pt idx="160">
                  <c:v>426</c:v>
                </c:pt>
                <c:pt idx="161">
                  <c:v>428</c:v>
                </c:pt>
                <c:pt idx="162">
                  <c:v>436</c:v>
                </c:pt>
                <c:pt idx="163">
                  <c:v>440</c:v>
                </c:pt>
                <c:pt idx="164">
                  <c:v>448</c:v>
                </c:pt>
                <c:pt idx="165">
                  <c:v>452</c:v>
                </c:pt>
                <c:pt idx="166">
                  <c:v>454</c:v>
                </c:pt>
                <c:pt idx="167">
                  <c:v>458</c:v>
                </c:pt>
                <c:pt idx="168">
                  <c:v>462</c:v>
                </c:pt>
                <c:pt idx="169">
                  <c:v>468</c:v>
                </c:pt>
                <c:pt idx="170">
                  <c:v>470</c:v>
                </c:pt>
                <c:pt idx="171">
                  <c:v>480</c:v>
                </c:pt>
                <c:pt idx="172">
                  <c:v>482</c:v>
                </c:pt>
                <c:pt idx="173">
                  <c:v>486</c:v>
                </c:pt>
                <c:pt idx="174">
                  <c:v>508</c:v>
                </c:pt>
                <c:pt idx="175">
                  <c:v>524</c:v>
                </c:pt>
                <c:pt idx="176">
                  <c:v>526</c:v>
                </c:pt>
                <c:pt idx="177">
                  <c:v>534</c:v>
                </c:pt>
                <c:pt idx="178">
                  <c:v>536</c:v>
                </c:pt>
                <c:pt idx="179">
                  <c:v>540</c:v>
                </c:pt>
                <c:pt idx="180">
                  <c:v>546</c:v>
                </c:pt>
                <c:pt idx="181">
                  <c:v>562</c:v>
                </c:pt>
                <c:pt idx="182">
                  <c:v>570</c:v>
                </c:pt>
                <c:pt idx="183">
                  <c:v>572</c:v>
                </c:pt>
                <c:pt idx="184">
                  <c:v>580</c:v>
                </c:pt>
                <c:pt idx="185">
                  <c:v>590</c:v>
                </c:pt>
                <c:pt idx="186">
                  <c:v>594</c:v>
                </c:pt>
                <c:pt idx="187">
                  <c:v>600</c:v>
                </c:pt>
                <c:pt idx="188">
                  <c:v>608</c:v>
                </c:pt>
                <c:pt idx="189">
                  <c:v>612</c:v>
                </c:pt>
                <c:pt idx="190">
                  <c:v>624</c:v>
                </c:pt>
                <c:pt idx="191">
                  <c:v>646</c:v>
                </c:pt>
                <c:pt idx="192">
                  <c:v>664</c:v>
                </c:pt>
                <c:pt idx="193">
                  <c:v>680</c:v>
                </c:pt>
                <c:pt idx="194">
                  <c:v>702</c:v>
                </c:pt>
                <c:pt idx="195">
                  <c:v>704</c:v>
                </c:pt>
                <c:pt idx="196">
                  <c:v>726</c:v>
                </c:pt>
                <c:pt idx="197">
                  <c:v>728</c:v>
                </c:pt>
                <c:pt idx="198">
                  <c:v>730</c:v>
                </c:pt>
                <c:pt idx="199">
                  <c:v>732</c:v>
                </c:pt>
                <c:pt idx="200">
                  <c:v>738</c:v>
                </c:pt>
                <c:pt idx="201">
                  <c:v>742</c:v>
                </c:pt>
                <c:pt idx="202">
                  <c:v>752</c:v>
                </c:pt>
                <c:pt idx="203">
                  <c:v>774</c:v>
                </c:pt>
                <c:pt idx="204">
                  <c:v>822</c:v>
                </c:pt>
                <c:pt idx="205">
                  <c:v>828</c:v>
                </c:pt>
                <c:pt idx="206">
                  <c:v>872</c:v>
                </c:pt>
                <c:pt idx="207">
                  <c:v>904</c:v>
                </c:pt>
                <c:pt idx="208">
                  <c:v>928</c:v>
                </c:pt>
                <c:pt idx="209">
                  <c:v>956</c:v>
                </c:pt>
                <c:pt idx="210">
                  <c:v>966</c:v>
                </c:pt>
                <c:pt idx="211">
                  <c:v>1016</c:v>
                </c:pt>
                <c:pt idx="212">
                  <c:v>1018</c:v>
                </c:pt>
                <c:pt idx="213">
                  <c:v>1072</c:v>
                </c:pt>
                <c:pt idx="214">
                  <c:v>1128</c:v>
                </c:pt>
                <c:pt idx="215">
                  <c:v>1136</c:v>
                </c:pt>
                <c:pt idx="216">
                  <c:v>1160</c:v>
                </c:pt>
                <c:pt idx="217">
                  <c:v>1190</c:v>
                </c:pt>
                <c:pt idx="218">
                  <c:v>1208</c:v>
                </c:pt>
                <c:pt idx="219">
                  <c:v>1254</c:v>
                </c:pt>
                <c:pt idx="220">
                  <c:v>1274</c:v>
                </c:pt>
                <c:pt idx="221">
                  <c:v>1320</c:v>
                </c:pt>
                <c:pt idx="222">
                  <c:v>1440</c:v>
                </c:pt>
                <c:pt idx="223">
                  <c:v>1530</c:v>
                </c:pt>
                <c:pt idx="224">
                  <c:v>1620</c:v>
                </c:pt>
                <c:pt idx="225">
                  <c:v>1626</c:v>
                </c:pt>
                <c:pt idx="226">
                  <c:v>1770</c:v>
                </c:pt>
                <c:pt idx="227">
                  <c:v>1832</c:v>
                </c:pt>
                <c:pt idx="228">
                  <c:v>1836</c:v>
                </c:pt>
                <c:pt idx="229">
                  <c:v>1990</c:v>
                </c:pt>
                <c:pt idx="230">
                  <c:v>2316</c:v>
                </c:pt>
                <c:pt idx="231">
                  <c:v>2452</c:v>
                </c:pt>
                <c:pt idx="232">
                  <c:v>2570</c:v>
                </c:pt>
                <c:pt idx="233">
                  <c:v>3198</c:v>
                </c:pt>
                <c:pt idx="234">
                  <c:v>3202</c:v>
                </c:pt>
              </c:numCache>
            </c:numRef>
          </c:xVal>
          <c:yVal>
            <c:numRef>
              <c:f>'knots 130x130'!$B$2:$B$236</c:f>
              <c:numCache>
                <c:formatCode>General</c:formatCode>
                <c:ptCount val="235"/>
                <c:pt idx="0">
                  <c:v>4049</c:v>
                </c:pt>
                <c:pt idx="1">
                  <c:v>1325</c:v>
                </c:pt>
                <c:pt idx="2">
                  <c:v>508</c:v>
                </c:pt>
                <c:pt idx="3">
                  <c:v>317</c:v>
                </c:pt>
                <c:pt idx="4">
                  <c:v>159</c:v>
                </c:pt>
                <c:pt idx="5">
                  <c:v>191</c:v>
                </c:pt>
                <c:pt idx="6">
                  <c:v>154</c:v>
                </c:pt>
                <c:pt idx="7">
                  <c:v>155</c:v>
                </c:pt>
                <c:pt idx="8">
                  <c:v>105</c:v>
                </c:pt>
                <c:pt idx="9">
                  <c:v>72</c:v>
                </c:pt>
                <c:pt idx="10">
                  <c:v>70</c:v>
                </c:pt>
                <c:pt idx="11">
                  <c:v>59</c:v>
                </c:pt>
                <c:pt idx="12">
                  <c:v>64</c:v>
                </c:pt>
                <c:pt idx="13">
                  <c:v>47</c:v>
                </c:pt>
                <c:pt idx="14">
                  <c:v>25</c:v>
                </c:pt>
                <c:pt idx="15">
                  <c:v>33</c:v>
                </c:pt>
                <c:pt idx="16">
                  <c:v>37</c:v>
                </c:pt>
                <c:pt idx="17">
                  <c:v>36</c:v>
                </c:pt>
                <c:pt idx="18">
                  <c:v>35</c:v>
                </c:pt>
                <c:pt idx="19">
                  <c:v>33</c:v>
                </c:pt>
                <c:pt idx="20">
                  <c:v>14</c:v>
                </c:pt>
                <c:pt idx="21">
                  <c:v>24</c:v>
                </c:pt>
                <c:pt idx="22">
                  <c:v>21</c:v>
                </c:pt>
                <c:pt idx="23">
                  <c:v>21</c:v>
                </c:pt>
                <c:pt idx="24">
                  <c:v>17</c:v>
                </c:pt>
                <c:pt idx="25">
                  <c:v>20</c:v>
                </c:pt>
                <c:pt idx="26">
                  <c:v>18</c:v>
                </c:pt>
                <c:pt idx="27">
                  <c:v>16</c:v>
                </c:pt>
                <c:pt idx="28">
                  <c:v>17</c:v>
                </c:pt>
                <c:pt idx="29">
                  <c:v>21</c:v>
                </c:pt>
                <c:pt idx="30">
                  <c:v>12</c:v>
                </c:pt>
                <c:pt idx="31">
                  <c:v>12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8</c:v>
                </c:pt>
                <c:pt idx="36">
                  <c:v>7</c:v>
                </c:pt>
                <c:pt idx="37">
                  <c:v>12</c:v>
                </c:pt>
                <c:pt idx="38">
                  <c:v>9</c:v>
                </c:pt>
                <c:pt idx="39">
                  <c:v>7</c:v>
                </c:pt>
                <c:pt idx="40">
                  <c:v>11</c:v>
                </c:pt>
                <c:pt idx="41">
                  <c:v>8</c:v>
                </c:pt>
                <c:pt idx="42">
                  <c:v>7</c:v>
                </c:pt>
                <c:pt idx="43">
                  <c:v>11</c:v>
                </c:pt>
                <c:pt idx="44">
                  <c:v>9</c:v>
                </c:pt>
                <c:pt idx="45">
                  <c:v>3</c:v>
                </c:pt>
                <c:pt idx="46">
                  <c:v>7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2</c:v>
                </c:pt>
                <c:pt idx="52">
                  <c:v>3</c:v>
                </c:pt>
                <c:pt idx="53">
                  <c:v>14</c:v>
                </c:pt>
                <c:pt idx="54">
                  <c:v>3</c:v>
                </c:pt>
                <c:pt idx="55">
                  <c:v>2</c:v>
                </c:pt>
                <c:pt idx="56">
                  <c:v>8</c:v>
                </c:pt>
                <c:pt idx="57">
                  <c:v>3</c:v>
                </c:pt>
                <c:pt idx="58">
                  <c:v>6</c:v>
                </c:pt>
                <c:pt idx="59">
                  <c:v>4</c:v>
                </c:pt>
                <c:pt idx="60">
                  <c:v>5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1</c:v>
                </c:pt>
                <c:pt idx="71">
                  <c:v>6</c:v>
                </c:pt>
                <c:pt idx="72">
                  <c:v>2</c:v>
                </c:pt>
                <c:pt idx="73">
                  <c:v>6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4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8-44C3-B001-3E82B2C9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7648"/>
        <c:axId val="1203430288"/>
      </c:scatterChart>
      <c:valAx>
        <c:axId val="9839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3430288"/>
        <c:crosses val="autoZero"/>
        <c:crossBetween val="midCat"/>
      </c:valAx>
      <c:valAx>
        <c:axId val="12034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120x120'!$B$1</c:f>
              <c:strCache>
                <c:ptCount val="1"/>
                <c:pt idx="0">
                  <c:v>Knots 120x120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120x120'!$A$2:$A$214</c:f>
              <c:numCache>
                <c:formatCode>General</c:formatCode>
                <c:ptCount val="2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166</c:v>
                </c:pt>
                <c:pt idx="81">
                  <c:v>168</c:v>
                </c:pt>
                <c:pt idx="82">
                  <c:v>170</c:v>
                </c:pt>
                <c:pt idx="83">
                  <c:v>172</c:v>
                </c:pt>
                <c:pt idx="84">
                  <c:v>174</c:v>
                </c:pt>
                <c:pt idx="85">
                  <c:v>176</c:v>
                </c:pt>
                <c:pt idx="86">
                  <c:v>180</c:v>
                </c:pt>
                <c:pt idx="87">
                  <c:v>182</c:v>
                </c:pt>
                <c:pt idx="88">
                  <c:v>184</c:v>
                </c:pt>
                <c:pt idx="89">
                  <c:v>186</c:v>
                </c:pt>
                <c:pt idx="90">
                  <c:v>188</c:v>
                </c:pt>
                <c:pt idx="91">
                  <c:v>190</c:v>
                </c:pt>
                <c:pt idx="92">
                  <c:v>192</c:v>
                </c:pt>
                <c:pt idx="93">
                  <c:v>194</c:v>
                </c:pt>
                <c:pt idx="94">
                  <c:v>196</c:v>
                </c:pt>
                <c:pt idx="95">
                  <c:v>198</c:v>
                </c:pt>
                <c:pt idx="96">
                  <c:v>200</c:v>
                </c:pt>
                <c:pt idx="97">
                  <c:v>204</c:v>
                </c:pt>
                <c:pt idx="98">
                  <c:v>208</c:v>
                </c:pt>
                <c:pt idx="99">
                  <c:v>210</c:v>
                </c:pt>
                <c:pt idx="100">
                  <c:v>212</c:v>
                </c:pt>
                <c:pt idx="101">
                  <c:v>218</c:v>
                </c:pt>
                <c:pt idx="102">
                  <c:v>222</c:v>
                </c:pt>
                <c:pt idx="103">
                  <c:v>224</c:v>
                </c:pt>
                <c:pt idx="104">
                  <c:v>226</c:v>
                </c:pt>
                <c:pt idx="105">
                  <c:v>228</c:v>
                </c:pt>
                <c:pt idx="106">
                  <c:v>234</c:v>
                </c:pt>
                <c:pt idx="107">
                  <c:v>236</c:v>
                </c:pt>
                <c:pt idx="108">
                  <c:v>240</c:v>
                </c:pt>
                <c:pt idx="109">
                  <c:v>242</c:v>
                </c:pt>
                <c:pt idx="110">
                  <c:v>248</c:v>
                </c:pt>
                <c:pt idx="111">
                  <c:v>254</c:v>
                </c:pt>
                <c:pt idx="112">
                  <c:v>256</c:v>
                </c:pt>
                <c:pt idx="113">
                  <c:v>258</c:v>
                </c:pt>
                <c:pt idx="114">
                  <c:v>260</c:v>
                </c:pt>
                <c:pt idx="115">
                  <c:v>262</c:v>
                </c:pt>
                <c:pt idx="116">
                  <c:v>266</c:v>
                </c:pt>
                <c:pt idx="117">
                  <c:v>274</c:v>
                </c:pt>
                <c:pt idx="118">
                  <c:v>280</c:v>
                </c:pt>
                <c:pt idx="119">
                  <c:v>284</c:v>
                </c:pt>
                <c:pt idx="120">
                  <c:v>286</c:v>
                </c:pt>
                <c:pt idx="121">
                  <c:v>290</c:v>
                </c:pt>
                <c:pt idx="122">
                  <c:v>292</c:v>
                </c:pt>
                <c:pt idx="123">
                  <c:v>294</c:v>
                </c:pt>
                <c:pt idx="124">
                  <c:v>296</c:v>
                </c:pt>
                <c:pt idx="125">
                  <c:v>298</c:v>
                </c:pt>
                <c:pt idx="126">
                  <c:v>302</c:v>
                </c:pt>
                <c:pt idx="127">
                  <c:v>304</c:v>
                </c:pt>
                <c:pt idx="128">
                  <c:v>306</c:v>
                </c:pt>
                <c:pt idx="129">
                  <c:v>308</c:v>
                </c:pt>
                <c:pt idx="130">
                  <c:v>310</c:v>
                </c:pt>
                <c:pt idx="131">
                  <c:v>312</c:v>
                </c:pt>
                <c:pt idx="132">
                  <c:v>318</c:v>
                </c:pt>
                <c:pt idx="133">
                  <c:v>330</c:v>
                </c:pt>
                <c:pt idx="134">
                  <c:v>332</c:v>
                </c:pt>
                <c:pt idx="135">
                  <c:v>334</c:v>
                </c:pt>
                <c:pt idx="136">
                  <c:v>336</c:v>
                </c:pt>
                <c:pt idx="137">
                  <c:v>344</c:v>
                </c:pt>
                <c:pt idx="138">
                  <c:v>346</c:v>
                </c:pt>
                <c:pt idx="139">
                  <c:v>348</c:v>
                </c:pt>
                <c:pt idx="140">
                  <c:v>354</c:v>
                </c:pt>
                <c:pt idx="141">
                  <c:v>358</c:v>
                </c:pt>
                <c:pt idx="142">
                  <c:v>360</c:v>
                </c:pt>
                <c:pt idx="143">
                  <c:v>366</c:v>
                </c:pt>
                <c:pt idx="144">
                  <c:v>370</c:v>
                </c:pt>
                <c:pt idx="145">
                  <c:v>372</c:v>
                </c:pt>
                <c:pt idx="146">
                  <c:v>374</c:v>
                </c:pt>
                <c:pt idx="147">
                  <c:v>378</c:v>
                </c:pt>
                <c:pt idx="148">
                  <c:v>384</c:v>
                </c:pt>
                <c:pt idx="149">
                  <c:v>388</c:v>
                </c:pt>
                <c:pt idx="150">
                  <c:v>392</c:v>
                </c:pt>
                <c:pt idx="151">
                  <c:v>394</c:v>
                </c:pt>
                <c:pt idx="152">
                  <c:v>402</c:v>
                </c:pt>
                <c:pt idx="153">
                  <c:v>408</c:v>
                </c:pt>
                <c:pt idx="154">
                  <c:v>410</c:v>
                </c:pt>
                <c:pt idx="155">
                  <c:v>424</c:v>
                </c:pt>
                <c:pt idx="156">
                  <c:v>430</c:v>
                </c:pt>
                <c:pt idx="157">
                  <c:v>432</c:v>
                </c:pt>
                <c:pt idx="158">
                  <c:v>434</c:v>
                </c:pt>
                <c:pt idx="159">
                  <c:v>438</c:v>
                </c:pt>
                <c:pt idx="160">
                  <c:v>446</c:v>
                </c:pt>
                <c:pt idx="161">
                  <c:v>452</c:v>
                </c:pt>
                <c:pt idx="162">
                  <c:v>454</c:v>
                </c:pt>
                <c:pt idx="163">
                  <c:v>470</c:v>
                </c:pt>
                <c:pt idx="164">
                  <c:v>500</c:v>
                </c:pt>
                <c:pt idx="165">
                  <c:v>502</c:v>
                </c:pt>
                <c:pt idx="166">
                  <c:v>504</c:v>
                </c:pt>
                <c:pt idx="167">
                  <c:v>506</c:v>
                </c:pt>
                <c:pt idx="168">
                  <c:v>514</c:v>
                </c:pt>
                <c:pt idx="169">
                  <c:v>516</c:v>
                </c:pt>
                <c:pt idx="170">
                  <c:v>518</c:v>
                </c:pt>
                <c:pt idx="171">
                  <c:v>532</c:v>
                </c:pt>
                <c:pt idx="172">
                  <c:v>546</c:v>
                </c:pt>
                <c:pt idx="173">
                  <c:v>552</c:v>
                </c:pt>
                <c:pt idx="174">
                  <c:v>554</c:v>
                </c:pt>
                <c:pt idx="175">
                  <c:v>560</c:v>
                </c:pt>
                <c:pt idx="176">
                  <c:v>614</c:v>
                </c:pt>
                <c:pt idx="177">
                  <c:v>658</c:v>
                </c:pt>
                <c:pt idx="178">
                  <c:v>660</c:v>
                </c:pt>
                <c:pt idx="179">
                  <c:v>724</c:v>
                </c:pt>
                <c:pt idx="180">
                  <c:v>746</c:v>
                </c:pt>
                <c:pt idx="181">
                  <c:v>770</c:v>
                </c:pt>
                <c:pt idx="182">
                  <c:v>792</c:v>
                </c:pt>
                <c:pt idx="183">
                  <c:v>798</c:v>
                </c:pt>
                <c:pt idx="184">
                  <c:v>806</c:v>
                </c:pt>
                <c:pt idx="185">
                  <c:v>818</c:v>
                </c:pt>
                <c:pt idx="186">
                  <c:v>828</c:v>
                </c:pt>
                <c:pt idx="187">
                  <c:v>872</c:v>
                </c:pt>
                <c:pt idx="188">
                  <c:v>874</c:v>
                </c:pt>
                <c:pt idx="189">
                  <c:v>876</c:v>
                </c:pt>
                <c:pt idx="190">
                  <c:v>892</c:v>
                </c:pt>
                <c:pt idx="191">
                  <c:v>934</c:v>
                </c:pt>
                <c:pt idx="192">
                  <c:v>956</c:v>
                </c:pt>
                <c:pt idx="193">
                  <c:v>962</c:v>
                </c:pt>
                <c:pt idx="194">
                  <c:v>1014</c:v>
                </c:pt>
                <c:pt idx="195">
                  <c:v>1060</c:v>
                </c:pt>
                <c:pt idx="196">
                  <c:v>1072</c:v>
                </c:pt>
                <c:pt idx="197">
                  <c:v>1104</c:v>
                </c:pt>
                <c:pt idx="198">
                  <c:v>1118</c:v>
                </c:pt>
                <c:pt idx="199">
                  <c:v>1176</c:v>
                </c:pt>
                <c:pt idx="200">
                  <c:v>1260</c:v>
                </c:pt>
                <c:pt idx="201">
                  <c:v>1450</c:v>
                </c:pt>
                <c:pt idx="202">
                  <c:v>1462</c:v>
                </c:pt>
                <c:pt idx="203">
                  <c:v>1572</c:v>
                </c:pt>
                <c:pt idx="204">
                  <c:v>1710</c:v>
                </c:pt>
                <c:pt idx="205">
                  <c:v>2008</c:v>
                </c:pt>
                <c:pt idx="206">
                  <c:v>2080</c:v>
                </c:pt>
                <c:pt idx="207">
                  <c:v>2164</c:v>
                </c:pt>
                <c:pt idx="208">
                  <c:v>2990</c:v>
                </c:pt>
                <c:pt idx="209">
                  <c:v>3338</c:v>
                </c:pt>
                <c:pt idx="210">
                  <c:v>3378</c:v>
                </c:pt>
                <c:pt idx="211">
                  <c:v>3838</c:v>
                </c:pt>
                <c:pt idx="212">
                  <c:v>4766</c:v>
                </c:pt>
              </c:numCache>
            </c:numRef>
          </c:xVal>
          <c:yVal>
            <c:numRef>
              <c:f>'knots 120x120'!$B$2:$B$214</c:f>
              <c:numCache>
                <c:formatCode>General</c:formatCode>
                <c:ptCount val="213"/>
                <c:pt idx="0">
                  <c:v>3500</c:v>
                </c:pt>
                <c:pt idx="1">
                  <c:v>1103</c:v>
                </c:pt>
                <c:pt idx="2">
                  <c:v>411</c:v>
                </c:pt>
                <c:pt idx="3">
                  <c:v>259</c:v>
                </c:pt>
                <c:pt idx="4">
                  <c:v>139</c:v>
                </c:pt>
                <c:pt idx="5">
                  <c:v>190</c:v>
                </c:pt>
                <c:pt idx="6">
                  <c:v>134</c:v>
                </c:pt>
                <c:pt idx="7">
                  <c:v>151</c:v>
                </c:pt>
                <c:pt idx="8">
                  <c:v>79</c:v>
                </c:pt>
                <c:pt idx="9">
                  <c:v>68</c:v>
                </c:pt>
                <c:pt idx="10">
                  <c:v>64</c:v>
                </c:pt>
                <c:pt idx="11">
                  <c:v>53</c:v>
                </c:pt>
                <c:pt idx="12">
                  <c:v>50</c:v>
                </c:pt>
                <c:pt idx="13">
                  <c:v>37</c:v>
                </c:pt>
                <c:pt idx="14">
                  <c:v>36</c:v>
                </c:pt>
                <c:pt idx="15">
                  <c:v>38</c:v>
                </c:pt>
                <c:pt idx="16">
                  <c:v>38</c:v>
                </c:pt>
                <c:pt idx="17">
                  <c:v>22</c:v>
                </c:pt>
                <c:pt idx="18">
                  <c:v>27</c:v>
                </c:pt>
                <c:pt idx="19">
                  <c:v>31</c:v>
                </c:pt>
                <c:pt idx="20">
                  <c:v>11</c:v>
                </c:pt>
                <c:pt idx="21">
                  <c:v>16</c:v>
                </c:pt>
                <c:pt idx="22">
                  <c:v>10</c:v>
                </c:pt>
                <c:pt idx="23">
                  <c:v>19</c:v>
                </c:pt>
                <c:pt idx="24">
                  <c:v>22</c:v>
                </c:pt>
                <c:pt idx="25">
                  <c:v>15</c:v>
                </c:pt>
                <c:pt idx="26">
                  <c:v>20</c:v>
                </c:pt>
                <c:pt idx="27">
                  <c:v>7</c:v>
                </c:pt>
                <c:pt idx="28">
                  <c:v>8</c:v>
                </c:pt>
                <c:pt idx="29">
                  <c:v>12</c:v>
                </c:pt>
                <c:pt idx="30">
                  <c:v>8</c:v>
                </c:pt>
                <c:pt idx="31">
                  <c:v>13</c:v>
                </c:pt>
                <c:pt idx="32">
                  <c:v>13</c:v>
                </c:pt>
                <c:pt idx="33">
                  <c:v>9</c:v>
                </c:pt>
                <c:pt idx="34">
                  <c:v>7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5</c:v>
                </c:pt>
                <c:pt idx="40">
                  <c:v>10</c:v>
                </c:pt>
                <c:pt idx="41">
                  <c:v>5</c:v>
                </c:pt>
                <c:pt idx="42">
                  <c:v>4</c:v>
                </c:pt>
                <c:pt idx="43">
                  <c:v>7</c:v>
                </c:pt>
                <c:pt idx="44">
                  <c:v>7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6</c:v>
                </c:pt>
                <c:pt idx="50">
                  <c:v>5</c:v>
                </c:pt>
                <c:pt idx="51">
                  <c:v>1</c:v>
                </c:pt>
                <c:pt idx="52">
                  <c:v>5</c:v>
                </c:pt>
                <c:pt idx="53">
                  <c:v>10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7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5</c:v>
                </c:pt>
                <c:pt idx="88">
                  <c:v>5</c:v>
                </c:pt>
                <c:pt idx="89">
                  <c:v>2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4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8-4479-AE3C-BD1F5F3E1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7648"/>
        <c:axId val="1006209647"/>
      </c:scatterChart>
      <c:valAx>
        <c:axId val="9839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6209647"/>
        <c:crosses val="autoZero"/>
        <c:crossBetween val="midCat"/>
      </c:valAx>
      <c:valAx>
        <c:axId val="10062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110x110'!$B$1</c:f>
              <c:strCache>
                <c:ptCount val="1"/>
                <c:pt idx="0">
                  <c:v>Knots 110x110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110x110'!$A$2:$A$194</c:f>
              <c:numCache>
                <c:formatCode>General</c:formatCode>
                <c:ptCount val="19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136</c:v>
                </c:pt>
                <c:pt idx="66">
                  <c:v>138</c:v>
                </c:pt>
                <c:pt idx="67">
                  <c:v>140</c:v>
                </c:pt>
                <c:pt idx="68">
                  <c:v>142</c:v>
                </c:pt>
                <c:pt idx="69">
                  <c:v>144</c:v>
                </c:pt>
                <c:pt idx="70">
                  <c:v>146</c:v>
                </c:pt>
                <c:pt idx="71">
                  <c:v>148</c:v>
                </c:pt>
                <c:pt idx="72">
                  <c:v>150</c:v>
                </c:pt>
                <c:pt idx="73">
                  <c:v>152</c:v>
                </c:pt>
                <c:pt idx="74">
                  <c:v>154</c:v>
                </c:pt>
                <c:pt idx="75">
                  <c:v>160</c:v>
                </c:pt>
                <c:pt idx="76">
                  <c:v>162</c:v>
                </c:pt>
                <c:pt idx="77">
                  <c:v>164</c:v>
                </c:pt>
                <c:pt idx="78">
                  <c:v>168</c:v>
                </c:pt>
                <c:pt idx="79">
                  <c:v>170</c:v>
                </c:pt>
                <c:pt idx="80">
                  <c:v>174</c:v>
                </c:pt>
                <c:pt idx="81">
                  <c:v>176</c:v>
                </c:pt>
                <c:pt idx="82">
                  <c:v>180</c:v>
                </c:pt>
                <c:pt idx="83">
                  <c:v>182</c:v>
                </c:pt>
                <c:pt idx="84">
                  <c:v>184</c:v>
                </c:pt>
                <c:pt idx="85">
                  <c:v>186</c:v>
                </c:pt>
                <c:pt idx="86">
                  <c:v>188</c:v>
                </c:pt>
                <c:pt idx="87">
                  <c:v>194</c:v>
                </c:pt>
                <c:pt idx="88">
                  <c:v>196</c:v>
                </c:pt>
                <c:pt idx="89">
                  <c:v>202</c:v>
                </c:pt>
                <c:pt idx="90">
                  <c:v>204</c:v>
                </c:pt>
                <c:pt idx="91">
                  <c:v>206</c:v>
                </c:pt>
                <c:pt idx="92">
                  <c:v>208</c:v>
                </c:pt>
                <c:pt idx="93">
                  <c:v>210</c:v>
                </c:pt>
                <c:pt idx="94">
                  <c:v>212</c:v>
                </c:pt>
                <c:pt idx="95">
                  <c:v>216</c:v>
                </c:pt>
                <c:pt idx="96">
                  <c:v>218</c:v>
                </c:pt>
                <c:pt idx="97">
                  <c:v>220</c:v>
                </c:pt>
                <c:pt idx="98">
                  <c:v>222</c:v>
                </c:pt>
                <c:pt idx="99">
                  <c:v>226</c:v>
                </c:pt>
                <c:pt idx="100">
                  <c:v>230</c:v>
                </c:pt>
                <c:pt idx="101">
                  <c:v>232</c:v>
                </c:pt>
                <c:pt idx="102">
                  <c:v>236</c:v>
                </c:pt>
                <c:pt idx="103">
                  <c:v>238</c:v>
                </c:pt>
                <c:pt idx="104">
                  <c:v>242</c:v>
                </c:pt>
                <c:pt idx="105">
                  <c:v>244</c:v>
                </c:pt>
                <c:pt idx="106">
                  <c:v>248</c:v>
                </c:pt>
                <c:pt idx="107">
                  <c:v>256</c:v>
                </c:pt>
                <c:pt idx="108">
                  <c:v>260</c:v>
                </c:pt>
                <c:pt idx="109">
                  <c:v>270</c:v>
                </c:pt>
                <c:pt idx="110">
                  <c:v>278</c:v>
                </c:pt>
                <c:pt idx="111">
                  <c:v>282</c:v>
                </c:pt>
                <c:pt idx="112">
                  <c:v>284</c:v>
                </c:pt>
                <c:pt idx="113">
                  <c:v>288</c:v>
                </c:pt>
                <c:pt idx="114">
                  <c:v>292</c:v>
                </c:pt>
                <c:pt idx="115">
                  <c:v>298</c:v>
                </c:pt>
                <c:pt idx="116">
                  <c:v>304</c:v>
                </c:pt>
                <c:pt idx="117">
                  <c:v>320</c:v>
                </c:pt>
                <c:pt idx="118">
                  <c:v>322</c:v>
                </c:pt>
                <c:pt idx="119">
                  <c:v>324</c:v>
                </c:pt>
                <c:pt idx="120">
                  <c:v>326</c:v>
                </c:pt>
                <c:pt idx="121">
                  <c:v>342</c:v>
                </c:pt>
                <c:pt idx="122">
                  <c:v>344</c:v>
                </c:pt>
                <c:pt idx="123">
                  <c:v>364</c:v>
                </c:pt>
                <c:pt idx="124">
                  <c:v>366</c:v>
                </c:pt>
                <c:pt idx="125">
                  <c:v>370</c:v>
                </c:pt>
                <c:pt idx="126">
                  <c:v>372</c:v>
                </c:pt>
                <c:pt idx="127">
                  <c:v>376</c:v>
                </c:pt>
                <c:pt idx="128">
                  <c:v>382</c:v>
                </c:pt>
                <c:pt idx="129">
                  <c:v>404</c:v>
                </c:pt>
                <c:pt idx="130">
                  <c:v>406</c:v>
                </c:pt>
                <c:pt idx="131">
                  <c:v>416</c:v>
                </c:pt>
                <c:pt idx="132">
                  <c:v>418</c:v>
                </c:pt>
                <c:pt idx="133">
                  <c:v>424</c:v>
                </c:pt>
                <c:pt idx="134">
                  <c:v>428</c:v>
                </c:pt>
                <c:pt idx="135">
                  <c:v>440</c:v>
                </c:pt>
                <c:pt idx="136">
                  <c:v>442</c:v>
                </c:pt>
                <c:pt idx="137">
                  <c:v>446</c:v>
                </c:pt>
                <c:pt idx="138">
                  <c:v>448</c:v>
                </c:pt>
                <c:pt idx="139">
                  <c:v>456</c:v>
                </c:pt>
                <c:pt idx="140">
                  <c:v>460</c:v>
                </c:pt>
                <c:pt idx="141">
                  <c:v>464</c:v>
                </c:pt>
                <c:pt idx="142">
                  <c:v>478</c:v>
                </c:pt>
                <c:pt idx="143">
                  <c:v>480</c:v>
                </c:pt>
                <c:pt idx="144">
                  <c:v>514</c:v>
                </c:pt>
                <c:pt idx="145">
                  <c:v>530</c:v>
                </c:pt>
                <c:pt idx="146">
                  <c:v>540</c:v>
                </c:pt>
                <c:pt idx="147">
                  <c:v>542</c:v>
                </c:pt>
                <c:pt idx="148">
                  <c:v>544</c:v>
                </c:pt>
                <c:pt idx="149">
                  <c:v>560</c:v>
                </c:pt>
                <c:pt idx="150">
                  <c:v>576</c:v>
                </c:pt>
                <c:pt idx="151">
                  <c:v>578</c:v>
                </c:pt>
                <c:pt idx="152">
                  <c:v>598</c:v>
                </c:pt>
                <c:pt idx="153">
                  <c:v>604</c:v>
                </c:pt>
                <c:pt idx="154">
                  <c:v>620</c:v>
                </c:pt>
                <c:pt idx="155">
                  <c:v>650</c:v>
                </c:pt>
                <c:pt idx="156">
                  <c:v>670</c:v>
                </c:pt>
                <c:pt idx="157">
                  <c:v>674</c:v>
                </c:pt>
                <c:pt idx="158">
                  <c:v>684</c:v>
                </c:pt>
                <c:pt idx="159">
                  <c:v>728</c:v>
                </c:pt>
                <c:pt idx="160">
                  <c:v>740</c:v>
                </c:pt>
                <c:pt idx="161">
                  <c:v>748</c:v>
                </c:pt>
                <c:pt idx="162">
                  <c:v>792</c:v>
                </c:pt>
                <c:pt idx="163">
                  <c:v>798</c:v>
                </c:pt>
                <c:pt idx="164">
                  <c:v>800</c:v>
                </c:pt>
                <c:pt idx="165">
                  <c:v>826</c:v>
                </c:pt>
                <c:pt idx="166">
                  <c:v>876</c:v>
                </c:pt>
                <c:pt idx="167">
                  <c:v>900</c:v>
                </c:pt>
                <c:pt idx="168">
                  <c:v>912</c:v>
                </c:pt>
                <c:pt idx="169">
                  <c:v>926</c:v>
                </c:pt>
                <c:pt idx="170">
                  <c:v>930</c:v>
                </c:pt>
                <c:pt idx="171">
                  <c:v>942</c:v>
                </c:pt>
                <c:pt idx="172">
                  <c:v>984</c:v>
                </c:pt>
                <c:pt idx="173">
                  <c:v>1016</c:v>
                </c:pt>
                <c:pt idx="174">
                  <c:v>1030</c:v>
                </c:pt>
                <c:pt idx="175">
                  <c:v>1100</c:v>
                </c:pt>
                <c:pt idx="176">
                  <c:v>1202</c:v>
                </c:pt>
                <c:pt idx="177">
                  <c:v>1214</c:v>
                </c:pt>
                <c:pt idx="178">
                  <c:v>1226</c:v>
                </c:pt>
                <c:pt idx="179">
                  <c:v>1256</c:v>
                </c:pt>
                <c:pt idx="180">
                  <c:v>1298</c:v>
                </c:pt>
                <c:pt idx="181">
                  <c:v>1334</c:v>
                </c:pt>
                <c:pt idx="182">
                  <c:v>1380</c:v>
                </c:pt>
                <c:pt idx="183">
                  <c:v>1414</c:v>
                </c:pt>
                <c:pt idx="184">
                  <c:v>1448</c:v>
                </c:pt>
                <c:pt idx="185">
                  <c:v>1474</c:v>
                </c:pt>
                <c:pt idx="186">
                  <c:v>1544</c:v>
                </c:pt>
                <c:pt idx="187">
                  <c:v>1752</c:v>
                </c:pt>
                <c:pt idx="188">
                  <c:v>1806</c:v>
                </c:pt>
                <c:pt idx="189">
                  <c:v>1926</c:v>
                </c:pt>
                <c:pt idx="190">
                  <c:v>2394</c:v>
                </c:pt>
                <c:pt idx="191">
                  <c:v>2820</c:v>
                </c:pt>
                <c:pt idx="192">
                  <c:v>6608</c:v>
                </c:pt>
              </c:numCache>
            </c:numRef>
          </c:xVal>
          <c:yVal>
            <c:numRef>
              <c:f>'knots 110x110'!$B$2:$B$194</c:f>
              <c:numCache>
                <c:formatCode>General</c:formatCode>
                <c:ptCount val="193"/>
                <c:pt idx="0">
                  <c:v>2834</c:v>
                </c:pt>
                <c:pt idx="1">
                  <c:v>910</c:v>
                </c:pt>
                <c:pt idx="2">
                  <c:v>350</c:v>
                </c:pt>
                <c:pt idx="3">
                  <c:v>222</c:v>
                </c:pt>
                <c:pt idx="4">
                  <c:v>124</c:v>
                </c:pt>
                <c:pt idx="5">
                  <c:v>163</c:v>
                </c:pt>
                <c:pt idx="6">
                  <c:v>127</c:v>
                </c:pt>
                <c:pt idx="7">
                  <c:v>119</c:v>
                </c:pt>
                <c:pt idx="8">
                  <c:v>69</c:v>
                </c:pt>
                <c:pt idx="9">
                  <c:v>65</c:v>
                </c:pt>
                <c:pt idx="10">
                  <c:v>46</c:v>
                </c:pt>
                <c:pt idx="11">
                  <c:v>45</c:v>
                </c:pt>
                <c:pt idx="12">
                  <c:v>33</c:v>
                </c:pt>
                <c:pt idx="13">
                  <c:v>30</c:v>
                </c:pt>
                <c:pt idx="14">
                  <c:v>38</c:v>
                </c:pt>
                <c:pt idx="15">
                  <c:v>31</c:v>
                </c:pt>
                <c:pt idx="16">
                  <c:v>19</c:v>
                </c:pt>
                <c:pt idx="17">
                  <c:v>18</c:v>
                </c:pt>
                <c:pt idx="18">
                  <c:v>17</c:v>
                </c:pt>
                <c:pt idx="19">
                  <c:v>13</c:v>
                </c:pt>
                <c:pt idx="20">
                  <c:v>17</c:v>
                </c:pt>
                <c:pt idx="21">
                  <c:v>11</c:v>
                </c:pt>
                <c:pt idx="22">
                  <c:v>13</c:v>
                </c:pt>
                <c:pt idx="23">
                  <c:v>9</c:v>
                </c:pt>
                <c:pt idx="24">
                  <c:v>17</c:v>
                </c:pt>
                <c:pt idx="25">
                  <c:v>18</c:v>
                </c:pt>
                <c:pt idx="26">
                  <c:v>11</c:v>
                </c:pt>
                <c:pt idx="27">
                  <c:v>13</c:v>
                </c:pt>
                <c:pt idx="28">
                  <c:v>9</c:v>
                </c:pt>
                <c:pt idx="29">
                  <c:v>11</c:v>
                </c:pt>
                <c:pt idx="30">
                  <c:v>7</c:v>
                </c:pt>
                <c:pt idx="31">
                  <c:v>5</c:v>
                </c:pt>
                <c:pt idx="32">
                  <c:v>10</c:v>
                </c:pt>
                <c:pt idx="33">
                  <c:v>4</c:v>
                </c:pt>
                <c:pt idx="34">
                  <c:v>3</c:v>
                </c:pt>
                <c:pt idx="35">
                  <c:v>8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4</c:v>
                </c:pt>
                <c:pt idx="41">
                  <c:v>11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  <c:pt idx="50">
                  <c:v>8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2</c:v>
                </c:pt>
                <c:pt idx="65">
                  <c:v>5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6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A-4F5E-A494-EFEE23CAE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8128"/>
        <c:axId val="1203430784"/>
      </c:scatterChart>
      <c:valAx>
        <c:axId val="98399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3430784"/>
        <c:crosses val="autoZero"/>
        <c:crossBetween val="midCat"/>
      </c:valAx>
      <c:valAx>
        <c:axId val="12034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90x90'!$B$1</c:f>
              <c:strCache>
                <c:ptCount val="1"/>
                <c:pt idx="0">
                  <c:v>Knots 90x90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90x90'!$A$2:$A$162</c:f>
              <c:numCache>
                <c:formatCode>General</c:formatCode>
                <c:ptCount val="16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122</c:v>
                </c:pt>
                <c:pt idx="59">
                  <c:v>124</c:v>
                </c:pt>
                <c:pt idx="60">
                  <c:v>126</c:v>
                </c:pt>
                <c:pt idx="61">
                  <c:v>128</c:v>
                </c:pt>
                <c:pt idx="62">
                  <c:v>130</c:v>
                </c:pt>
                <c:pt idx="63">
                  <c:v>132</c:v>
                </c:pt>
                <c:pt idx="64">
                  <c:v>134</c:v>
                </c:pt>
                <c:pt idx="65">
                  <c:v>136</c:v>
                </c:pt>
                <c:pt idx="66">
                  <c:v>138</c:v>
                </c:pt>
                <c:pt idx="67">
                  <c:v>140</c:v>
                </c:pt>
                <c:pt idx="68">
                  <c:v>142</c:v>
                </c:pt>
                <c:pt idx="69">
                  <c:v>146</c:v>
                </c:pt>
                <c:pt idx="70">
                  <c:v>150</c:v>
                </c:pt>
                <c:pt idx="71">
                  <c:v>152</c:v>
                </c:pt>
                <c:pt idx="72">
                  <c:v>156</c:v>
                </c:pt>
                <c:pt idx="73">
                  <c:v>158</c:v>
                </c:pt>
                <c:pt idx="74">
                  <c:v>160</c:v>
                </c:pt>
                <c:pt idx="75">
                  <c:v>164</c:v>
                </c:pt>
                <c:pt idx="76">
                  <c:v>168</c:v>
                </c:pt>
                <c:pt idx="77">
                  <c:v>170</c:v>
                </c:pt>
                <c:pt idx="78">
                  <c:v>172</c:v>
                </c:pt>
                <c:pt idx="79">
                  <c:v>174</c:v>
                </c:pt>
                <c:pt idx="80">
                  <c:v>178</c:v>
                </c:pt>
                <c:pt idx="81">
                  <c:v>180</c:v>
                </c:pt>
                <c:pt idx="82">
                  <c:v>182</c:v>
                </c:pt>
                <c:pt idx="83">
                  <c:v>184</c:v>
                </c:pt>
                <c:pt idx="84">
                  <c:v>186</c:v>
                </c:pt>
                <c:pt idx="85">
                  <c:v>188</c:v>
                </c:pt>
                <c:pt idx="86">
                  <c:v>196</c:v>
                </c:pt>
                <c:pt idx="87">
                  <c:v>198</c:v>
                </c:pt>
                <c:pt idx="88">
                  <c:v>200</c:v>
                </c:pt>
                <c:pt idx="89">
                  <c:v>202</c:v>
                </c:pt>
                <c:pt idx="90">
                  <c:v>206</c:v>
                </c:pt>
                <c:pt idx="91">
                  <c:v>212</c:v>
                </c:pt>
                <c:pt idx="92">
                  <c:v>216</c:v>
                </c:pt>
                <c:pt idx="93">
                  <c:v>222</c:v>
                </c:pt>
                <c:pt idx="94">
                  <c:v>228</c:v>
                </c:pt>
                <c:pt idx="95">
                  <c:v>236</c:v>
                </c:pt>
                <c:pt idx="96">
                  <c:v>246</c:v>
                </c:pt>
                <c:pt idx="97">
                  <c:v>252</c:v>
                </c:pt>
                <c:pt idx="98">
                  <c:v>260</c:v>
                </c:pt>
                <c:pt idx="99">
                  <c:v>264</c:v>
                </c:pt>
                <c:pt idx="100">
                  <c:v>266</c:v>
                </c:pt>
                <c:pt idx="101">
                  <c:v>272</c:v>
                </c:pt>
                <c:pt idx="102">
                  <c:v>274</c:v>
                </c:pt>
                <c:pt idx="103">
                  <c:v>278</c:v>
                </c:pt>
                <c:pt idx="104">
                  <c:v>280</c:v>
                </c:pt>
                <c:pt idx="105">
                  <c:v>284</c:v>
                </c:pt>
                <c:pt idx="106">
                  <c:v>286</c:v>
                </c:pt>
                <c:pt idx="107">
                  <c:v>290</c:v>
                </c:pt>
                <c:pt idx="108">
                  <c:v>292</c:v>
                </c:pt>
                <c:pt idx="109">
                  <c:v>298</c:v>
                </c:pt>
                <c:pt idx="110">
                  <c:v>300</c:v>
                </c:pt>
                <c:pt idx="111">
                  <c:v>304</c:v>
                </c:pt>
                <c:pt idx="112">
                  <c:v>318</c:v>
                </c:pt>
                <c:pt idx="113">
                  <c:v>322</c:v>
                </c:pt>
                <c:pt idx="114">
                  <c:v>354</c:v>
                </c:pt>
                <c:pt idx="115">
                  <c:v>356</c:v>
                </c:pt>
                <c:pt idx="116">
                  <c:v>360</c:v>
                </c:pt>
                <c:pt idx="117">
                  <c:v>362</c:v>
                </c:pt>
                <c:pt idx="118">
                  <c:v>368</c:v>
                </c:pt>
                <c:pt idx="119">
                  <c:v>400</c:v>
                </c:pt>
                <c:pt idx="120">
                  <c:v>414</c:v>
                </c:pt>
                <c:pt idx="121">
                  <c:v>434</c:v>
                </c:pt>
                <c:pt idx="122">
                  <c:v>436</c:v>
                </c:pt>
                <c:pt idx="123">
                  <c:v>452</c:v>
                </c:pt>
                <c:pt idx="124">
                  <c:v>462</c:v>
                </c:pt>
                <c:pt idx="125">
                  <c:v>482</c:v>
                </c:pt>
                <c:pt idx="126">
                  <c:v>484</c:v>
                </c:pt>
                <c:pt idx="127">
                  <c:v>486</c:v>
                </c:pt>
                <c:pt idx="128">
                  <c:v>498</c:v>
                </c:pt>
                <c:pt idx="129">
                  <c:v>524</c:v>
                </c:pt>
                <c:pt idx="130">
                  <c:v>536</c:v>
                </c:pt>
                <c:pt idx="131">
                  <c:v>540</c:v>
                </c:pt>
                <c:pt idx="132">
                  <c:v>560</c:v>
                </c:pt>
                <c:pt idx="133">
                  <c:v>590</c:v>
                </c:pt>
                <c:pt idx="134">
                  <c:v>604</c:v>
                </c:pt>
                <c:pt idx="135">
                  <c:v>620</c:v>
                </c:pt>
                <c:pt idx="136">
                  <c:v>624</c:v>
                </c:pt>
                <c:pt idx="137">
                  <c:v>626</c:v>
                </c:pt>
                <c:pt idx="138">
                  <c:v>646</c:v>
                </c:pt>
                <c:pt idx="139">
                  <c:v>654</c:v>
                </c:pt>
                <c:pt idx="140">
                  <c:v>664</c:v>
                </c:pt>
                <c:pt idx="141">
                  <c:v>682</c:v>
                </c:pt>
                <c:pt idx="142">
                  <c:v>696</c:v>
                </c:pt>
                <c:pt idx="143">
                  <c:v>702</c:v>
                </c:pt>
                <c:pt idx="144">
                  <c:v>716</c:v>
                </c:pt>
                <c:pt idx="145">
                  <c:v>800</c:v>
                </c:pt>
                <c:pt idx="146">
                  <c:v>830</c:v>
                </c:pt>
                <c:pt idx="147">
                  <c:v>836</c:v>
                </c:pt>
                <c:pt idx="148">
                  <c:v>874</c:v>
                </c:pt>
                <c:pt idx="149">
                  <c:v>878</c:v>
                </c:pt>
                <c:pt idx="150">
                  <c:v>884</c:v>
                </c:pt>
                <c:pt idx="151">
                  <c:v>1002</c:v>
                </c:pt>
                <c:pt idx="152">
                  <c:v>1076</c:v>
                </c:pt>
                <c:pt idx="153">
                  <c:v>1322</c:v>
                </c:pt>
                <c:pt idx="154">
                  <c:v>1390</c:v>
                </c:pt>
                <c:pt idx="155">
                  <c:v>1534</c:v>
                </c:pt>
                <c:pt idx="156">
                  <c:v>1590</c:v>
                </c:pt>
                <c:pt idx="157">
                  <c:v>2054</c:v>
                </c:pt>
                <c:pt idx="158">
                  <c:v>2948</c:v>
                </c:pt>
                <c:pt idx="159">
                  <c:v>3078</c:v>
                </c:pt>
                <c:pt idx="160">
                  <c:v>3648</c:v>
                </c:pt>
              </c:numCache>
            </c:numRef>
          </c:xVal>
          <c:yVal>
            <c:numRef>
              <c:f>'knots 90x90'!$B$2:$B$162</c:f>
              <c:numCache>
                <c:formatCode>General</c:formatCode>
                <c:ptCount val="161"/>
                <c:pt idx="0">
                  <c:v>1866</c:v>
                </c:pt>
                <c:pt idx="1">
                  <c:v>626</c:v>
                </c:pt>
                <c:pt idx="2">
                  <c:v>245</c:v>
                </c:pt>
                <c:pt idx="3">
                  <c:v>169</c:v>
                </c:pt>
                <c:pt idx="4">
                  <c:v>73</c:v>
                </c:pt>
                <c:pt idx="5">
                  <c:v>115</c:v>
                </c:pt>
                <c:pt idx="6">
                  <c:v>62</c:v>
                </c:pt>
                <c:pt idx="7">
                  <c:v>52</c:v>
                </c:pt>
                <c:pt idx="8">
                  <c:v>57</c:v>
                </c:pt>
                <c:pt idx="9">
                  <c:v>41</c:v>
                </c:pt>
                <c:pt idx="10">
                  <c:v>36</c:v>
                </c:pt>
                <c:pt idx="11">
                  <c:v>30</c:v>
                </c:pt>
                <c:pt idx="12">
                  <c:v>23</c:v>
                </c:pt>
                <c:pt idx="13">
                  <c:v>26</c:v>
                </c:pt>
                <c:pt idx="14">
                  <c:v>21</c:v>
                </c:pt>
                <c:pt idx="15">
                  <c:v>31</c:v>
                </c:pt>
                <c:pt idx="16">
                  <c:v>18</c:v>
                </c:pt>
                <c:pt idx="17">
                  <c:v>22</c:v>
                </c:pt>
                <c:pt idx="18">
                  <c:v>19</c:v>
                </c:pt>
                <c:pt idx="19">
                  <c:v>11</c:v>
                </c:pt>
                <c:pt idx="20">
                  <c:v>13</c:v>
                </c:pt>
                <c:pt idx="21">
                  <c:v>10</c:v>
                </c:pt>
                <c:pt idx="22">
                  <c:v>8</c:v>
                </c:pt>
                <c:pt idx="23">
                  <c:v>11</c:v>
                </c:pt>
                <c:pt idx="24">
                  <c:v>8</c:v>
                </c:pt>
                <c:pt idx="25">
                  <c:v>6</c:v>
                </c:pt>
                <c:pt idx="26">
                  <c:v>12</c:v>
                </c:pt>
                <c:pt idx="27">
                  <c:v>12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5</c:v>
                </c:pt>
                <c:pt idx="34">
                  <c:v>2</c:v>
                </c:pt>
                <c:pt idx="35">
                  <c:v>8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2</c:v>
                </c:pt>
                <c:pt idx="40">
                  <c:v>10</c:v>
                </c:pt>
                <c:pt idx="41">
                  <c:v>3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4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7DF-B152-EA8CDA02F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594768"/>
        <c:axId val="847194671"/>
      </c:scatterChart>
      <c:valAx>
        <c:axId val="11305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7194671"/>
        <c:crosses val="autoZero"/>
        <c:crossBetween val="midCat"/>
      </c:valAx>
      <c:valAx>
        <c:axId val="8471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059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80x80'!$B$1</c:f>
              <c:strCache>
                <c:ptCount val="1"/>
                <c:pt idx="0">
                  <c:v>Knots 80x80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80x80'!$A$2:$A$142</c:f>
              <c:numCache>
                <c:formatCode>General</c:formatCode>
                <c:ptCount val="14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110</c:v>
                </c:pt>
                <c:pt idx="50">
                  <c:v>112</c:v>
                </c:pt>
                <c:pt idx="51">
                  <c:v>114</c:v>
                </c:pt>
                <c:pt idx="52">
                  <c:v>120</c:v>
                </c:pt>
                <c:pt idx="53">
                  <c:v>122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  <c:pt idx="57">
                  <c:v>132</c:v>
                </c:pt>
                <c:pt idx="58">
                  <c:v>134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146</c:v>
                </c:pt>
                <c:pt idx="63">
                  <c:v>148</c:v>
                </c:pt>
                <c:pt idx="64">
                  <c:v>150</c:v>
                </c:pt>
                <c:pt idx="65">
                  <c:v>152</c:v>
                </c:pt>
                <c:pt idx="66">
                  <c:v>156</c:v>
                </c:pt>
                <c:pt idx="67">
                  <c:v>160</c:v>
                </c:pt>
                <c:pt idx="68">
                  <c:v>162</c:v>
                </c:pt>
                <c:pt idx="69">
                  <c:v>164</c:v>
                </c:pt>
                <c:pt idx="70">
                  <c:v>166</c:v>
                </c:pt>
                <c:pt idx="71">
                  <c:v>170</c:v>
                </c:pt>
                <c:pt idx="72">
                  <c:v>172</c:v>
                </c:pt>
                <c:pt idx="73">
                  <c:v>174</c:v>
                </c:pt>
                <c:pt idx="74">
                  <c:v>178</c:v>
                </c:pt>
                <c:pt idx="75">
                  <c:v>180</c:v>
                </c:pt>
                <c:pt idx="76">
                  <c:v>184</c:v>
                </c:pt>
                <c:pt idx="77">
                  <c:v>196</c:v>
                </c:pt>
                <c:pt idx="78">
                  <c:v>198</c:v>
                </c:pt>
                <c:pt idx="79">
                  <c:v>200</c:v>
                </c:pt>
                <c:pt idx="80">
                  <c:v>204</c:v>
                </c:pt>
                <c:pt idx="81">
                  <c:v>212</c:v>
                </c:pt>
                <c:pt idx="82">
                  <c:v>216</c:v>
                </c:pt>
                <c:pt idx="83">
                  <c:v>224</c:v>
                </c:pt>
                <c:pt idx="84">
                  <c:v>246</c:v>
                </c:pt>
                <c:pt idx="85">
                  <c:v>250</c:v>
                </c:pt>
                <c:pt idx="86">
                  <c:v>252</c:v>
                </c:pt>
                <c:pt idx="87">
                  <c:v>254</c:v>
                </c:pt>
                <c:pt idx="88">
                  <c:v>260</c:v>
                </c:pt>
                <c:pt idx="89">
                  <c:v>266</c:v>
                </c:pt>
                <c:pt idx="90">
                  <c:v>270</c:v>
                </c:pt>
                <c:pt idx="91">
                  <c:v>278</c:v>
                </c:pt>
                <c:pt idx="92">
                  <c:v>280</c:v>
                </c:pt>
                <c:pt idx="93">
                  <c:v>292</c:v>
                </c:pt>
                <c:pt idx="94">
                  <c:v>302</c:v>
                </c:pt>
                <c:pt idx="95">
                  <c:v>304</c:v>
                </c:pt>
                <c:pt idx="96">
                  <c:v>318</c:v>
                </c:pt>
                <c:pt idx="97">
                  <c:v>328</c:v>
                </c:pt>
                <c:pt idx="98">
                  <c:v>332</c:v>
                </c:pt>
                <c:pt idx="99">
                  <c:v>334</c:v>
                </c:pt>
                <c:pt idx="100">
                  <c:v>340</c:v>
                </c:pt>
                <c:pt idx="101">
                  <c:v>346</c:v>
                </c:pt>
                <c:pt idx="102">
                  <c:v>358</c:v>
                </c:pt>
                <c:pt idx="103">
                  <c:v>370</c:v>
                </c:pt>
                <c:pt idx="104">
                  <c:v>378</c:v>
                </c:pt>
                <c:pt idx="105">
                  <c:v>390</c:v>
                </c:pt>
                <c:pt idx="106">
                  <c:v>392</c:v>
                </c:pt>
                <c:pt idx="107">
                  <c:v>396</c:v>
                </c:pt>
                <c:pt idx="108">
                  <c:v>408</c:v>
                </c:pt>
                <c:pt idx="109">
                  <c:v>416</c:v>
                </c:pt>
                <c:pt idx="110">
                  <c:v>432</c:v>
                </c:pt>
                <c:pt idx="111">
                  <c:v>440</c:v>
                </c:pt>
                <c:pt idx="112">
                  <c:v>442</c:v>
                </c:pt>
                <c:pt idx="113">
                  <c:v>468</c:v>
                </c:pt>
                <c:pt idx="114">
                  <c:v>470</c:v>
                </c:pt>
                <c:pt idx="115">
                  <c:v>490</c:v>
                </c:pt>
                <c:pt idx="116">
                  <c:v>500</c:v>
                </c:pt>
                <c:pt idx="117">
                  <c:v>510</c:v>
                </c:pt>
                <c:pt idx="118">
                  <c:v>594</c:v>
                </c:pt>
                <c:pt idx="119">
                  <c:v>602</c:v>
                </c:pt>
                <c:pt idx="120">
                  <c:v>606</c:v>
                </c:pt>
                <c:pt idx="121">
                  <c:v>610</c:v>
                </c:pt>
                <c:pt idx="122">
                  <c:v>632</c:v>
                </c:pt>
                <c:pt idx="123">
                  <c:v>656</c:v>
                </c:pt>
                <c:pt idx="124">
                  <c:v>662</c:v>
                </c:pt>
                <c:pt idx="125">
                  <c:v>698</c:v>
                </c:pt>
                <c:pt idx="126">
                  <c:v>788</c:v>
                </c:pt>
                <c:pt idx="127">
                  <c:v>874</c:v>
                </c:pt>
                <c:pt idx="128">
                  <c:v>900</c:v>
                </c:pt>
                <c:pt idx="129">
                  <c:v>968</c:v>
                </c:pt>
                <c:pt idx="130">
                  <c:v>976</c:v>
                </c:pt>
                <c:pt idx="131">
                  <c:v>1032</c:v>
                </c:pt>
                <c:pt idx="132">
                  <c:v>1102</c:v>
                </c:pt>
                <c:pt idx="133">
                  <c:v>1338</c:v>
                </c:pt>
                <c:pt idx="134">
                  <c:v>1400</c:v>
                </c:pt>
                <c:pt idx="135">
                  <c:v>1408</c:v>
                </c:pt>
                <c:pt idx="136">
                  <c:v>1544</c:v>
                </c:pt>
                <c:pt idx="137">
                  <c:v>1802</c:v>
                </c:pt>
                <c:pt idx="138">
                  <c:v>2216</c:v>
                </c:pt>
                <c:pt idx="139">
                  <c:v>2398</c:v>
                </c:pt>
                <c:pt idx="140">
                  <c:v>2406</c:v>
                </c:pt>
              </c:numCache>
            </c:numRef>
          </c:xVal>
          <c:yVal>
            <c:numRef>
              <c:f>'knots 80x80'!$B$2:$B$142</c:f>
              <c:numCache>
                <c:formatCode>General</c:formatCode>
                <c:ptCount val="141"/>
                <c:pt idx="0">
                  <c:v>1454</c:v>
                </c:pt>
                <c:pt idx="1">
                  <c:v>531</c:v>
                </c:pt>
                <c:pt idx="2">
                  <c:v>207</c:v>
                </c:pt>
                <c:pt idx="3">
                  <c:v>121</c:v>
                </c:pt>
                <c:pt idx="4">
                  <c:v>74</c:v>
                </c:pt>
                <c:pt idx="5">
                  <c:v>69</c:v>
                </c:pt>
                <c:pt idx="6">
                  <c:v>57</c:v>
                </c:pt>
                <c:pt idx="7">
                  <c:v>51</c:v>
                </c:pt>
                <c:pt idx="8">
                  <c:v>37</c:v>
                </c:pt>
                <c:pt idx="9">
                  <c:v>32</c:v>
                </c:pt>
                <c:pt idx="10">
                  <c:v>30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17</c:v>
                </c:pt>
                <c:pt idx="15">
                  <c:v>16</c:v>
                </c:pt>
                <c:pt idx="16">
                  <c:v>15</c:v>
                </c:pt>
                <c:pt idx="17">
                  <c:v>18</c:v>
                </c:pt>
                <c:pt idx="18">
                  <c:v>5</c:v>
                </c:pt>
                <c:pt idx="19">
                  <c:v>10</c:v>
                </c:pt>
                <c:pt idx="20">
                  <c:v>10</c:v>
                </c:pt>
                <c:pt idx="21">
                  <c:v>13</c:v>
                </c:pt>
                <c:pt idx="22">
                  <c:v>10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6</c:v>
                </c:pt>
                <c:pt idx="27">
                  <c:v>5</c:v>
                </c:pt>
                <c:pt idx="28">
                  <c:v>1</c:v>
                </c:pt>
                <c:pt idx="29">
                  <c:v>8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0-4825-BB1C-40F1DE261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24527"/>
        <c:axId val="926403583"/>
      </c:scatterChart>
      <c:valAx>
        <c:axId val="100262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6403583"/>
        <c:crosses val="autoZero"/>
        <c:crossBetween val="midCat"/>
      </c:valAx>
      <c:valAx>
        <c:axId val="926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262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70x70'!$B$1</c:f>
              <c:strCache>
                <c:ptCount val="1"/>
                <c:pt idx="0">
                  <c:v>Knots 70x70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70x70'!$A$2:$A$128</c:f>
              <c:numCache>
                <c:formatCode>General</c:formatCode>
                <c:ptCount val="12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98</c:v>
                </c:pt>
                <c:pt idx="47">
                  <c:v>100</c:v>
                </c:pt>
                <c:pt idx="48">
                  <c:v>102</c:v>
                </c:pt>
                <c:pt idx="49">
                  <c:v>108</c:v>
                </c:pt>
                <c:pt idx="50">
                  <c:v>112</c:v>
                </c:pt>
                <c:pt idx="51">
                  <c:v>114</c:v>
                </c:pt>
                <c:pt idx="52">
                  <c:v>116</c:v>
                </c:pt>
                <c:pt idx="53">
                  <c:v>120</c:v>
                </c:pt>
                <c:pt idx="54">
                  <c:v>124</c:v>
                </c:pt>
                <c:pt idx="55">
                  <c:v>126</c:v>
                </c:pt>
                <c:pt idx="56">
                  <c:v>130</c:v>
                </c:pt>
                <c:pt idx="57">
                  <c:v>132</c:v>
                </c:pt>
                <c:pt idx="58">
                  <c:v>134</c:v>
                </c:pt>
                <c:pt idx="59">
                  <c:v>136</c:v>
                </c:pt>
                <c:pt idx="60">
                  <c:v>138</c:v>
                </c:pt>
                <c:pt idx="61">
                  <c:v>140</c:v>
                </c:pt>
                <c:pt idx="62">
                  <c:v>152</c:v>
                </c:pt>
                <c:pt idx="63">
                  <c:v>156</c:v>
                </c:pt>
                <c:pt idx="64">
                  <c:v>160</c:v>
                </c:pt>
                <c:pt idx="65">
                  <c:v>162</c:v>
                </c:pt>
                <c:pt idx="66">
                  <c:v>168</c:v>
                </c:pt>
                <c:pt idx="67">
                  <c:v>170</c:v>
                </c:pt>
                <c:pt idx="68">
                  <c:v>176</c:v>
                </c:pt>
                <c:pt idx="69">
                  <c:v>178</c:v>
                </c:pt>
                <c:pt idx="70">
                  <c:v>180</c:v>
                </c:pt>
                <c:pt idx="71">
                  <c:v>186</c:v>
                </c:pt>
                <c:pt idx="72">
                  <c:v>188</c:v>
                </c:pt>
                <c:pt idx="73">
                  <c:v>192</c:v>
                </c:pt>
                <c:pt idx="74">
                  <c:v>196</c:v>
                </c:pt>
                <c:pt idx="75">
                  <c:v>198</c:v>
                </c:pt>
                <c:pt idx="76">
                  <c:v>200</c:v>
                </c:pt>
                <c:pt idx="77">
                  <c:v>202</c:v>
                </c:pt>
                <c:pt idx="78">
                  <c:v>210</c:v>
                </c:pt>
                <c:pt idx="79">
                  <c:v>212</c:v>
                </c:pt>
                <c:pt idx="80">
                  <c:v>222</c:v>
                </c:pt>
                <c:pt idx="81">
                  <c:v>238</c:v>
                </c:pt>
                <c:pt idx="82">
                  <c:v>242</c:v>
                </c:pt>
                <c:pt idx="83">
                  <c:v>252</c:v>
                </c:pt>
                <c:pt idx="84">
                  <c:v>256</c:v>
                </c:pt>
                <c:pt idx="85">
                  <c:v>264</c:v>
                </c:pt>
                <c:pt idx="86">
                  <c:v>268</c:v>
                </c:pt>
                <c:pt idx="87">
                  <c:v>280</c:v>
                </c:pt>
                <c:pt idx="88">
                  <c:v>288</c:v>
                </c:pt>
                <c:pt idx="89">
                  <c:v>294</c:v>
                </c:pt>
                <c:pt idx="90">
                  <c:v>298</c:v>
                </c:pt>
                <c:pt idx="91">
                  <c:v>300</c:v>
                </c:pt>
                <c:pt idx="92">
                  <c:v>302</c:v>
                </c:pt>
                <c:pt idx="93">
                  <c:v>304</c:v>
                </c:pt>
                <c:pt idx="94">
                  <c:v>310</c:v>
                </c:pt>
                <c:pt idx="95">
                  <c:v>318</c:v>
                </c:pt>
                <c:pt idx="96">
                  <c:v>328</c:v>
                </c:pt>
                <c:pt idx="97">
                  <c:v>368</c:v>
                </c:pt>
                <c:pt idx="98">
                  <c:v>396</c:v>
                </c:pt>
                <c:pt idx="99">
                  <c:v>410</c:v>
                </c:pt>
                <c:pt idx="100">
                  <c:v>416</c:v>
                </c:pt>
                <c:pt idx="101">
                  <c:v>418</c:v>
                </c:pt>
                <c:pt idx="102">
                  <c:v>434</c:v>
                </c:pt>
                <c:pt idx="103">
                  <c:v>444</c:v>
                </c:pt>
                <c:pt idx="104">
                  <c:v>454</c:v>
                </c:pt>
                <c:pt idx="105">
                  <c:v>470</c:v>
                </c:pt>
                <c:pt idx="106">
                  <c:v>486</c:v>
                </c:pt>
                <c:pt idx="107">
                  <c:v>530</c:v>
                </c:pt>
                <c:pt idx="108">
                  <c:v>550</c:v>
                </c:pt>
                <c:pt idx="109">
                  <c:v>552</c:v>
                </c:pt>
                <c:pt idx="110">
                  <c:v>556</c:v>
                </c:pt>
                <c:pt idx="111">
                  <c:v>558</c:v>
                </c:pt>
                <c:pt idx="112">
                  <c:v>596</c:v>
                </c:pt>
                <c:pt idx="113">
                  <c:v>662</c:v>
                </c:pt>
                <c:pt idx="114">
                  <c:v>720</c:v>
                </c:pt>
                <c:pt idx="115">
                  <c:v>804</c:v>
                </c:pt>
                <c:pt idx="116">
                  <c:v>916</c:v>
                </c:pt>
                <c:pt idx="117">
                  <c:v>974</c:v>
                </c:pt>
                <c:pt idx="118">
                  <c:v>1060</c:v>
                </c:pt>
                <c:pt idx="119">
                  <c:v>1070</c:v>
                </c:pt>
                <c:pt idx="120">
                  <c:v>1074</c:v>
                </c:pt>
                <c:pt idx="121">
                  <c:v>1138</c:v>
                </c:pt>
                <c:pt idx="122">
                  <c:v>1164</c:v>
                </c:pt>
                <c:pt idx="123">
                  <c:v>1170</c:v>
                </c:pt>
                <c:pt idx="124">
                  <c:v>1232</c:v>
                </c:pt>
                <c:pt idx="125">
                  <c:v>1300</c:v>
                </c:pt>
                <c:pt idx="126">
                  <c:v>1614</c:v>
                </c:pt>
              </c:numCache>
            </c:numRef>
          </c:xVal>
          <c:yVal>
            <c:numRef>
              <c:f>'knots 70x70'!$B$2:$B$128</c:f>
              <c:numCache>
                <c:formatCode>General</c:formatCode>
                <c:ptCount val="127"/>
                <c:pt idx="0">
                  <c:v>1156</c:v>
                </c:pt>
                <c:pt idx="1">
                  <c:v>393</c:v>
                </c:pt>
                <c:pt idx="2">
                  <c:v>158</c:v>
                </c:pt>
                <c:pt idx="3">
                  <c:v>80</c:v>
                </c:pt>
                <c:pt idx="4">
                  <c:v>56</c:v>
                </c:pt>
                <c:pt idx="5">
                  <c:v>60</c:v>
                </c:pt>
                <c:pt idx="6">
                  <c:v>40</c:v>
                </c:pt>
                <c:pt idx="7">
                  <c:v>41</c:v>
                </c:pt>
                <c:pt idx="8">
                  <c:v>31</c:v>
                </c:pt>
                <c:pt idx="9">
                  <c:v>22</c:v>
                </c:pt>
                <c:pt idx="10">
                  <c:v>25</c:v>
                </c:pt>
                <c:pt idx="11">
                  <c:v>14</c:v>
                </c:pt>
                <c:pt idx="12">
                  <c:v>13</c:v>
                </c:pt>
                <c:pt idx="13">
                  <c:v>16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  <c:pt idx="20">
                  <c:v>5</c:v>
                </c:pt>
                <c:pt idx="21">
                  <c:v>7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1</c:v>
                </c:pt>
                <c:pt idx="27">
                  <c:v>5</c:v>
                </c:pt>
                <c:pt idx="28">
                  <c:v>6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8</c:v>
                </c:pt>
                <c:pt idx="33">
                  <c:v>4</c:v>
                </c:pt>
                <c:pt idx="34">
                  <c:v>1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4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B-40AB-9258-5D991D63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59472"/>
        <c:axId val="929838847"/>
      </c:scatterChart>
      <c:valAx>
        <c:axId val="16016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9838847"/>
        <c:crosses val="autoZero"/>
        <c:crossBetween val="midCat"/>
      </c:valAx>
      <c:valAx>
        <c:axId val="9298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60x60'!$B$1</c:f>
              <c:strCache>
                <c:ptCount val="1"/>
                <c:pt idx="0">
                  <c:v>Knots 60x60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60x60'!$A$2:$A$105</c:f>
              <c:numCache>
                <c:formatCode>General</c:formatCode>
                <c:ptCount val="10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90</c:v>
                </c:pt>
                <c:pt idx="43">
                  <c:v>96</c:v>
                </c:pt>
                <c:pt idx="44">
                  <c:v>104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112</c:v>
                </c:pt>
                <c:pt idx="49">
                  <c:v>116</c:v>
                </c:pt>
                <c:pt idx="50">
                  <c:v>118</c:v>
                </c:pt>
                <c:pt idx="51">
                  <c:v>126</c:v>
                </c:pt>
                <c:pt idx="52">
                  <c:v>130</c:v>
                </c:pt>
                <c:pt idx="53">
                  <c:v>132</c:v>
                </c:pt>
                <c:pt idx="54">
                  <c:v>134</c:v>
                </c:pt>
                <c:pt idx="55">
                  <c:v>138</c:v>
                </c:pt>
                <c:pt idx="56">
                  <c:v>148</c:v>
                </c:pt>
                <c:pt idx="57">
                  <c:v>152</c:v>
                </c:pt>
                <c:pt idx="58">
                  <c:v>158</c:v>
                </c:pt>
                <c:pt idx="59">
                  <c:v>160</c:v>
                </c:pt>
                <c:pt idx="60">
                  <c:v>164</c:v>
                </c:pt>
                <c:pt idx="61">
                  <c:v>168</c:v>
                </c:pt>
                <c:pt idx="62">
                  <c:v>172</c:v>
                </c:pt>
                <c:pt idx="63">
                  <c:v>174</c:v>
                </c:pt>
                <c:pt idx="64">
                  <c:v>180</c:v>
                </c:pt>
                <c:pt idx="65">
                  <c:v>182</c:v>
                </c:pt>
                <c:pt idx="66">
                  <c:v>184</c:v>
                </c:pt>
                <c:pt idx="67">
                  <c:v>186</c:v>
                </c:pt>
                <c:pt idx="68">
                  <c:v>188</c:v>
                </c:pt>
                <c:pt idx="69">
                  <c:v>190</c:v>
                </c:pt>
                <c:pt idx="70">
                  <c:v>194</c:v>
                </c:pt>
                <c:pt idx="71">
                  <c:v>196</c:v>
                </c:pt>
                <c:pt idx="72">
                  <c:v>198</c:v>
                </c:pt>
                <c:pt idx="73">
                  <c:v>200</c:v>
                </c:pt>
                <c:pt idx="74">
                  <c:v>220</c:v>
                </c:pt>
                <c:pt idx="75">
                  <c:v>226</c:v>
                </c:pt>
                <c:pt idx="76">
                  <c:v>230</c:v>
                </c:pt>
                <c:pt idx="77">
                  <c:v>238</c:v>
                </c:pt>
                <c:pt idx="78">
                  <c:v>248</c:v>
                </c:pt>
                <c:pt idx="79">
                  <c:v>256</c:v>
                </c:pt>
                <c:pt idx="80">
                  <c:v>264</c:v>
                </c:pt>
                <c:pt idx="81">
                  <c:v>268</c:v>
                </c:pt>
                <c:pt idx="82">
                  <c:v>278</c:v>
                </c:pt>
                <c:pt idx="83">
                  <c:v>288</c:v>
                </c:pt>
                <c:pt idx="84">
                  <c:v>316</c:v>
                </c:pt>
                <c:pt idx="85">
                  <c:v>328</c:v>
                </c:pt>
                <c:pt idx="86">
                  <c:v>334</c:v>
                </c:pt>
                <c:pt idx="87">
                  <c:v>382</c:v>
                </c:pt>
                <c:pt idx="88">
                  <c:v>384</c:v>
                </c:pt>
                <c:pt idx="89">
                  <c:v>392</c:v>
                </c:pt>
                <c:pt idx="90">
                  <c:v>430</c:v>
                </c:pt>
                <c:pt idx="91">
                  <c:v>456</c:v>
                </c:pt>
                <c:pt idx="92">
                  <c:v>460</c:v>
                </c:pt>
                <c:pt idx="93">
                  <c:v>482</c:v>
                </c:pt>
                <c:pt idx="94">
                  <c:v>506</c:v>
                </c:pt>
                <c:pt idx="95">
                  <c:v>532</c:v>
                </c:pt>
                <c:pt idx="96">
                  <c:v>590</c:v>
                </c:pt>
                <c:pt idx="97">
                  <c:v>660</c:v>
                </c:pt>
                <c:pt idx="98">
                  <c:v>698</c:v>
                </c:pt>
                <c:pt idx="99">
                  <c:v>1106</c:v>
                </c:pt>
                <c:pt idx="100">
                  <c:v>1494</c:v>
                </c:pt>
                <c:pt idx="101">
                  <c:v>1556</c:v>
                </c:pt>
                <c:pt idx="102">
                  <c:v>1916</c:v>
                </c:pt>
                <c:pt idx="103">
                  <c:v>3572</c:v>
                </c:pt>
              </c:numCache>
            </c:numRef>
          </c:xVal>
          <c:yVal>
            <c:numRef>
              <c:f>'knots 60x60'!$B$2:$B$105</c:f>
              <c:numCache>
                <c:formatCode>General</c:formatCode>
                <c:ptCount val="104"/>
                <c:pt idx="0">
                  <c:v>845</c:v>
                </c:pt>
                <c:pt idx="1">
                  <c:v>262</c:v>
                </c:pt>
                <c:pt idx="2">
                  <c:v>106</c:v>
                </c:pt>
                <c:pt idx="3">
                  <c:v>75</c:v>
                </c:pt>
                <c:pt idx="4">
                  <c:v>36</c:v>
                </c:pt>
                <c:pt idx="5">
                  <c:v>42</c:v>
                </c:pt>
                <c:pt idx="6">
                  <c:v>30</c:v>
                </c:pt>
                <c:pt idx="7">
                  <c:v>38</c:v>
                </c:pt>
                <c:pt idx="8">
                  <c:v>17</c:v>
                </c:pt>
                <c:pt idx="9">
                  <c:v>14</c:v>
                </c:pt>
                <c:pt idx="10">
                  <c:v>15</c:v>
                </c:pt>
                <c:pt idx="11">
                  <c:v>14</c:v>
                </c:pt>
                <c:pt idx="12">
                  <c:v>9</c:v>
                </c:pt>
                <c:pt idx="13">
                  <c:v>11</c:v>
                </c:pt>
                <c:pt idx="14">
                  <c:v>10</c:v>
                </c:pt>
                <c:pt idx="15">
                  <c:v>7</c:v>
                </c:pt>
                <c:pt idx="16">
                  <c:v>7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3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7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7-49B4-AFDE-C349B4718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992128"/>
        <c:axId val="928997023"/>
      </c:scatterChart>
      <c:valAx>
        <c:axId val="14009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8997023"/>
        <c:crosses val="autoZero"/>
        <c:crossBetween val="midCat"/>
      </c:valAx>
      <c:valAx>
        <c:axId val="9289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09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1000x1000'!$B$1</c:f>
              <c:strCache>
                <c:ptCount val="1"/>
                <c:pt idx="0">
                  <c:v>Knots 1000x1000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1000x1000'!$A$2:$A$1079</c:f>
              <c:numCache>
                <c:formatCode>General</c:formatCode>
                <c:ptCount val="107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598</c:v>
                </c:pt>
                <c:pt idx="298">
                  <c:v>600</c:v>
                </c:pt>
                <c:pt idx="299">
                  <c:v>602</c:v>
                </c:pt>
                <c:pt idx="300">
                  <c:v>604</c:v>
                </c:pt>
                <c:pt idx="301">
                  <c:v>606</c:v>
                </c:pt>
                <c:pt idx="302">
                  <c:v>608</c:v>
                </c:pt>
                <c:pt idx="303">
                  <c:v>610</c:v>
                </c:pt>
                <c:pt idx="304">
                  <c:v>612</c:v>
                </c:pt>
                <c:pt idx="305">
                  <c:v>614</c:v>
                </c:pt>
                <c:pt idx="306">
                  <c:v>616</c:v>
                </c:pt>
                <c:pt idx="307">
                  <c:v>618</c:v>
                </c:pt>
                <c:pt idx="308">
                  <c:v>620</c:v>
                </c:pt>
                <c:pt idx="309">
                  <c:v>622</c:v>
                </c:pt>
                <c:pt idx="310">
                  <c:v>624</c:v>
                </c:pt>
                <c:pt idx="311">
                  <c:v>626</c:v>
                </c:pt>
                <c:pt idx="312">
                  <c:v>628</c:v>
                </c:pt>
                <c:pt idx="313">
                  <c:v>630</c:v>
                </c:pt>
                <c:pt idx="314">
                  <c:v>632</c:v>
                </c:pt>
                <c:pt idx="315">
                  <c:v>634</c:v>
                </c:pt>
                <c:pt idx="316">
                  <c:v>636</c:v>
                </c:pt>
                <c:pt idx="317">
                  <c:v>638</c:v>
                </c:pt>
                <c:pt idx="318">
                  <c:v>640</c:v>
                </c:pt>
                <c:pt idx="319">
                  <c:v>642</c:v>
                </c:pt>
                <c:pt idx="320">
                  <c:v>644</c:v>
                </c:pt>
                <c:pt idx="321">
                  <c:v>646</c:v>
                </c:pt>
                <c:pt idx="322">
                  <c:v>648</c:v>
                </c:pt>
                <c:pt idx="323">
                  <c:v>650</c:v>
                </c:pt>
                <c:pt idx="324">
                  <c:v>652</c:v>
                </c:pt>
                <c:pt idx="325">
                  <c:v>654</c:v>
                </c:pt>
                <c:pt idx="326">
                  <c:v>656</c:v>
                </c:pt>
                <c:pt idx="327">
                  <c:v>658</c:v>
                </c:pt>
                <c:pt idx="328">
                  <c:v>660</c:v>
                </c:pt>
                <c:pt idx="329">
                  <c:v>662</c:v>
                </c:pt>
                <c:pt idx="330">
                  <c:v>664</c:v>
                </c:pt>
                <c:pt idx="331">
                  <c:v>666</c:v>
                </c:pt>
                <c:pt idx="332">
                  <c:v>668</c:v>
                </c:pt>
                <c:pt idx="333">
                  <c:v>670</c:v>
                </c:pt>
                <c:pt idx="334">
                  <c:v>672</c:v>
                </c:pt>
                <c:pt idx="335">
                  <c:v>674</c:v>
                </c:pt>
                <c:pt idx="336">
                  <c:v>676</c:v>
                </c:pt>
                <c:pt idx="337">
                  <c:v>678</c:v>
                </c:pt>
                <c:pt idx="338">
                  <c:v>680</c:v>
                </c:pt>
                <c:pt idx="339">
                  <c:v>682</c:v>
                </c:pt>
                <c:pt idx="340">
                  <c:v>684</c:v>
                </c:pt>
                <c:pt idx="341">
                  <c:v>686</c:v>
                </c:pt>
                <c:pt idx="342">
                  <c:v>688</c:v>
                </c:pt>
                <c:pt idx="343">
                  <c:v>690</c:v>
                </c:pt>
                <c:pt idx="344">
                  <c:v>692</c:v>
                </c:pt>
                <c:pt idx="345">
                  <c:v>694</c:v>
                </c:pt>
                <c:pt idx="346">
                  <c:v>696</c:v>
                </c:pt>
                <c:pt idx="347">
                  <c:v>698</c:v>
                </c:pt>
                <c:pt idx="348">
                  <c:v>700</c:v>
                </c:pt>
                <c:pt idx="349">
                  <c:v>702</c:v>
                </c:pt>
                <c:pt idx="350">
                  <c:v>704</c:v>
                </c:pt>
                <c:pt idx="351">
                  <c:v>706</c:v>
                </c:pt>
                <c:pt idx="352">
                  <c:v>708</c:v>
                </c:pt>
                <c:pt idx="353">
                  <c:v>710</c:v>
                </c:pt>
                <c:pt idx="354">
                  <c:v>712</c:v>
                </c:pt>
                <c:pt idx="355">
                  <c:v>714</c:v>
                </c:pt>
                <c:pt idx="356">
                  <c:v>716</c:v>
                </c:pt>
                <c:pt idx="357">
                  <c:v>718</c:v>
                </c:pt>
                <c:pt idx="358">
                  <c:v>720</c:v>
                </c:pt>
                <c:pt idx="359">
                  <c:v>722</c:v>
                </c:pt>
                <c:pt idx="360">
                  <c:v>724</c:v>
                </c:pt>
                <c:pt idx="361">
                  <c:v>726</c:v>
                </c:pt>
                <c:pt idx="362">
                  <c:v>728</c:v>
                </c:pt>
                <c:pt idx="363">
                  <c:v>730</c:v>
                </c:pt>
                <c:pt idx="364">
                  <c:v>732</c:v>
                </c:pt>
                <c:pt idx="365">
                  <c:v>734</c:v>
                </c:pt>
                <c:pt idx="366">
                  <c:v>736</c:v>
                </c:pt>
                <c:pt idx="367">
                  <c:v>738</c:v>
                </c:pt>
                <c:pt idx="368">
                  <c:v>740</c:v>
                </c:pt>
                <c:pt idx="369">
                  <c:v>742</c:v>
                </c:pt>
                <c:pt idx="370">
                  <c:v>744</c:v>
                </c:pt>
                <c:pt idx="371">
                  <c:v>746</c:v>
                </c:pt>
                <c:pt idx="372">
                  <c:v>748</c:v>
                </c:pt>
                <c:pt idx="373">
                  <c:v>750</c:v>
                </c:pt>
                <c:pt idx="374">
                  <c:v>752</c:v>
                </c:pt>
                <c:pt idx="375">
                  <c:v>754</c:v>
                </c:pt>
                <c:pt idx="376">
                  <c:v>756</c:v>
                </c:pt>
                <c:pt idx="377">
                  <c:v>758</c:v>
                </c:pt>
                <c:pt idx="378">
                  <c:v>760</c:v>
                </c:pt>
                <c:pt idx="379">
                  <c:v>762</c:v>
                </c:pt>
                <c:pt idx="380">
                  <c:v>764</c:v>
                </c:pt>
                <c:pt idx="381">
                  <c:v>766</c:v>
                </c:pt>
                <c:pt idx="382">
                  <c:v>768</c:v>
                </c:pt>
                <c:pt idx="383">
                  <c:v>770</c:v>
                </c:pt>
                <c:pt idx="384">
                  <c:v>772</c:v>
                </c:pt>
                <c:pt idx="385">
                  <c:v>774</c:v>
                </c:pt>
                <c:pt idx="386">
                  <c:v>776</c:v>
                </c:pt>
                <c:pt idx="387">
                  <c:v>778</c:v>
                </c:pt>
                <c:pt idx="388">
                  <c:v>780</c:v>
                </c:pt>
                <c:pt idx="389">
                  <c:v>782</c:v>
                </c:pt>
                <c:pt idx="390">
                  <c:v>784</c:v>
                </c:pt>
                <c:pt idx="391">
                  <c:v>786</c:v>
                </c:pt>
                <c:pt idx="392">
                  <c:v>788</c:v>
                </c:pt>
                <c:pt idx="393">
                  <c:v>790</c:v>
                </c:pt>
                <c:pt idx="394">
                  <c:v>792</c:v>
                </c:pt>
                <c:pt idx="395">
                  <c:v>794</c:v>
                </c:pt>
                <c:pt idx="396">
                  <c:v>796</c:v>
                </c:pt>
                <c:pt idx="397">
                  <c:v>798</c:v>
                </c:pt>
                <c:pt idx="398">
                  <c:v>800</c:v>
                </c:pt>
                <c:pt idx="399">
                  <c:v>802</c:v>
                </c:pt>
                <c:pt idx="400">
                  <c:v>804</c:v>
                </c:pt>
                <c:pt idx="401">
                  <c:v>806</c:v>
                </c:pt>
                <c:pt idx="402">
                  <c:v>808</c:v>
                </c:pt>
                <c:pt idx="403">
                  <c:v>810</c:v>
                </c:pt>
                <c:pt idx="404">
                  <c:v>812</c:v>
                </c:pt>
                <c:pt idx="405">
                  <c:v>814</c:v>
                </c:pt>
                <c:pt idx="406">
                  <c:v>816</c:v>
                </c:pt>
                <c:pt idx="407">
                  <c:v>818</c:v>
                </c:pt>
                <c:pt idx="408">
                  <c:v>820</c:v>
                </c:pt>
                <c:pt idx="409">
                  <c:v>822</c:v>
                </c:pt>
                <c:pt idx="410">
                  <c:v>824</c:v>
                </c:pt>
                <c:pt idx="411">
                  <c:v>826</c:v>
                </c:pt>
                <c:pt idx="412">
                  <c:v>828</c:v>
                </c:pt>
                <c:pt idx="413">
                  <c:v>830</c:v>
                </c:pt>
                <c:pt idx="414">
                  <c:v>832</c:v>
                </c:pt>
                <c:pt idx="415">
                  <c:v>834</c:v>
                </c:pt>
                <c:pt idx="416">
                  <c:v>836</c:v>
                </c:pt>
                <c:pt idx="417">
                  <c:v>838</c:v>
                </c:pt>
                <c:pt idx="418">
                  <c:v>840</c:v>
                </c:pt>
                <c:pt idx="419">
                  <c:v>842</c:v>
                </c:pt>
                <c:pt idx="420">
                  <c:v>844</c:v>
                </c:pt>
                <c:pt idx="421">
                  <c:v>846</c:v>
                </c:pt>
                <c:pt idx="422">
                  <c:v>848</c:v>
                </c:pt>
                <c:pt idx="423">
                  <c:v>850</c:v>
                </c:pt>
                <c:pt idx="424">
                  <c:v>852</c:v>
                </c:pt>
                <c:pt idx="425">
                  <c:v>854</c:v>
                </c:pt>
                <c:pt idx="426">
                  <c:v>856</c:v>
                </c:pt>
                <c:pt idx="427">
                  <c:v>858</c:v>
                </c:pt>
                <c:pt idx="428">
                  <c:v>860</c:v>
                </c:pt>
                <c:pt idx="429">
                  <c:v>862</c:v>
                </c:pt>
                <c:pt idx="430">
                  <c:v>864</c:v>
                </c:pt>
                <c:pt idx="431">
                  <c:v>866</c:v>
                </c:pt>
                <c:pt idx="432">
                  <c:v>868</c:v>
                </c:pt>
                <c:pt idx="433">
                  <c:v>870</c:v>
                </c:pt>
                <c:pt idx="434">
                  <c:v>872</c:v>
                </c:pt>
                <c:pt idx="435">
                  <c:v>874</c:v>
                </c:pt>
                <c:pt idx="436">
                  <c:v>876</c:v>
                </c:pt>
                <c:pt idx="437">
                  <c:v>878</c:v>
                </c:pt>
                <c:pt idx="438">
                  <c:v>880</c:v>
                </c:pt>
                <c:pt idx="439">
                  <c:v>882</c:v>
                </c:pt>
                <c:pt idx="440">
                  <c:v>884</c:v>
                </c:pt>
                <c:pt idx="441">
                  <c:v>886</c:v>
                </c:pt>
                <c:pt idx="442">
                  <c:v>888</c:v>
                </c:pt>
                <c:pt idx="443">
                  <c:v>890</c:v>
                </c:pt>
                <c:pt idx="444">
                  <c:v>892</c:v>
                </c:pt>
                <c:pt idx="445">
                  <c:v>894</c:v>
                </c:pt>
                <c:pt idx="446">
                  <c:v>896</c:v>
                </c:pt>
                <c:pt idx="447">
                  <c:v>898</c:v>
                </c:pt>
                <c:pt idx="448">
                  <c:v>900</c:v>
                </c:pt>
                <c:pt idx="449">
                  <c:v>902</c:v>
                </c:pt>
                <c:pt idx="450">
                  <c:v>904</c:v>
                </c:pt>
                <c:pt idx="451">
                  <c:v>906</c:v>
                </c:pt>
                <c:pt idx="452">
                  <c:v>908</c:v>
                </c:pt>
                <c:pt idx="453">
                  <c:v>912</c:v>
                </c:pt>
                <c:pt idx="454">
                  <c:v>914</c:v>
                </c:pt>
                <c:pt idx="455">
                  <c:v>916</c:v>
                </c:pt>
                <c:pt idx="456">
                  <c:v>918</c:v>
                </c:pt>
                <c:pt idx="457">
                  <c:v>920</c:v>
                </c:pt>
                <c:pt idx="458">
                  <c:v>922</c:v>
                </c:pt>
                <c:pt idx="459">
                  <c:v>924</c:v>
                </c:pt>
                <c:pt idx="460">
                  <c:v>926</c:v>
                </c:pt>
                <c:pt idx="461">
                  <c:v>928</c:v>
                </c:pt>
                <c:pt idx="462">
                  <c:v>930</c:v>
                </c:pt>
                <c:pt idx="463">
                  <c:v>932</c:v>
                </c:pt>
                <c:pt idx="464">
                  <c:v>934</c:v>
                </c:pt>
                <c:pt idx="465">
                  <c:v>936</c:v>
                </c:pt>
                <c:pt idx="466">
                  <c:v>938</c:v>
                </c:pt>
                <c:pt idx="467">
                  <c:v>940</c:v>
                </c:pt>
                <c:pt idx="468">
                  <c:v>942</c:v>
                </c:pt>
                <c:pt idx="469">
                  <c:v>944</c:v>
                </c:pt>
                <c:pt idx="470">
                  <c:v>946</c:v>
                </c:pt>
                <c:pt idx="471">
                  <c:v>948</c:v>
                </c:pt>
                <c:pt idx="472">
                  <c:v>952</c:v>
                </c:pt>
                <c:pt idx="473">
                  <c:v>954</c:v>
                </c:pt>
                <c:pt idx="474">
                  <c:v>956</c:v>
                </c:pt>
                <c:pt idx="475">
                  <c:v>958</c:v>
                </c:pt>
                <c:pt idx="476">
                  <c:v>960</c:v>
                </c:pt>
                <c:pt idx="477">
                  <c:v>962</c:v>
                </c:pt>
                <c:pt idx="478">
                  <c:v>964</c:v>
                </c:pt>
                <c:pt idx="479">
                  <c:v>966</c:v>
                </c:pt>
                <c:pt idx="480">
                  <c:v>968</c:v>
                </c:pt>
                <c:pt idx="481">
                  <c:v>970</c:v>
                </c:pt>
                <c:pt idx="482">
                  <c:v>972</c:v>
                </c:pt>
                <c:pt idx="483">
                  <c:v>974</c:v>
                </c:pt>
                <c:pt idx="484">
                  <c:v>976</c:v>
                </c:pt>
                <c:pt idx="485">
                  <c:v>978</c:v>
                </c:pt>
                <c:pt idx="486">
                  <c:v>980</c:v>
                </c:pt>
                <c:pt idx="487">
                  <c:v>982</c:v>
                </c:pt>
                <c:pt idx="488">
                  <c:v>984</c:v>
                </c:pt>
                <c:pt idx="489">
                  <c:v>986</c:v>
                </c:pt>
                <c:pt idx="490">
                  <c:v>988</c:v>
                </c:pt>
                <c:pt idx="491">
                  <c:v>990</c:v>
                </c:pt>
                <c:pt idx="492">
                  <c:v>992</c:v>
                </c:pt>
                <c:pt idx="493">
                  <c:v>994</c:v>
                </c:pt>
                <c:pt idx="494">
                  <c:v>1000</c:v>
                </c:pt>
                <c:pt idx="495">
                  <c:v>1002</c:v>
                </c:pt>
                <c:pt idx="496">
                  <c:v>1004</c:v>
                </c:pt>
                <c:pt idx="497">
                  <c:v>1006</c:v>
                </c:pt>
                <c:pt idx="498">
                  <c:v>1008</c:v>
                </c:pt>
                <c:pt idx="499">
                  <c:v>1010</c:v>
                </c:pt>
                <c:pt idx="500">
                  <c:v>1012</c:v>
                </c:pt>
                <c:pt idx="501">
                  <c:v>1014</c:v>
                </c:pt>
                <c:pt idx="502">
                  <c:v>1016</c:v>
                </c:pt>
                <c:pt idx="503">
                  <c:v>1018</c:v>
                </c:pt>
                <c:pt idx="504">
                  <c:v>1020</c:v>
                </c:pt>
                <c:pt idx="505">
                  <c:v>1022</c:v>
                </c:pt>
                <c:pt idx="506">
                  <c:v>1024</c:v>
                </c:pt>
                <c:pt idx="507">
                  <c:v>1026</c:v>
                </c:pt>
                <c:pt idx="508">
                  <c:v>1028</c:v>
                </c:pt>
                <c:pt idx="509">
                  <c:v>1030</c:v>
                </c:pt>
                <c:pt idx="510">
                  <c:v>1032</c:v>
                </c:pt>
                <c:pt idx="511">
                  <c:v>1034</c:v>
                </c:pt>
                <c:pt idx="512">
                  <c:v>1036</c:v>
                </c:pt>
                <c:pt idx="513">
                  <c:v>1038</c:v>
                </c:pt>
                <c:pt idx="514">
                  <c:v>1040</c:v>
                </c:pt>
                <c:pt idx="515">
                  <c:v>1042</c:v>
                </c:pt>
                <c:pt idx="516">
                  <c:v>1044</c:v>
                </c:pt>
                <c:pt idx="517">
                  <c:v>1048</c:v>
                </c:pt>
                <c:pt idx="518">
                  <c:v>1050</c:v>
                </c:pt>
                <c:pt idx="519">
                  <c:v>1052</c:v>
                </c:pt>
                <c:pt idx="520">
                  <c:v>1054</c:v>
                </c:pt>
                <c:pt idx="521">
                  <c:v>1056</c:v>
                </c:pt>
                <c:pt idx="522">
                  <c:v>1058</c:v>
                </c:pt>
                <c:pt idx="523">
                  <c:v>1060</c:v>
                </c:pt>
                <c:pt idx="524">
                  <c:v>1062</c:v>
                </c:pt>
                <c:pt idx="525">
                  <c:v>1064</c:v>
                </c:pt>
                <c:pt idx="526">
                  <c:v>1066</c:v>
                </c:pt>
                <c:pt idx="527">
                  <c:v>1068</c:v>
                </c:pt>
                <c:pt idx="528">
                  <c:v>1072</c:v>
                </c:pt>
                <c:pt idx="529">
                  <c:v>1074</c:v>
                </c:pt>
                <c:pt idx="530">
                  <c:v>1076</c:v>
                </c:pt>
                <c:pt idx="531">
                  <c:v>1078</c:v>
                </c:pt>
                <c:pt idx="532">
                  <c:v>1080</c:v>
                </c:pt>
                <c:pt idx="533">
                  <c:v>1082</c:v>
                </c:pt>
                <c:pt idx="534">
                  <c:v>1086</c:v>
                </c:pt>
                <c:pt idx="535">
                  <c:v>1088</c:v>
                </c:pt>
                <c:pt idx="536">
                  <c:v>1090</c:v>
                </c:pt>
                <c:pt idx="537">
                  <c:v>1092</c:v>
                </c:pt>
                <c:pt idx="538">
                  <c:v>1094</c:v>
                </c:pt>
                <c:pt idx="539">
                  <c:v>1098</c:v>
                </c:pt>
                <c:pt idx="540">
                  <c:v>1100</c:v>
                </c:pt>
                <c:pt idx="541">
                  <c:v>1102</c:v>
                </c:pt>
                <c:pt idx="542">
                  <c:v>1104</c:v>
                </c:pt>
                <c:pt idx="543">
                  <c:v>1106</c:v>
                </c:pt>
                <c:pt idx="544">
                  <c:v>1110</c:v>
                </c:pt>
                <c:pt idx="545">
                  <c:v>1112</c:v>
                </c:pt>
                <c:pt idx="546">
                  <c:v>1116</c:v>
                </c:pt>
                <c:pt idx="547">
                  <c:v>1120</c:v>
                </c:pt>
                <c:pt idx="548">
                  <c:v>1122</c:v>
                </c:pt>
                <c:pt idx="549">
                  <c:v>1124</c:v>
                </c:pt>
                <c:pt idx="550">
                  <c:v>1126</c:v>
                </c:pt>
                <c:pt idx="551">
                  <c:v>1128</c:v>
                </c:pt>
                <c:pt idx="552">
                  <c:v>1130</c:v>
                </c:pt>
                <c:pt idx="553">
                  <c:v>1132</c:v>
                </c:pt>
                <c:pt idx="554">
                  <c:v>1134</c:v>
                </c:pt>
                <c:pt idx="555">
                  <c:v>1136</c:v>
                </c:pt>
                <c:pt idx="556">
                  <c:v>1138</c:v>
                </c:pt>
                <c:pt idx="557">
                  <c:v>1140</c:v>
                </c:pt>
                <c:pt idx="558">
                  <c:v>1142</c:v>
                </c:pt>
                <c:pt idx="559">
                  <c:v>1144</c:v>
                </c:pt>
                <c:pt idx="560">
                  <c:v>1146</c:v>
                </c:pt>
                <c:pt idx="561">
                  <c:v>1148</c:v>
                </c:pt>
                <c:pt idx="562">
                  <c:v>1150</c:v>
                </c:pt>
                <c:pt idx="563">
                  <c:v>1152</c:v>
                </c:pt>
                <c:pt idx="564">
                  <c:v>1154</c:v>
                </c:pt>
                <c:pt idx="565">
                  <c:v>1160</c:v>
                </c:pt>
                <c:pt idx="566">
                  <c:v>1162</c:v>
                </c:pt>
                <c:pt idx="567">
                  <c:v>1164</c:v>
                </c:pt>
                <c:pt idx="568">
                  <c:v>1166</c:v>
                </c:pt>
                <c:pt idx="569">
                  <c:v>1170</c:v>
                </c:pt>
                <c:pt idx="570">
                  <c:v>1172</c:v>
                </c:pt>
                <c:pt idx="571">
                  <c:v>1174</c:v>
                </c:pt>
                <c:pt idx="572">
                  <c:v>1176</c:v>
                </c:pt>
                <c:pt idx="573">
                  <c:v>1178</c:v>
                </c:pt>
                <c:pt idx="574">
                  <c:v>1182</c:v>
                </c:pt>
                <c:pt idx="575">
                  <c:v>1184</c:v>
                </c:pt>
                <c:pt idx="576">
                  <c:v>1186</c:v>
                </c:pt>
                <c:pt idx="577">
                  <c:v>1188</c:v>
                </c:pt>
                <c:pt idx="578">
                  <c:v>1190</c:v>
                </c:pt>
                <c:pt idx="579">
                  <c:v>1192</c:v>
                </c:pt>
                <c:pt idx="580">
                  <c:v>1194</c:v>
                </c:pt>
                <c:pt idx="581">
                  <c:v>1198</c:v>
                </c:pt>
                <c:pt idx="582">
                  <c:v>1200</c:v>
                </c:pt>
                <c:pt idx="583">
                  <c:v>1202</c:v>
                </c:pt>
                <c:pt idx="584">
                  <c:v>1204</c:v>
                </c:pt>
                <c:pt idx="585">
                  <c:v>1206</c:v>
                </c:pt>
                <c:pt idx="586">
                  <c:v>1208</c:v>
                </c:pt>
                <c:pt idx="587">
                  <c:v>1210</c:v>
                </c:pt>
                <c:pt idx="588">
                  <c:v>1214</c:v>
                </c:pt>
                <c:pt idx="589">
                  <c:v>1216</c:v>
                </c:pt>
                <c:pt idx="590">
                  <c:v>1218</c:v>
                </c:pt>
                <c:pt idx="591">
                  <c:v>1222</c:v>
                </c:pt>
                <c:pt idx="592">
                  <c:v>1224</c:v>
                </c:pt>
                <c:pt idx="593">
                  <c:v>1226</c:v>
                </c:pt>
                <c:pt idx="594">
                  <c:v>1228</c:v>
                </c:pt>
                <c:pt idx="595">
                  <c:v>1230</c:v>
                </c:pt>
                <c:pt idx="596">
                  <c:v>1232</c:v>
                </c:pt>
                <c:pt idx="597">
                  <c:v>1234</c:v>
                </c:pt>
                <c:pt idx="598">
                  <c:v>1236</c:v>
                </c:pt>
                <c:pt idx="599">
                  <c:v>1238</c:v>
                </c:pt>
                <c:pt idx="600">
                  <c:v>1242</c:v>
                </c:pt>
                <c:pt idx="601">
                  <c:v>1244</c:v>
                </c:pt>
                <c:pt idx="602">
                  <c:v>1246</c:v>
                </c:pt>
                <c:pt idx="603">
                  <c:v>1248</c:v>
                </c:pt>
                <c:pt idx="604">
                  <c:v>1250</c:v>
                </c:pt>
                <c:pt idx="605">
                  <c:v>1252</c:v>
                </c:pt>
                <c:pt idx="606">
                  <c:v>1254</c:v>
                </c:pt>
                <c:pt idx="607">
                  <c:v>1256</c:v>
                </c:pt>
                <c:pt idx="608">
                  <c:v>1258</c:v>
                </c:pt>
                <c:pt idx="609">
                  <c:v>1260</c:v>
                </c:pt>
                <c:pt idx="610">
                  <c:v>1264</c:v>
                </c:pt>
                <c:pt idx="611">
                  <c:v>1268</c:v>
                </c:pt>
                <c:pt idx="612">
                  <c:v>1270</c:v>
                </c:pt>
                <c:pt idx="613">
                  <c:v>1272</c:v>
                </c:pt>
                <c:pt idx="614">
                  <c:v>1274</c:v>
                </c:pt>
                <c:pt idx="615">
                  <c:v>1280</c:v>
                </c:pt>
                <c:pt idx="616">
                  <c:v>1282</c:v>
                </c:pt>
                <c:pt idx="617">
                  <c:v>1286</c:v>
                </c:pt>
                <c:pt idx="618">
                  <c:v>1288</c:v>
                </c:pt>
                <c:pt idx="619">
                  <c:v>1290</c:v>
                </c:pt>
                <c:pt idx="620">
                  <c:v>1292</c:v>
                </c:pt>
                <c:pt idx="621">
                  <c:v>1296</c:v>
                </c:pt>
                <c:pt idx="622">
                  <c:v>1298</c:v>
                </c:pt>
                <c:pt idx="623">
                  <c:v>1302</c:v>
                </c:pt>
                <c:pt idx="624">
                  <c:v>1304</c:v>
                </c:pt>
                <c:pt idx="625">
                  <c:v>1306</c:v>
                </c:pt>
                <c:pt idx="626">
                  <c:v>1308</c:v>
                </c:pt>
                <c:pt idx="627">
                  <c:v>1312</c:v>
                </c:pt>
                <c:pt idx="628">
                  <c:v>1318</c:v>
                </c:pt>
                <c:pt idx="629">
                  <c:v>1320</c:v>
                </c:pt>
                <c:pt idx="630">
                  <c:v>1322</c:v>
                </c:pt>
                <c:pt idx="631">
                  <c:v>1326</c:v>
                </c:pt>
                <c:pt idx="632">
                  <c:v>1328</c:v>
                </c:pt>
                <c:pt idx="633">
                  <c:v>1330</c:v>
                </c:pt>
                <c:pt idx="634">
                  <c:v>1332</c:v>
                </c:pt>
                <c:pt idx="635">
                  <c:v>1334</c:v>
                </c:pt>
                <c:pt idx="636">
                  <c:v>1336</c:v>
                </c:pt>
                <c:pt idx="637">
                  <c:v>1338</c:v>
                </c:pt>
                <c:pt idx="638">
                  <c:v>1340</c:v>
                </c:pt>
                <c:pt idx="639">
                  <c:v>1344</c:v>
                </c:pt>
                <c:pt idx="640">
                  <c:v>1346</c:v>
                </c:pt>
                <c:pt idx="641">
                  <c:v>1350</c:v>
                </c:pt>
                <c:pt idx="642">
                  <c:v>1352</c:v>
                </c:pt>
                <c:pt idx="643">
                  <c:v>1354</c:v>
                </c:pt>
                <c:pt idx="644">
                  <c:v>1360</c:v>
                </c:pt>
                <c:pt idx="645">
                  <c:v>1362</c:v>
                </c:pt>
                <c:pt idx="646">
                  <c:v>1366</c:v>
                </c:pt>
                <c:pt idx="647">
                  <c:v>1368</c:v>
                </c:pt>
                <c:pt idx="648">
                  <c:v>1370</c:v>
                </c:pt>
                <c:pt idx="649">
                  <c:v>1372</c:v>
                </c:pt>
                <c:pt idx="650">
                  <c:v>1374</c:v>
                </c:pt>
                <c:pt idx="651">
                  <c:v>1376</c:v>
                </c:pt>
                <c:pt idx="652">
                  <c:v>1378</c:v>
                </c:pt>
                <c:pt idx="653">
                  <c:v>1380</c:v>
                </c:pt>
                <c:pt idx="654">
                  <c:v>1384</c:v>
                </c:pt>
                <c:pt idx="655">
                  <c:v>1388</c:v>
                </c:pt>
                <c:pt idx="656">
                  <c:v>1392</c:v>
                </c:pt>
                <c:pt idx="657">
                  <c:v>1394</c:v>
                </c:pt>
                <c:pt idx="658">
                  <c:v>1398</c:v>
                </c:pt>
                <c:pt idx="659">
                  <c:v>1400</c:v>
                </c:pt>
                <c:pt idx="660">
                  <c:v>1402</c:v>
                </c:pt>
                <c:pt idx="661">
                  <c:v>1404</c:v>
                </c:pt>
                <c:pt idx="662">
                  <c:v>1406</c:v>
                </c:pt>
                <c:pt idx="663">
                  <c:v>1408</c:v>
                </c:pt>
                <c:pt idx="664">
                  <c:v>1410</c:v>
                </c:pt>
                <c:pt idx="665">
                  <c:v>1412</c:v>
                </c:pt>
                <c:pt idx="666">
                  <c:v>1414</c:v>
                </c:pt>
                <c:pt idx="667">
                  <c:v>1416</c:v>
                </c:pt>
                <c:pt idx="668">
                  <c:v>1418</c:v>
                </c:pt>
                <c:pt idx="669">
                  <c:v>1422</c:v>
                </c:pt>
                <c:pt idx="670">
                  <c:v>1424</c:v>
                </c:pt>
                <c:pt idx="671">
                  <c:v>1426</c:v>
                </c:pt>
                <c:pt idx="672">
                  <c:v>1428</c:v>
                </c:pt>
                <c:pt idx="673">
                  <c:v>1430</c:v>
                </c:pt>
                <c:pt idx="674">
                  <c:v>1436</c:v>
                </c:pt>
                <c:pt idx="675">
                  <c:v>1438</c:v>
                </c:pt>
                <c:pt idx="676">
                  <c:v>1440</c:v>
                </c:pt>
                <c:pt idx="677">
                  <c:v>1442</c:v>
                </c:pt>
                <c:pt idx="678">
                  <c:v>1446</c:v>
                </c:pt>
                <c:pt idx="679">
                  <c:v>1448</c:v>
                </c:pt>
                <c:pt idx="680">
                  <c:v>1454</c:v>
                </c:pt>
                <c:pt idx="681">
                  <c:v>1456</c:v>
                </c:pt>
                <c:pt idx="682">
                  <c:v>1462</c:v>
                </c:pt>
                <c:pt idx="683">
                  <c:v>1468</c:v>
                </c:pt>
                <c:pt idx="684">
                  <c:v>1470</c:v>
                </c:pt>
                <c:pt idx="685">
                  <c:v>1472</c:v>
                </c:pt>
                <c:pt idx="686">
                  <c:v>1478</c:v>
                </c:pt>
                <c:pt idx="687">
                  <c:v>1480</c:v>
                </c:pt>
                <c:pt idx="688">
                  <c:v>1482</c:v>
                </c:pt>
                <c:pt idx="689">
                  <c:v>1484</c:v>
                </c:pt>
                <c:pt idx="690">
                  <c:v>1490</c:v>
                </c:pt>
                <c:pt idx="691">
                  <c:v>1494</c:v>
                </c:pt>
                <c:pt idx="692">
                  <c:v>1498</c:v>
                </c:pt>
                <c:pt idx="693">
                  <c:v>1500</c:v>
                </c:pt>
                <c:pt idx="694">
                  <c:v>1504</c:v>
                </c:pt>
                <c:pt idx="695">
                  <c:v>1508</c:v>
                </c:pt>
                <c:pt idx="696">
                  <c:v>1510</c:v>
                </c:pt>
                <c:pt idx="697">
                  <c:v>1512</c:v>
                </c:pt>
                <c:pt idx="698">
                  <c:v>1518</c:v>
                </c:pt>
                <c:pt idx="699">
                  <c:v>1520</c:v>
                </c:pt>
                <c:pt idx="700">
                  <c:v>1524</c:v>
                </c:pt>
                <c:pt idx="701">
                  <c:v>1528</c:v>
                </c:pt>
                <c:pt idx="702">
                  <c:v>1530</c:v>
                </c:pt>
                <c:pt idx="703">
                  <c:v>1534</c:v>
                </c:pt>
                <c:pt idx="704">
                  <c:v>1536</c:v>
                </c:pt>
                <c:pt idx="705">
                  <c:v>1538</c:v>
                </c:pt>
                <c:pt idx="706">
                  <c:v>1540</c:v>
                </c:pt>
                <c:pt idx="707">
                  <c:v>1542</c:v>
                </c:pt>
                <c:pt idx="708">
                  <c:v>1546</c:v>
                </c:pt>
                <c:pt idx="709">
                  <c:v>1550</c:v>
                </c:pt>
                <c:pt idx="710">
                  <c:v>1552</c:v>
                </c:pt>
                <c:pt idx="711">
                  <c:v>1554</c:v>
                </c:pt>
                <c:pt idx="712">
                  <c:v>1556</c:v>
                </c:pt>
                <c:pt idx="713">
                  <c:v>1558</c:v>
                </c:pt>
                <c:pt idx="714">
                  <c:v>1560</c:v>
                </c:pt>
                <c:pt idx="715">
                  <c:v>1564</c:v>
                </c:pt>
                <c:pt idx="716">
                  <c:v>1568</c:v>
                </c:pt>
                <c:pt idx="717">
                  <c:v>1570</c:v>
                </c:pt>
                <c:pt idx="718">
                  <c:v>1574</c:v>
                </c:pt>
                <c:pt idx="719">
                  <c:v>1576</c:v>
                </c:pt>
                <c:pt idx="720">
                  <c:v>1578</c:v>
                </c:pt>
                <c:pt idx="721">
                  <c:v>1582</c:v>
                </c:pt>
                <c:pt idx="722">
                  <c:v>1586</c:v>
                </c:pt>
                <c:pt idx="723">
                  <c:v>1588</c:v>
                </c:pt>
                <c:pt idx="724">
                  <c:v>1592</c:v>
                </c:pt>
                <c:pt idx="725">
                  <c:v>1594</c:v>
                </c:pt>
                <c:pt idx="726">
                  <c:v>1596</c:v>
                </c:pt>
                <c:pt idx="727">
                  <c:v>1598</c:v>
                </c:pt>
                <c:pt idx="728">
                  <c:v>1606</c:v>
                </c:pt>
                <c:pt idx="729">
                  <c:v>1614</c:v>
                </c:pt>
                <c:pt idx="730">
                  <c:v>1616</c:v>
                </c:pt>
                <c:pt idx="731">
                  <c:v>1620</c:v>
                </c:pt>
                <c:pt idx="732">
                  <c:v>1622</c:v>
                </c:pt>
                <c:pt idx="733">
                  <c:v>1626</c:v>
                </c:pt>
                <c:pt idx="734">
                  <c:v>1628</c:v>
                </c:pt>
                <c:pt idx="735">
                  <c:v>1630</c:v>
                </c:pt>
                <c:pt idx="736">
                  <c:v>1634</c:v>
                </c:pt>
                <c:pt idx="737">
                  <c:v>1636</c:v>
                </c:pt>
                <c:pt idx="738">
                  <c:v>1640</c:v>
                </c:pt>
                <c:pt idx="739">
                  <c:v>1642</c:v>
                </c:pt>
                <c:pt idx="740">
                  <c:v>1650</c:v>
                </c:pt>
                <c:pt idx="741">
                  <c:v>1658</c:v>
                </c:pt>
                <c:pt idx="742">
                  <c:v>1662</c:v>
                </c:pt>
                <c:pt idx="743">
                  <c:v>1666</c:v>
                </c:pt>
                <c:pt idx="744">
                  <c:v>1668</c:v>
                </c:pt>
                <c:pt idx="745">
                  <c:v>1670</c:v>
                </c:pt>
                <c:pt idx="746">
                  <c:v>1672</c:v>
                </c:pt>
                <c:pt idx="747">
                  <c:v>1674</c:v>
                </c:pt>
                <c:pt idx="748">
                  <c:v>1680</c:v>
                </c:pt>
                <c:pt idx="749">
                  <c:v>1682</c:v>
                </c:pt>
                <c:pt idx="750">
                  <c:v>1684</c:v>
                </c:pt>
                <c:pt idx="751">
                  <c:v>1688</c:v>
                </c:pt>
                <c:pt idx="752">
                  <c:v>1690</c:v>
                </c:pt>
                <c:pt idx="753">
                  <c:v>1700</c:v>
                </c:pt>
                <c:pt idx="754">
                  <c:v>1702</c:v>
                </c:pt>
                <c:pt idx="755">
                  <c:v>1704</c:v>
                </c:pt>
                <c:pt idx="756">
                  <c:v>1706</c:v>
                </c:pt>
                <c:pt idx="757">
                  <c:v>1708</c:v>
                </c:pt>
                <c:pt idx="758">
                  <c:v>1710</c:v>
                </c:pt>
                <c:pt idx="759">
                  <c:v>1716</c:v>
                </c:pt>
                <c:pt idx="760">
                  <c:v>1720</c:v>
                </c:pt>
                <c:pt idx="761">
                  <c:v>1722</c:v>
                </c:pt>
                <c:pt idx="762">
                  <c:v>1726</c:v>
                </c:pt>
                <c:pt idx="763">
                  <c:v>1728</c:v>
                </c:pt>
                <c:pt idx="764">
                  <c:v>1730</c:v>
                </c:pt>
                <c:pt idx="765">
                  <c:v>1732</c:v>
                </c:pt>
                <c:pt idx="766">
                  <c:v>1734</c:v>
                </c:pt>
                <c:pt idx="767">
                  <c:v>1740</c:v>
                </c:pt>
                <c:pt idx="768">
                  <c:v>1742</c:v>
                </c:pt>
                <c:pt idx="769">
                  <c:v>1748</c:v>
                </c:pt>
                <c:pt idx="770">
                  <c:v>1756</c:v>
                </c:pt>
                <c:pt idx="771">
                  <c:v>1758</c:v>
                </c:pt>
                <c:pt idx="772">
                  <c:v>1764</c:v>
                </c:pt>
                <c:pt idx="773">
                  <c:v>1768</c:v>
                </c:pt>
                <c:pt idx="774">
                  <c:v>1772</c:v>
                </c:pt>
                <c:pt idx="775">
                  <c:v>1774</c:v>
                </c:pt>
                <c:pt idx="776">
                  <c:v>1780</c:v>
                </c:pt>
                <c:pt idx="777">
                  <c:v>1782</c:v>
                </c:pt>
                <c:pt idx="778">
                  <c:v>1784</c:v>
                </c:pt>
                <c:pt idx="779">
                  <c:v>1786</c:v>
                </c:pt>
                <c:pt idx="780">
                  <c:v>1788</c:v>
                </c:pt>
                <c:pt idx="781">
                  <c:v>1790</c:v>
                </c:pt>
                <c:pt idx="782">
                  <c:v>1792</c:v>
                </c:pt>
                <c:pt idx="783">
                  <c:v>1794</c:v>
                </c:pt>
                <c:pt idx="784">
                  <c:v>1796</c:v>
                </c:pt>
                <c:pt idx="785">
                  <c:v>1798</c:v>
                </c:pt>
                <c:pt idx="786">
                  <c:v>1802</c:v>
                </c:pt>
                <c:pt idx="787">
                  <c:v>1804</c:v>
                </c:pt>
                <c:pt idx="788">
                  <c:v>1806</c:v>
                </c:pt>
                <c:pt idx="789">
                  <c:v>1808</c:v>
                </c:pt>
                <c:pt idx="790">
                  <c:v>1810</c:v>
                </c:pt>
                <c:pt idx="791">
                  <c:v>1812</c:v>
                </c:pt>
                <c:pt idx="792">
                  <c:v>1814</c:v>
                </c:pt>
                <c:pt idx="793">
                  <c:v>1816</c:v>
                </c:pt>
                <c:pt idx="794">
                  <c:v>1820</c:v>
                </c:pt>
                <c:pt idx="795">
                  <c:v>1822</c:v>
                </c:pt>
                <c:pt idx="796">
                  <c:v>1824</c:v>
                </c:pt>
                <c:pt idx="797">
                  <c:v>1828</c:v>
                </c:pt>
                <c:pt idx="798">
                  <c:v>1834</c:v>
                </c:pt>
                <c:pt idx="799">
                  <c:v>1836</c:v>
                </c:pt>
                <c:pt idx="800">
                  <c:v>1844</c:v>
                </c:pt>
                <c:pt idx="801">
                  <c:v>1852</c:v>
                </c:pt>
                <c:pt idx="802">
                  <c:v>1856</c:v>
                </c:pt>
                <c:pt idx="803">
                  <c:v>1858</c:v>
                </c:pt>
                <c:pt idx="804">
                  <c:v>1862</c:v>
                </c:pt>
                <c:pt idx="805">
                  <c:v>1868</c:v>
                </c:pt>
                <c:pt idx="806">
                  <c:v>1870</c:v>
                </c:pt>
                <c:pt idx="807">
                  <c:v>1874</c:v>
                </c:pt>
                <c:pt idx="808">
                  <c:v>1878</c:v>
                </c:pt>
                <c:pt idx="809">
                  <c:v>1880</c:v>
                </c:pt>
                <c:pt idx="810">
                  <c:v>1882</c:v>
                </c:pt>
                <c:pt idx="811">
                  <c:v>1888</c:v>
                </c:pt>
                <c:pt idx="812">
                  <c:v>1896</c:v>
                </c:pt>
                <c:pt idx="813">
                  <c:v>1898</c:v>
                </c:pt>
                <c:pt idx="814">
                  <c:v>1900</c:v>
                </c:pt>
                <c:pt idx="815">
                  <c:v>1902</c:v>
                </c:pt>
                <c:pt idx="816">
                  <c:v>1906</c:v>
                </c:pt>
                <c:pt idx="817">
                  <c:v>1908</c:v>
                </c:pt>
                <c:pt idx="818">
                  <c:v>1912</c:v>
                </c:pt>
                <c:pt idx="819">
                  <c:v>1914</c:v>
                </c:pt>
                <c:pt idx="820">
                  <c:v>1918</c:v>
                </c:pt>
                <c:pt idx="821">
                  <c:v>1920</c:v>
                </c:pt>
                <c:pt idx="822">
                  <c:v>1930</c:v>
                </c:pt>
                <c:pt idx="823">
                  <c:v>1936</c:v>
                </c:pt>
                <c:pt idx="824">
                  <c:v>1938</c:v>
                </c:pt>
                <c:pt idx="825">
                  <c:v>1944</c:v>
                </c:pt>
                <c:pt idx="826">
                  <c:v>1950</c:v>
                </c:pt>
                <c:pt idx="827">
                  <c:v>1952</c:v>
                </c:pt>
                <c:pt idx="828">
                  <c:v>1954</c:v>
                </c:pt>
                <c:pt idx="829">
                  <c:v>1958</c:v>
                </c:pt>
                <c:pt idx="830">
                  <c:v>1962</c:v>
                </c:pt>
                <c:pt idx="831">
                  <c:v>1964</c:v>
                </c:pt>
                <c:pt idx="832">
                  <c:v>1966</c:v>
                </c:pt>
                <c:pt idx="833">
                  <c:v>1976</c:v>
                </c:pt>
                <c:pt idx="834">
                  <c:v>1978</c:v>
                </c:pt>
                <c:pt idx="835">
                  <c:v>1980</c:v>
                </c:pt>
                <c:pt idx="836">
                  <c:v>1982</c:v>
                </c:pt>
                <c:pt idx="837">
                  <c:v>1984</c:v>
                </c:pt>
                <c:pt idx="838">
                  <c:v>1986</c:v>
                </c:pt>
                <c:pt idx="839">
                  <c:v>1988</c:v>
                </c:pt>
                <c:pt idx="840">
                  <c:v>1990</c:v>
                </c:pt>
                <c:pt idx="841">
                  <c:v>1994</c:v>
                </c:pt>
                <c:pt idx="842">
                  <c:v>1996</c:v>
                </c:pt>
                <c:pt idx="843">
                  <c:v>1998</c:v>
                </c:pt>
                <c:pt idx="844">
                  <c:v>2000</c:v>
                </c:pt>
                <c:pt idx="845">
                  <c:v>2012</c:v>
                </c:pt>
                <c:pt idx="846">
                  <c:v>2016</c:v>
                </c:pt>
                <c:pt idx="847">
                  <c:v>2018</c:v>
                </c:pt>
                <c:pt idx="848">
                  <c:v>2022</c:v>
                </c:pt>
                <c:pt idx="849">
                  <c:v>2024</c:v>
                </c:pt>
                <c:pt idx="850">
                  <c:v>2026</c:v>
                </c:pt>
                <c:pt idx="851">
                  <c:v>2030</c:v>
                </c:pt>
                <c:pt idx="852">
                  <c:v>2032</c:v>
                </c:pt>
                <c:pt idx="853">
                  <c:v>2034</c:v>
                </c:pt>
                <c:pt idx="854">
                  <c:v>2036</c:v>
                </c:pt>
                <c:pt idx="855">
                  <c:v>2040</c:v>
                </c:pt>
                <c:pt idx="856">
                  <c:v>2044</c:v>
                </c:pt>
                <c:pt idx="857">
                  <c:v>2048</c:v>
                </c:pt>
                <c:pt idx="858">
                  <c:v>2050</c:v>
                </c:pt>
                <c:pt idx="859">
                  <c:v>2054</c:v>
                </c:pt>
                <c:pt idx="860">
                  <c:v>2062</c:v>
                </c:pt>
                <c:pt idx="861">
                  <c:v>2064</c:v>
                </c:pt>
                <c:pt idx="862">
                  <c:v>2068</c:v>
                </c:pt>
                <c:pt idx="863">
                  <c:v>2070</c:v>
                </c:pt>
                <c:pt idx="864">
                  <c:v>2072</c:v>
                </c:pt>
                <c:pt idx="865">
                  <c:v>2084</c:v>
                </c:pt>
                <c:pt idx="866">
                  <c:v>2088</c:v>
                </c:pt>
                <c:pt idx="867">
                  <c:v>2094</c:v>
                </c:pt>
                <c:pt idx="868">
                  <c:v>2096</c:v>
                </c:pt>
                <c:pt idx="869">
                  <c:v>2102</c:v>
                </c:pt>
                <c:pt idx="870">
                  <c:v>2104</c:v>
                </c:pt>
                <c:pt idx="871">
                  <c:v>2108</c:v>
                </c:pt>
                <c:pt idx="872">
                  <c:v>2116</c:v>
                </c:pt>
                <c:pt idx="873">
                  <c:v>2122</c:v>
                </c:pt>
                <c:pt idx="874">
                  <c:v>2124</c:v>
                </c:pt>
                <c:pt idx="875">
                  <c:v>2132</c:v>
                </c:pt>
                <c:pt idx="876">
                  <c:v>2134</c:v>
                </c:pt>
                <c:pt idx="877">
                  <c:v>2140</c:v>
                </c:pt>
                <c:pt idx="878">
                  <c:v>2148</c:v>
                </c:pt>
                <c:pt idx="879">
                  <c:v>2152</c:v>
                </c:pt>
                <c:pt idx="880">
                  <c:v>2154</c:v>
                </c:pt>
                <c:pt idx="881">
                  <c:v>2158</c:v>
                </c:pt>
                <c:pt idx="882">
                  <c:v>2160</c:v>
                </c:pt>
                <c:pt idx="883">
                  <c:v>2178</c:v>
                </c:pt>
                <c:pt idx="884">
                  <c:v>2180</c:v>
                </c:pt>
                <c:pt idx="885">
                  <c:v>2182</c:v>
                </c:pt>
                <c:pt idx="886">
                  <c:v>2188</c:v>
                </c:pt>
                <c:pt idx="887">
                  <c:v>2190</c:v>
                </c:pt>
                <c:pt idx="888">
                  <c:v>2206</c:v>
                </c:pt>
                <c:pt idx="889">
                  <c:v>2210</c:v>
                </c:pt>
                <c:pt idx="890">
                  <c:v>2224</c:v>
                </c:pt>
                <c:pt idx="891">
                  <c:v>2234</c:v>
                </c:pt>
                <c:pt idx="892">
                  <c:v>2236</c:v>
                </c:pt>
                <c:pt idx="893">
                  <c:v>2238</c:v>
                </c:pt>
                <c:pt idx="894">
                  <c:v>2258</c:v>
                </c:pt>
                <c:pt idx="895">
                  <c:v>2260</c:v>
                </c:pt>
                <c:pt idx="896">
                  <c:v>2262</c:v>
                </c:pt>
                <c:pt idx="897">
                  <c:v>2278</c:v>
                </c:pt>
                <c:pt idx="898">
                  <c:v>2280</c:v>
                </c:pt>
                <c:pt idx="899">
                  <c:v>2284</c:v>
                </c:pt>
                <c:pt idx="900">
                  <c:v>2288</c:v>
                </c:pt>
                <c:pt idx="901">
                  <c:v>2290</c:v>
                </c:pt>
                <c:pt idx="902">
                  <c:v>2292</c:v>
                </c:pt>
                <c:pt idx="903">
                  <c:v>2294</c:v>
                </c:pt>
                <c:pt idx="904">
                  <c:v>2306</c:v>
                </c:pt>
                <c:pt idx="905">
                  <c:v>2308</c:v>
                </c:pt>
                <c:pt idx="906">
                  <c:v>2312</c:v>
                </c:pt>
                <c:pt idx="907">
                  <c:v>2332</c:v>
                </c:pt>
                <c:pt idx="908">
                  <c:v>2340</c:v>
                </c:pt>
                <c:pt idx="909">
                  <c:v>2348</c:v>
                </c:pt>
                <c:pt idx="910">
                  <c:v>2352</c:v>
                </c:pt>
                <c:pt idx="911">
                  <c:v>2356</c:v>
                </c:pt>
                <c:pt idx="912">
                  <c:v>2358</c:v>
                </c:pt>
                <c:pt idx="913">
                  <c:v>2368</c:v>
                </c:pt>
                <c:pt idx="914">
                  <c:v>2372</c:v>
                </c:pt>
                <c:pt idx="915">
                  <c:v>2398</c:v>
                </c:pt>
                <c:pt idx="916">
                  <c:v>2400</c:v>
                </c:pt>
                <c:pt idx="917">
                  <c:v>2404</c:v>
                </c:pt>
                <c:pt idx="918">
                  <c:v>2408</c:v>
                </c:pt>
                <c:pt idx="919">
                  <c:v>2418</c:v>
                </c:pt>
                <c:pt idx="920">
                  <c:v>2430</c:v>
                </c:pt>
                <c:pt idx="921">
                  <c:v>2446</c:v>
                </c:pt>
                <c:pt idx="922">
                  <c:v>2468</c:v>
                </c:pt>
                <c:pt idx="923">
                  <c:v>2474</c:v>
                </c:pt>
                <c:pt idx="924">
                  <c:v>2476</c:v>
                </c:pt>
                <c:pt idx="925">
                  <c:v>2482</c:v>
                </c:pt>
                <c:pt idx="926">
                  <c:v>2484</c:v>
                </c:pt>
                <c:pt idx="927">
                  <c:v>2490</c:v>
                </c:pt>
                <c:pt idx="928">
                  <c:v>2500</c:v>
                </c:pt>
                <c:pt idx="929">
                  <c:v>2504</c:v>
                </c:pt>
                <c:pt idx="930">
                  <c:v>2514</c:v>
                </c:pt>
                <c:pt idx="931">
                  <c:v>2518</c:v>
                </c:pt>
                <c:pt idx="932">
                  <c:v>2528</c:v>
                </c:pt>
                <c:pt idx="933">
                  <c:v>2536</c:v>
                </c:pt>
                <c:pt idx="934">
                  <c:v>2548</c:v>
                </c:pt>
                <c:pt idx="935">
                  <c:v>2552</c:v>
                </c:pt>
                <c:pt idx="936">
                  <c:v>2590</c:v>
                </c:pt>
                <c:pt idx="937">
                  <c:v>2600</c:v>
                </c:pt>
                <c:pt idx="938">
                  <c:v>2602</c:v>
                </c:pt>
                <c:pt idx="939">
                  <c:v>2608</c:v>
                </c:pt>
                <c:pt idx="940">
                  <c:v>2614</c:v>
                </c:pt>
                <c:pt idx="941">
                  <c:v>2616</c:v>
                </c:pt>
                <c:pt idx="942">
                  <c:v>2618</c:v>
                </c:pt>
                <c:pt idx="943">
                  <c:v>2626</c:v>
                </c:pt>
                <c:pt idx="944">
                  <c:v>2646</c:v>
                </c:pt>
                <c:pt idx="945">
                  <c:v>2656</c:v>
                </c:pt>
                <c:pt idx="946">
                  <c:v>2676</c:v>
                </c:pt>
                <c:pt idx="947">
                  <c:v>2680</c:v>
                </c:pt>
                <c:pt idx="948">
                  <c:v>2684</c:v>
                </c:pt>
                <c:pt idx="949">
                  <c:v>2686</c:v>
                </c:pt>
                <c:pt idx="950">
                  <c:v>2706</c:v>
                </c:pt>
                <c:pt idx="951">
                  <c:v>2710</c:v>
                </c:pt>
                <c:pt idx="952">
                  <c:v>2718</c:v>
                </c:pt>
                <c:pt idx="953">
                  <c:v>2736</c:v>
                </c:pt>
                <c:pt idx="954">
                  <c:v>2756</c:v>
                </c:pt>
                <c:pt idx="955">
                  <c:v>2758</c:v>
                </c:pt>
                <c:pt idx="956">
                  <c:v>2774</c:v>
                </c:pt>
                <c:pt idx="957">
                  <c:v>2776</c:v>
                </c:pt>
                <c:pt idx="958">
                  <c:v>2778</c:v>
                </c:pt>
                <c:pt idx="959">
                  <c:v>2794</c:v>
                </c:pt>
                <c:pt idx="960">
                  <c:v>2802</c:v>
                </c:pt>
                <c:pt idx="961">
                  <c:v>2812</c:v>
                </c:pt>
                <c:pt idx="962">
                  <c:v>2820</c:v>
                </c:pt>
                <c:pt idx="963">
                  <c:v>2826</c:v>
                </c:pt>
                <c:pt idx="964">
                  <c:v>2828</c:v>
                </c:pt>
                <c:pt idx="965">
                  <c:v>2830</c:v>
                </c:pt>
                <c:pt idx="966">
                  <c:v>2836</c:v>
                </c:pt>
                <c:pt idx="967">
                  <c:v>2844</c:v>
                </c:pt>
                <c:pt idx="968">
                  <c:v>2864</c:v>
                </c:pt>
                <c:pt idx="969">
                  <c:v>2868</c:v>
                </c:pt>
                <c:pt idx="970">
                  <c:v>2876</c:v>
                </c:pt>
                <c:pt idx="971">
                  <c:v>2882</c:v>
                </c:pt>
                <c:pt idx="972">
                  <c:v>2894</c:v>
                </c:pt>
                <c:pt idx="973">
                  <c:v>2916</c:v>
                </c:pt>
                <c:pt idx="974">
                  <c:v>2920</c:v>
                </c:pt>
                <c:pt idx="975">
                  <c:v>2926</c:v>
                </c:pt>
                <c:pt idx="976">
                  <c:v>2934</c:v>
                </c:pt>
                <c:pt idx="977">
                  <c:v>2936</c:v>
                </c:pt>
                <c:pt idx="978">
                  <c:v>2938</c:v>
                </c:pt>
                <c:pt idx="979">
                  <c:v>2950</c:v>
                </c:pt>
                <c:pt idx="980">
                  <c:v>2958</c:v>
                </c:pt>
                <c:pt idx="981">
                  <c:v>2966</c:v>
                </c:pt>
                <c:pt idx="982">
                  <c:v>2972</c:v>
                </c:pt>
                <c:pt idx="983">
                  <c:v>2982</c:v>
                </c:pt>
                <c:pt idx="984">
                  <c:v>3006</c:v>
                </c:pt>
                <c:pt idx="985">
                  <c:v>3008</c:v>
                </c:pt>
                <c:pt idx="986">
                  <c:v>3026</c:v>
                </c:pt>
                <c:pt idx="987">
                  <c:v>3036</c:v>
                </c:pt>
                <c:pt idx="988">
                  <c:v>3054</c:v>
                </c:pt>
                <c:pt idx="989">
                  <c:v>3064</c:v>
                </c:pt>
                <c:pt idx="990">
                  <c:v>3066</c:v>
                </c:pt>
                <c:pt idx="991">
                  <c:v>3072</c:v>
                </c:pt>
                <c:pt idx="992">
                  <c:v>3076</c:v>
                </c:pt>
                <c:pt idx="993">
                  <c:v>3090</c:v>
                </c:pt>
                <c:pt idx="994">
                  <c:v>3096</c:v>
                </c:pt>
                <c:pt idx="995">
                  <c:v>3100</c:v>
                </c:pt>
                <c:pt idx="996">
                  <c:v>3102</c:v>
                </c:pt>
                <c:pt idx="997">
                  <c:v>3104</c:v>
                </c:pt>
                <c:pt idx="998">
                  <c:v>3116</c:v>
                </c:pt>
                <c:pt idx="999">
                  <c:v>3126</c:v>
                </c:pt>
                <c:pt idx="1000">
                  <c:v>3142</c:v>
                </c:pt>
                <c:pt idx="1001">
                  <c:v>3148</c:v>
                </c:pt>
                <c:pt idx="1002">
                  <c:v>3186</c:v>
                </c:pt>
                <c:pt idx="1003">
                  <c:v>3204</c:v>
                </c:pt>
                <c:pt idx="1004">
                  <c:v>3206</c:v>
                </c:pt>
                <c:pt idx="1005">
                  <c:v>3208</c:v>
                </c:pt>
                <c:pt idx="1006">
                  <c:v>3212</c:v>
                </c:pt>
                <c:pt idx="1007">
                  <c:v>3218</c:v>
                </c:pt>
                <c:pt idx="1008">
                  <c:v>3224</c:v>
                </c:pt>
                <c:pt idx="1009">
                  <c:v>3232</c:v>
                </c:pt>
                <c:pt idx="1010">
                  <c:v>3242</c:v>
                </c:pt>
                <c:pt idx="1011">
                  <c:v>3256</c:v>
                </c:pt>
                <c:pt idx="1012">
                  <c:v>3270</c:v>
                </c:pt>
                <c:pt idx="1013">
                  <c:v>3284</c:v>
                </c:pt>
                <c:pt idx="1014">
                  <c:v>3292</c:v>
                </c:pt>
                <c:pt idx="1015">
                  <c:v>3300</c:v>
                </c:pt>
                <c:pt idx="1016">
                  <c:v>3306</c:v>
                </c:pt>
                <c:pt idx="1017">
                  <c:v>3360</c:v>
                </c:pt>
                <c:pt idx="1018">
                  <c:v>3362</c:v>
                </c:pt>
                <c:pt idx="1019">
                  <c:v>3380</c:v>
                </c:pt>
                <c:pt idx="1020">
                  <c:v>3412</c:v>
                </c:pt>
                <c:pt idx="1021">
                  <c:v>3434</c:v>
                </c:pt>
                <c:pt idx="1022">
                  <c:v>3444</c:v>
                </c:pt>
                <c:pt idx="1023">
                  <c:v>3512</c:v>
                </c:pt>
                <c:pt idx="1024">
                  <c:v>3572</c:v>
                </c:pt>
                <c:pt idx="1025">
                  <c:v>3578</c:v>
                </c:pt>
                <c:pt idx="1026">
                  <c:v>3600</c:v>
                </c:pt>
                <c:pt idx="1027">
                  <c:v>3608</c:v>
                </c:pt>
                <c:pt idx="1028">
                  <c:v>3620</c:v>
                </c:pt>
                <c:pt idx="1029">
                  <c:v>3632</c:v>
                </c:pt>
                <c:pt idx="1030">
                  <c:v>3634</c:v>
                </c:pt>
                <c:pt idx="1031">
                  <c:v>3662</c:v>
                </c:pt>
                <c:pt idx="1032">
                  <c:v>3700</c:v>
                </c:pt>
                <c:pt idx="1033">
                  <c:v>3770</c:v>
                </c:pt>
                <c:pt idx="1034">
                  <c:v>3776</c:v>
                </c:pt>
                <c:pt idx="1035">
                  <c:v>3778</c:v>
                </c:pt>
                <c:pt idx="1036">
                  <c:v>3790</c:v>
                </c:pt>
                <c:pt idx="1037">
                  <c:v>3834</c:v>
                </c:pt>
                <c:pt idx="1038">
                  <c:v>3866</c:v>
                </c:pt>
                <c:pt idx="1039">
                  <c:v>3946</c:v>
                </c:pt>
                <c:pt idx="1040">
                  <c:v>3952</c:v>
                </c:pt>
                <c:pt idx="1041">
                  <c:v>4006</c:v>
                </c:pt>
                <c:pt idx="1042">
                  <c:v>4008</c:v>
                </c:pt>
                <c:pt idx="1043">
                  <c:v>4082</c:v>
                </c:pt>
                <c:pt idx="1044">
                  <c:v>4100</c:v>
                </c:pt>
                <c:pt idx="1045">
                  <c:v>4104</c:v>
                </c:pt>
                <c:pt idx="1046">
                  <c:v>4120</c:v>
                </c:pt>
                <c:pt idx="1047">
                  <c:v>4142</c:v>
                </c:pt>
                <c:pt idx="1048">
                  <c:v>4170</c:v>
                </c:pt>
                <c:pt idx="1049">
                  <c:v>4270</c:v>
                </c:pt>
                <c:pt idx="1050">
                  <c:v>4302</c:v>
                </c:pt>
                <c:pt idx="1051">
                  <c:v>4374</c:v>
                </c:pt>
                <c:pt idx="1052">
                  <c:v>4426</c:v>
                </c:pt>
                <c:pt idx="1053">
                  <c:v>4486</c:v>
                </c:pt>
                <c:pt idx="1054">
                  <c:v>4506</c:v>
                </c:pt>
                <c:pt idx="1055">
                  <c:v>4540</c:v>
                </c:pt>
                <c:pt idx="1056">
                  <c:v>4584</c:v>
                </c:pt>
                <c:pt idx="1057">
                  <c:v>4592</c:v>
                </c:pt>
                <c:pt idx="1058">
                  <c:v>4596</c:v>
                </c:pt>
                <c:pt idx="1059">
                  <c:v>4638</c:v>
                </c:pt>
                <c:pt idx="1060">
                  <c:v>5008</c:v>
                </c:pt>
                <c:pt idx="1061">
                  <c:v>5036</c:v>
                </c:pt>
                <c:pt idx="1062">
                  <c:v>5050</c:v>
                </c:pt>
                <c:pt idx="1063">
                  <c:v>5080</c:v>
                </c:pt>
                <c:pt idx="1064">
                  <c:v>5396</c:v>
                </c:pt>
                <c:pt idx="1065">
                  <c:v>5416</c:v>
                </c:pt>
                <c:pt idx="1066">
                  <c:v>5574</c:v>
                </c:pt>
                <c:pt idx="1067">
                  <c:v>5646</c:v>
                </c:pt>
                <c:pt idx="1068">
                  <c:v>5690</c:v>
                </c:pt>
                <c:pt idx="1069">
                  <c:v>5808</c:v>
                </c:pt>
                <c:pt idx="1070">
                  <c:v>5816</c:v>
                </c:pt>
                <c:pt idx="1071">
                  <c:v>5844</c:v>
                </c:pt>
                <c:pt idx="1072">
                  <c:v>6122</c:v>
                </c:pt>
                <c:pt idx="1073">
                  <c:v>6180</c:v>
                </c:pt>
                <c:pt idx="1074">
                  <c:v>6448</c:v>
                </c:pt>
                <c:pt idx="1075">
                  <c:v>6816</c:v>
                </c:pt>
                <c:pt idx="1076">
                  <c:v>7178</c:v>
                </c:pt>
                <c:pt idx="1077">
                  <c:v>9406</c:v>
                </c:pt>
              </c:numCache>
            </c:numRef>
          </c:xVal>
          <c:yVal>
            <c:numRef>
              <c:f>'knots 1000x1000'!$B$2:$B$1079</c:f>
              <c:numCache>
                <c:formatCode>General</c:formatCode>
                <c:ptCount val="1078"/>
                <c:pt idx="0">
                  <c:v>124768</c:v>
                </c:pt>
                <c:pt idx="1">
                  <c:v>38774</c:v>
                </c:pt>
                <c:pt idx="2">
                  <c:v>13970</c:v>
                </c:pt>
                <c:pt idx="3">
                  <c:v>9020</c:v>
                </c:pt>
                <c:pt idx="4">
                  <c:v>4675</c:v>
                </c:pt>
                <c:pt idx="5">
                  <c:v>6134</c:v>
                </c:pt>
                <c:pt idx="6">
                  <c:v>4891</c:v>
                </c:pt>
                <c:pt idx="7">
                  <c:v>4110</c:v>
                </c:pt>
                <c:pt idx="8">
                  <c:v>3218</c:v>
                </c:pt>
                <c:pt idx="9">
                  <c:v>2556</c:v>
                </c:pt>
                <c:pt idx="10">
                  <c:v>2047</c:v>
                </c:pt>
                <c:pt idx="11">
                  <c:v>1739</c:v>
                </c:pt>
                <c:pt idx="12">
                  <c:v>1550</c:v>
                </c:pt>
                <c:pt idx="13">
                  <c:v>1444</c:v>
                </c:pt>
                <c:pt idx="14">
                  <c:v>1283</c:v>
                </c:pt>
                <c:pt idx="15">
                  <c:v>1107</c:v>
                </c:pt>
                <c:pt idx="16">
                  <c:v>951</c:v>
                </c:pt>
                <c:pt idx="17">
                  <c:v>935</c:v>
                </c:pt>
                <c:pt idx="18">
                  <c:v>786</c:v>
                </c:pt>
                <c:pt idx="19">
                  <c:v>761</c:v>
                </c:pt>
                <c:pt idx="20">
                  <c:v>676</c:v>
                </c:pt>
                <c:pt idx="21">
                  <c:v>629</c:v>
                </c:pt>
                <c:pt idx="22">
                  <c:v>591</c:v>
                </c:pt>
                <c:pt idx="23">
                  <c:v>529</c:v>
                </c:pt>
                <c:pt idx="24">
                  <c:v>522</c:v>
                </c:pt>
                <c:pt idx="25">
                  <c:v>479</c:v>
                </c:pt>
                <c:pt idx="26">
                  <c:v>430</c:v>
                </c:pt>
                <c:pt idx="27">
                  <c:v>426</c:v>
                </c:pt>
                <c:pt idx="28">
                  <c:v>399</c:v>
                </c:pt>
                <c:pt idx="29">
                  <c:v>367</c:v>
                </c:pt>
                <c:pt idx="30">
                  <c:v>386</c:v>
                </c:pt>
                <c:pt idx="31">
                  <c:v>321</c:v>
                </c:pt>
                <c:pt idx="32">
                  <c:v>296</c:v>
                </c:pt>
                <c:pt idx="33">
                  <c:v>311</c:v>
                </c:pt>
                <c:pt idx="34">
                  <c:v>262</c:v>
                </c:pt>
                <c:pt idx="35">
                  <c:v>260</c:v>
                </c:pt>
                <c:pt idx="36">
                  <c:v>276</c:v>
                </c:pt>
                <c:pt idx="37">
                  <c:v>241</c:v>
                </c:pt>
                <c:pt idx="38">
                  <c:v>253</c:v>
                </c:pt>
                <c:pt idx="39">
                  <c:v>229</c:v>
                </c:pt>
                <c:pt idx="40">
                  <c:v>225</c:v>
                </c:pt>
                <c:pt idx="41">
                  <c:v>200</c:v>
                </c:pt>
                <c:pt idx="42">
                  <c:v>194</c:v>
                </c:pt>
                <c:pt idx="43">
                  <c:v>207</c:v>
                </c:pt>
                <c:pt idx="44">
                  <c:v>171</c:v>
                </c:pt>
                <c:pt idx="45">
                  <c:v>182</c:v>
                </c:pt>
                <c:pt idx="46">
                  <c:v>178</c:v>
                </c:pt>
                <c:pt idx="47">
                  <c:v>160</c:v>
                </c:pt>
                <c:pt idx="48">
                  <c:v>152</c:v>
                </c:pt>
                <c:pt idx="49">
                  <c:v>143</c:v>
                </c:pt>
                <c:pt idx="50">
                  <c:v>141</c:v>
                </c:pt>
                <c:pt idx="51">
                  <c:v>128</c:v>
                </c:pt>
                <c:pt idx="52">
                  <c:v>144</c:v>
                </c:pt>
                <c:pt idx="53">
                  <c:v>141</c:v>
                </c:pt>
                <c:pt idx="54">
                  <c:v>133</c:v>
                </c:pt>
                <c:pt idx="55">
                  <c:v>114</c:v>
                </c:pt>
                <c:pt idx="56">
                  <c:v>115</c:v>
                </c:pt>
                <c:pt idx="57">
                  <c:v>115</c:v>
                </c:pt>
                <c:pt idx="58">
                  <c:v>120</c:v>
                </c:pt>
                <c:pt idx="59">
                  <c:v>111</c:v>
                </c:pt>
                <c:pt idx="60">
                  <c:v>108</c:v>
                </c:pt>
                <c:pt idx="61">
                  <c:v>108</c:v>
                </c:pt>
                <c:pt idx="62">
                  <c:v>113</c:v>
                </c:pt>
                <c:pt idx="63">
                  <c:v>108</c:v>
                </c:pt>
                <c:pt idx="64">
                  <c:v>105</c:v>
                </c:pt>
                <c:pt idx="65">
                  <c:v>108</c:v>
                </c:pt>
                <c:pt idx="66">
                  <c:v>95</c:v>
                </c:pt>
                <c:pt idx="67">
                  <c:v>75</c:v>
                </c:pt>
                <c:pt idx="68">
                  <c:v>71</c:v>
                </c:pt>
                <c:pt idx="69">
                  <c:v>83</c:v>
                </c:pt>
                <c:pt idx="70">
                  <c:v>67</c:v>
                </c:pt>
                <c:pt idx="71">
                  <c:v>84</c:v>
                </c:pt>
                <c:pt idx="72">
                  <c:v>81</c:v>
                </c:pt>
                <c:pt idx="73">
                  <c:v>82</c:v>
                </c:pt>
                <c:pt idx="74">
                  <c:v>74</c:v>
                </c:pt>
                <c:pt idx="75">
                  <c:v>78</c:v>
                </c:pt>
                <c:pt idx="76">
                  <c:v>69</c:v>
                </c:pt>
                <c:pt idx="77">
                  <c:v>75</c:v>
                </c:pt>
                <c:pt idx="78">
                  <c:v>58</c:v>
                </c:pt>
                <c:pt idx="79">
                  <c:v>61</c:v>
                </c:pt>
                <c:pt idx="80">
                  <c:v>59</c:v>
                </c:pt>
                <c:pt idx="81">
                  <c:v>48</c:v>
                </c:pt>
                <c:pt idx="82">
                  <c:v>70</c:v>
                </c:pt>
                <c:pt idx="83">
                  <c:v>75</c:v>
                </c:pt>
                <c:pt idx="84">
                  <c:v>55</c:v>
                </c:pt>
                <c:pt idx="85">
                  <c:v>62</c:v>
                </c:pt>
                <c:pt idx="86">
                  <c:v>61</c:v>
                </c:pt>
                <c:pt idx="87">
                  <c:v>51</c:v>
                </c:pt>
                <c:pt idx="88">
                  <c:v>58</c:v>
                </c:pt>
                <c:pt idx="89">
                  <c:v>59</c:v>
                </c:pt>
                <c:pt idx="90">
                  <c:v>44</c:v>
                </c:pt>
                <c:pt idx="91">
                  <c:v>49</c:v>
                </c:pt>
                <c:pt idx="92">
                  <c:v>58</c:v>
                </c:pt>
                <c:pt idx="93">
                  <c:v>51</c:v>
                </c:pt>
                <c:pt idx="94">
                  <c:v>44</c:v>
                </c:pt>
                <c:pt idx="95">
                  <c:v>45</c:v>
                </c:pt>
                <c:pt idx="96">
                  <c:v>45</c:v>
                </c:pt>
                <c:pt idx="97">
                  <c:v>47</c:v>
                </c:pt>
                <c:pt idx="98">
                  <c:v>56</c:v>
                </c:pt>
                <c:pt idx="99">
                  <c:v>52</c:v>
                </c:pt>
                <c:pt idx="100">
                  <c:v>47</c:v>
                </c:pt>
                <c:pt idx="101">
                  <c:v>51</c:v>
                </c:pt>
                <c:pt idx="102">
                  <c:v>46</c:v>
                </c:pt>
                <c:pt idx="103">
                  <c:v>50</c:v>
                </c:pt>
                <c:pt idx="104">
                  <c:v>36</c:v>
                </c:pt>
                <c:pt idx="105">
                  <c:v>42</c:v>
                </c:pt>
                <c:pt idx="106">
                  <c:v>46</c:v>
                </c:pt>
                <c:pt idx="107">
                  <c:v>52</c:v>
                </c:pt>
                <c:pt idx="108">
                  <c:v>31</c:v>
                </c:pt>
                <c:pt idx="109">
                  <c:v>43</c:v>
                </c:pt>
                <c:pt idx="110">
                  <c:v>37</c:v>
                </c:pt>
                <c:pt idx="111">
                  <c:v>33</c:v>
                </c:pt>
                <c:pt idx="112">
                  <c:v>34</c:v>
                </c:pt>
                <c:pt idx="113">
                  <c:v>36</c:v>
                </c:pt>
                <c:pt idx="114">
                  <c:v>32</c:v>
                </c:pt>
                <c:pt idx="115">
                  <c:v>39</c:v>
                </c:pt>
                <c:pt idx="116">
                  <c:v>34</c:v>
                </c:pt>
                <c:pt idx="117">
                  <c:v>38</c:v>
                </c:pt>
                <c:pt idx="118">
                  <c:v>39</c:v>
                </c:pt>
                <c:pt idx="119">
                  <c:v>34</c:v>
                </c:pt>
                <c:pt idx="120">
                  <c:v>39</c:v>
                </c:pt>
                <c:pt idx="121">
                  <c:v>36</c:v>
                </c:pt>
                <c:pt idx="122">
                  <c:v>28</c:v>
                </c:pt>
                <c:pt idx="123">
                  <c:v>32</c:v>
                </c:pt>
                <c:pt idx="124">
                  <c:v>35</c:v>
                </c:pt>
                <c:pt idx="125">
                  <c:v>31</c:v>
                </c:pt>
                <c:pt idx="126">
                  <c:v>29</c:v>
                </c:pt>
                <c:pt idx="127">
                  <c:v>35</c:v>
                </c:pt>
                <c:pt idx="128">
                  <c:v>29</c:v>
                </c:pt>
                <c:pt idx="129">
                  <c:v>26</c:v>
                </c:pt>
                <c:pt idx="130">
                  <c:v>19</c:v>
                </c:pt>
                <c:pt idx="131">
                  <c:v>22</c:v>
                </c:pt>
                <c:pt idx="132">
                  <c:v>26</c:v>
                </c:pt>
                <c:pt idx="133">
                  <c:v>26</c:v>
                </c:pt>
                <c:pt idx="134">
                  <c:v>30</c:v>
                </c:pt>
                <c:pt idx="135">
                  <c:v>32</c:v>
                </c:pt>
                <c:pt idx="136">
                  <c:v>24</c:v>
                </c:pt>
                <c:pt idx="137">
                  <c:v>30</c:v>
                </c:pt>
                <c:pt idx="138">
                  <c:v>19</c:v>
                </c:pt>
                <c:pt idx="139">
                  <c:v>32</c:v>
                </c:pt>
                <c:pt idx="140">
                  <c:v>30</c:v>
                </c:pt>
                <c:pt idx="141">
                  <c:v>22</c:v>
                </c:pt>
                <c:pt idx="142">
                  <c:v>32</c:v>
                </c:pt>
                <c:pt idx="143">
                  <c:v>27</c:v>
                </c:pt>
                <c:pt idx="144">
                  <c:v>25</c:v>
                </c:pt>
                <c:pt idx="145">
                  <c:v>24</c:v>
                </c:pt>
                <c:pt idx="146">
                  <c:v>31</c:v>
                </c:pt>
                <c:pt idx="147">
                  <c:v>16</c:v>
                </c:pt>
                <c:pt idx="148">
                  <c:v>27</c:v>
                </c:pt>
                <c:pt idx="149">
                  <c:v>18</c:v>
                </c:pt>
                <c:pt idx="150">
                  <c:v>22</c:v>
                </c:pt>
                <c:pt idx="151">
                  <c:v>23</c:v>
                </c:pt>
                <c:pt idx="152">
                  <c:v>14</c:v>
                </c:pt>
                <c:pt idx="153">
                  <c:v>22</c:v>
                </c:pt>
                <c:pt idx="154">
                  <c:v>20</c:v>
                </c:pt>
                <c:pt idx="155">
                  <c:v>16</c:v>
                </c:pt>
                <c:pt idx="156">
                  <c:v>22</c:v>
                </c:pt>
                <c:pt idx="157">
                  <c:v>17</c:v>
                </c:pt>
                <c:pt idx="158">
                  <c:v>17</c:v>
                </c:pt>
                <c:pt idx="159">
                  <c:v>25</c:v>
                </c:pt>
                <c:pt idx="160">
                  <c:v>15</c:v>
                </c:pt>
                <c:pt idx="161">
                  <c:v>14</c:v>
                </c:pt>
                <c:pt idx="162">
                  <c:v>19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19</c:v>
                </c:pt>
                <c:pt idx="167">
                  <c:v>16</c:v>
                </c:pt>
                <c:pt idx="168">
                  <c:v>16</c:v>
                </c:pt>
                <c:pt idx="169">
                  <c:v>23</c:v>
                </c:pt>
                <c:pt idx="170">
                  <c:v>23</c:v>
                </c:pt>
                <c:pt idx="171">
                  <c:v>14</c:v>
                </c:pt>
                <c:pt idx="172">
                  <c:v>20</c:v>
                </c:pt>
                <c:pt idx="173">
                  <c:v>15</c:v>
                </c:pt>
                <c:pt idx="174">
                  <c:v>21</c:v>
                </c:pt>
                <c:pt idx="175">
                  <c:v>10</c:v>
                </c:pt>
                <c:pt idx="176">
                  <c:v>13</c:v>
                </c:pt>
                <c:pt idx="177">
                  <c:v>16</c:v>
                </c:pt>
                <c:pt idx="178">
                  <c:v>20</c:v>
                </c:pt>
                <c:pt idx="179">
                  <c:v>19</c:v>
                </c:pt>
                <c:pt idx="180">
                  <c:v>19</c:v>
                </c:pt>
                <c:pt idx="181">
                  <c:v>20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14</c:v>
                </c:pt>
                <c:pt idx="186">
                  <c:v>10</c:v>
                </c:pt>
                <c:pt idx="187">
                  <c:v>9</c:v>
                </c:pt>
                <c:pt idx="188">
                  <c:v>17</c:v>
                </c:pt>
                <c:pt idx="189">
                  <c:v>18</c:v>
                </c:pt>
                <c:pt idx="190">
                  <c:v>16</c:v>
                </c:pt>
                <c:pt idx="191">
                  <c:v>17</c:v>
                </c:pt>
                <c:pt idx="192">
                  <c:v>10</c:v>
                </c:pt>
                <c:pt idx="193">
                  <c:v>15</c:v>
                </c:pt>
                <c:pt idx="194">
                  <c:v>10</c:v>
                </c:pt>
                <c:pt idx="195">
                  <c:v>18</c:v>
                </c:pt>
                <c:pt idx="196">
                  <c:v>18</c:v>
                </c:pt>
                <c:pt idx="197">
                  <c:v>15</c:v>
                </c:pt>
                <c:pt idx="198">
                  <c:v>4</c:v>
                </c:pt>
                <c:pt idx="199">
                  <c:v>12</c:v>
                </c:pt>
                <c:pt idx="200">
                  <c:v>16</c:v>
                </c:pt>
                <c:pt idx="201">
                  <c:v>12</c:v>
                </c:pt>
                <c:pt idx="202">
                  <c:v>17</c:v>
                </c:pt>
                <c:pt idx="203">
                  <c:v>16</c:v>
                </c:pt>
                <c:pt idx="204">
                  <c:v>15</c:v>
                </c:pt>
                <c:pt idx="205">
                  <c:v>10</c:v>
                </c:pt>
                <c:pt idx="206">
                  <c:v>12</c:v>
                </c:pt>
                <c:pt idx="207">
                  <c:v>10</c:v>
                </c:pt>
                <c:pt idx="208">
                  <c:v>20</c:v>
                </c:pt>
                <c:pt idx="209">
                  <c:v>9</c:v>
                </c:pt>
                <c:pt idx="210">
                  <c:v>15</c:v>
                </c:pt>
                <c:pt idx="211">
                  <c:v>11</c:v>
                </c:pt>
                <c:pt idx="212">
                  <c:v>10</c:v>
                </c:pt>
                <c:pt idx="213">
                  <c:v>11</c:v>
                </c:pt>
                <c:pt idx="214">
                  <c:v>10</c:v>
                </c:pt>
                <c:pt idx="215">
                  <c:v>17</c:v>
                </c:pt>
                <c:pt idx="216">
                  <c:v>9</c:v>
                </c:pt>
                <c:pt idx="217">
                  <c:v>13</c:v>
                </c:pt>
                <c:pt idx="218">
                  <c:v>18</c:v>
                </c:pt>
                <c:pt idx="219">
                  <c:v>10</c:v>
                </c:pt>
                <c:pt idx="220">
                  <c:v>10</c:v>
                </c:pt>
                <c:pt idx="221">
                  <c:v>11</c:v>
                </c:pt>
                <c:pt idx="222">
                  <c:v>16</c:v>
                </c:pt>
                <c:pt idx="223">
                  <c:v>11</c:v>
                </c:pt>
                <c:pt idx="224">
                  <c:v>4</c:v>
                </c:pt>
                <c:pt idx="225">
                  <c:v>12</c:v>
                </c:pt>
                <c:pt idx="226">
                  <c:v>6</c:v>
                </c:pt>
                <c:pt idx="227">
                  <c:v>9</c:v>
                </c:pt>
                <c:pt idx="228">
                  <c:v>6</c:v>
                </c:pt>
                <c:pt idx="229">
                  <c:v>6</c:v>
                </c:pt>
                <c:pt idx="230">
                  <c:v>9</c:v>
                </c:pt>
                <c:pt idx="231">
                  <c:v>9</c:v>
                </c:pt>
                <c:pt idx="232">
                  <c:v>10</c:v>
                </c:pt>
                <c:pt idx="233">
                  <c:v>11</c:v>
                </c:pt>
                <c:pt idx="234">
                  <c:v>14</c:v>
                </c:pt>
                <c:pt idx="235">
                  <c:v>8</c:v>
                </c:pt>
                <c:pt idx="236">
                  <c:v>7</c:v>
                </c:pt>
                <c:pt idx="237">
                  <c:v>9</c:v>
                </c:pt>
                <c:pt idx="238">
                  <c:v>10</c:v>
                </c:pt>
                <c:pt idx="239">
                  <c:v>8</c:v>
                </c:pt>
                <c:pt idx="240">
                  <c:v>10</c:v>
                </c:pt>
                <c:pt idx="241">
                  <c:v>13</c:v>
                </c:pt>
                <c:pt idx="242">
                  <c:v>5</c:v>
                </c:pt>
                <c:pt idx="243">
                  <c:v>11</c:v>
                </c:pt>
                <c:pt idx="244">
                  <c:v>9</c:v>
                </c:pt>
                <c:pt idx="245">
                  <c:v>10</c:v>
                </c:pt>
                <c:pt idx="246">
                  <c:v>6</c:v>
                </c:pt>
                <c:pt idx="247">
                  <c:v>8</c:v>
                </c:pt>
                <c:pt idx="248">
                  <c:v>11</c:v>
                </c:pt>
                <c:pt idx="249">
                  <c:v>11</c:v>
                </c:pt>
                <c:pt idx="250">
                  <c:v>8</c:v>
                </c:pt>
                <c:pt idx="251">
                  <c:v>6</c:v>
                </c:pt>
                <c:pt idx="252">
                  <c:v>7</c:v>
                </c:pt>
                <c:pt idx="253">
                  <c:v>13</c:v>
                </c:pt>
                <c:pt idx="254">
                  <c:v>11</c:v>
                </c:pt>
                <c:pt idx="255">
                  <c:v>5</c:v>
                </c:pt>
                <c:pt idx="256">
                  <c:v>9</c:v>
                </c:pt>
                <c:pt idx="257">
                  <c:v>13</c:v>
                </c:pt>
                <c:pt idx="258">
                  <c:v>8</c:v>
                </c:pt>
                <c:pt idx="259">
                  <c:v>12</c:v>
                </c:pt>
                <c:pt idx="260">
                  <c:v>6</c:v>
                </c:pt>
                <c:pt idx="261">
                  <c:v>4</c:v>
                </c:pt>
                <c:pt idx="262">
                  <c:v>9</c:v>
                </c:pt>
                <c:pt idx="263">
                  <c:v>10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6</c:v>
                </c:pt>
                <c:pt idx="268">
                  <c:v>6</c:v>
                </c:pt>
                <c:pt idx="269">
                  <c:v>7</c:v>
                </c:pt>
                <c:pt idx="270">
                  <c:v>10</c:v>
                </c:pt>
                <c:pt idx="271">
                  <c:v>8</c:v>
                </c:pt>
                <c:pt idx="272">
                  <c:v>7</c:v>
                </c:pt>
                <c:pt idx="273">
                  <c:v>8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3</c:v>
                </c:pt>
                <c:pt idx="278">
                  <c:v>4</c:v>
                </c:pt>
                <c:pt idx="279">
                  <c:v>9</c:v>
                </c:pt>
                <c:pt idx="280">
                  <c:v>4</c:v>
                </c:pt>
                <c:pt idx="281">
                  <c:v>7</c:v>
                </c:pt>
                <c:pt idx="282">
                  <c:v>8</c:v>
                </c:pt>
                <c:pt idx="283">
                  <c:v>3</c:v>
                </c:pt>
                <c:pt idx="284">
                  <c:v>6</c:v>
                </c:pt>
                <c:pt idx="285">
                  <c:v>4</c:v>
                </c:pt>
                <c:pt idx="286">
                  <c:v>5</c:v>
                </c:pt>
                <c:pt idx="287">
                  <c:v>7</c:v>
                </c:pt>
                <c:pt idx="288">
                  <c:v>9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3</c:v>
                </c:pt>
                <c:pt idx="293">
                  <c:v>5</c:v>
                </c:pt>
                <c:pt idx="294">
                  <c:v>8</c:v>
                </c:pt>
                <c:pt idx="295">
                  <c:v>10</c:v>
                </c:pt>
                <c:pt idx="296">
                  <c:v>8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10</c:v>
                </c:pt>
                <c:pt idx="301">
                  <c:v>5</c:v>
                </c:pt>
                <c:pt idx="302">
                  <c:v>6</c:v>
                </c:pt>
                <c:pt idx="303">
                  <c:v>8</c:v>
                </c:pt>
                <c:pt idx="304">
                  <c:v>5</c:v>
                </c:pt>
                <c:pt idx="305">
                  <c:v>7</c:v>
                </c:pt>
                <c:pt idx="306">
                  <c:v>6</c:v>
                </c:pt>
                <c:pt idx="307">
                  <c:v>5</c:v>
                </c:pt>
                <c:pt idx="308">
                  <c:v>8</c:v>
                </c:pt>
                <c:pt idx="309">
                  <c:v>9</c:v>
                </c:pt>
                <c:pt idx="310">
                  <c:v>6</c:v>
                </c:pt>
                <c:pt idx="311">
                  <c:v>10</c:v>
                </c:pt>
                <c:pt idx="312">
                  <c:v>6</c:v>
                </c:pt>
                <c:pt idx="313">
                  <c:v>7</c:v>
                </c:pt>
                <c:pt idx="314">
                  <c:v>11</c:v>
                </c:pt>
                <c:pt idx="315">
                  <c:v>7</c:v>
                </c:pt>
                <c:pt idx="316">
                  <c:v>5</c:v>
                </c:pt>
                <c:pt idx="317">
                  <c:v>8</c:v>
                </c:pt>
                <c:pt idx="318">
                  <c:v>9</c:v>
                </c:pt>
                <c:pt idx="319">
                  <c:v>8</c:v>
                </c:pt>
                <c:pt idx="320">
                  <c:v>6</c:v>
                </c:pt>
                <c:pt idx="321">
                  <c:v>8</c:v>
                </c:pt>
                <c:pt idx="322">
                  <c:v>9</c:v>
                </c:pt>
                <c:pt idx="323">
                  <c:v>4</c:v>
                </c:pt>
                <c:pt idx="324">
                  <c:v>10</c:v>
                </c:pt>
                <c:pt idx="325">
                  <c:v>2</c:v>
                </c:pt>
                <c:pt idx="326">
                  <c:v>3</c:v>
                </c:pt>
                <c:pt idx="327">
                  <c:v>7</c:v>
                </c:pt>
                <c:pt idx="328">
                  <c:v>4</c:v>
                </c:pt>
                <c:pt idx="329">
                  <c:v>2</c:v>
                </c:pt>
                <c:pt idx="330">
                  <c:v>5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4</c:v>
                </c:pt>
                <c:pt idx="335">
                  <c:v>2</c:v>
                </c:pt>
                <c:pt idx="336">
                  <c:v>4</c:v>
                </c:pt>
                <c:pt idx="337">
                  <c:v>4</c:v>
                </c:pt>
                <c:pt idx="338">
                  <c:v>2</c:v>
                </c:pt>
                <c:pt idx="339">
                  <c:v>7</c:v>
                </c:pt>
                <c:pt idx="340">
                  <c:v>3</c:v>
                </c:pt>
                <c:pt idx="341">
                  <c:v>3</c:v>
                </c:pt>
                <c:pt idx="342">
                  <c:v>7</c:v>
                </c:pt>
                <c:pt idx="343">
                  <c:v>9</c:v>
                </c:pt>
                <c:pt idx="344">
                  <c:v>5</c:v>
                </c:pt>
                <c:pt idx="345">
                  <c:v>4</c:v>
                </c:pt>
                <c:pt idx="346">
                  <c:v>5</c:v>
                </c:pt>
                <c:pt idx="347">
                  <c:v>10</c:v>
                </c:pt>
                <c:pt idx="348">
                  <c:v>2</c:v>
                </c:pt>
                <c:pt idx="349">
                  <c:v>4</c:v>
                </c:pt>
                <c:pt idx="350">
                  <c:v>5</c:v>
                </c:pt>
                <c:pt idx="351">
                  <c:v>3</c:v>
                </c:pt>
                <c:pt idx="352">
                  <c:v>1</c:v>
                </c:pt>
                <c:pt idx="353">
                  <c:v>4</c:v>
                </c:pt>
                <c:pt idx="354">
                  <c:v>5</c:v>
                </c:pt>
                <c:pt idx="355">
                  <c:v>6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2</c:v>
                </c:pt>
                <c:pt idx="360">
                  <c:v>4</c:v>
                </c:pt>
                <c:pt idx="361">
                  <c:v>3</c:v>
                </c:pt>
                <c:pt idx="362">
                  <c:v>2</c:v>
                </c:pt>
                <c:pt idx="363">
                  <c:v>7</c:v>
                </c:pt>
                <c:pt idx="364">
                  <c:v>7</c:v>
                </c:pt>
                <c:pt idx="365">
                  <c:v>2</c:v>
                </c:pt>
                <c:pt idx="366">
                  <c:v>7</c:v>
                </c:pt>
                <c:pt idx="367">
                  <c:v>9</c:v>
                </c:pt>
                <c:pt idx="368">
                  <c:v>1</c:v>
                </c:pt>
                <c:pt idx="369">
                  <c:v>7</c:v>
                </c:pt>
                <c:pt idx="370">
                  <c:v>10</c:v>
                </c:pt>
                <c:pt idx="371">
                  <c:v>4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5</c:v>
                </c:pt>
                <c:pt idx="376">
                  <c:v>9</c:v>
                </c:pt>
                <c:pt idx="377">
                  <c:v>5</c:v>
                </c:pt>
                <c:pt idx="378">
                  <c:v>6</c:v>
                </c:pt>
                <c:pt idx="379">
                  <c:v>5</c:v>
                </c:pt>
                <c:pt idx="380">
                  <c:v>4</c:v>
                </c:pt>
                <c:pt idx="381">
                  <c:v>7</c:v>
                </c:pt>
                <c:pt idx="382">
                  <c:v>3</c:v>
                </c:pt>
                <c:pt idx="383">
                  <c:v>3</c:v>
                </c:pt>
                <c:pt idx="384">
                  <c:v>7</c:v>
                </c:pt>
                <c:pt idx="385">
                  <c:v>5</c:v>
                </c:pt>
                <c:pt idx="386">
                  <c:v>4</c:v>
                </c:pt>
                <c:pt idx="387">
                  <c:v>10</c:v>
                </c:pt>
                <c:pt idx="388">
                  <c:v>2</c:v>
                </c:pt>
                <c:pt idx="389">
                  <c:v>7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3</c:v>
                </c:pt>
                <c:pt idx="394">
                  <c:v>1</c:v>
                </c:pt>
                <c:pt idx="395">
                  <c:v>3</c:v>
                </c:pt>
                <c:pt idx="396">
                  <c:v>7</c:v>
                </c:pt>
                <c:pt idx="397">
                  <c:v>2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3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6</c:v>
                </c:pt>
                <c:pt idx="410">
                  <c:v>3</c:v>
                </c:pt>
                <c:pt idx="411">
                  <c:v>2</c:v>
                </c:pt>
                <c:pt idx="412">
                  <c:v>2</c:v>
                </c:pt>
                <c:pt idx="413">
                  <c:v>6</c:v>
                </c:pt>
                <c:pt idx="414">
                  <c:v>3</c:v>
                </c:pt>
                <c:pt idx="415">
                  <c:v>7</c:v>
                </c:pt>
                <c:pt idx="416">
                  <c:v>3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4</c:v>
                </c:pt>
                <c:pt idx="421">
                  <c:v>5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6</c:v>
                </c:pt>
                <c:pt idx="427">
                  <c:v>2</c:v>
                </c:pt>
                <c:pt idx="428">
                  <c:v>2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4</c:v>
                </c:pt>
                <c:pt idx="436">
                  <c:v>6</c:v>
                </c:pt>
                <c:pt idx="437">
                  <c:v>3</c:v>
                </c:pt>
                <c:pt idx="438">
                  <c:v>3</c:v>
                </c:pt>
                <c:pt idx="439">
                  <c:v>5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6</c:v>
                </c:pt>
                <c:pt idx="445">
                  <c:v>4</c:v>
                </c:pt>
                <c:pt idx="446">
                  <c:v>4</c:v>
                </c:pt>
                <c:pt idx="447">
                  <c:v>2</c:v>
                </c:pt>
                <c:pt idx="448">
                  <c:v>4</c:v>
                </c:pt>
                <c:pt idx="449">
                  <c:v>3</c:v>
                </c:pt>
                <c:pt idx="450">
                  <c:v>4</c:v>
                </c:pt>
                <c:pt idx="451">
                  <c:v>1</c:v>
                </c:pt>
                <c:pt idx="452">
                  <c:v>1</c:v>
                </c:pt>
                <c:pt idx="453">
                  <c:v>3</c:v>
                </c:pt>
                <c:pt idx="454">
                  <c:v>1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4</c:v>
                </c:pt>
                <c:pt idx="459">
                  <c:v>5</c:v>
                </c:pt>
                <c:pt idx="460">
                  <c:v>3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4</c:v>
                </c:pt>
                <c:pt idx="465">
                  <c:v>1</c:v>
                </c:pt>
                <c:pt idx="466">
                  <c:v>2</c:v>
                </c:pt>
                <c:pt idx="467">
                  <c:v>4</c:v>
                </c:pt>
                <c:pt idx="468">
                  <c:v>5</c:v>
                </c:pt>
                <c:pt idx="469">
                  <c:v>2</c:v>
                </c:pt>
                <c:pt idx="470">
                  <c:v>2</c:v>
                </c:pt>
                <c:pt idx="471">
                  <c:v>3</c:v>
                </c:pt>
                <c:pt idx="472">
                  <c:v>4</c:v>
                </c:pt>
                <c:pt idx="473">
                  <c:v>1</c:v>
                </c:pt>
                <c:pt idx="474">
                  <c:v>5</c:v>
                </c:pt>
                <c:pt idx="475">
                  <c:v>5</c:v>
                </c:pt>
                <c:pt idx="476">
                  <c:v>2</c:v>
                </c:pt>
                <c:pt idx="477">
                  <c:v>3</c:v>
                </c:pt>
                <c:pt idx="478">
                  <c:v>2</c:v>
                </c:pt>
                <c:pt idx="479">
                  <c:v>5</c:v>
                </c:pt>
                <c:pt idx="480">
                  <c:v>1</c:v>
                </c:pt>
                <c:pt idx="481">
                  <c:v>3</c:v>
                </c:pt>
                <c:pt idx="482">
                  <c:v>2</c:v>
                </c:pt>
                <c:pt idx="483">
                  <c:v>2</c:v>
                </c:pt>
                <c:pt idx="484">
                  <c:v>5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4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4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4</c:v>
                </c:pt>
                <c:pt idx="503">
                  <c:v>2</c:v>
                </c:pt>
                <c:pt idx="504">
                  <c:v>4</c:v>
                </c:pt>
                <c:pt idx="505">
                  <c:v>3</c:v>
                </c:pt>
                <c:pt idx="506">
                  <c:v>2</c:v>
                </c:pt>
                <c:pt idx="507">
                  <c:v>1</c:v>
                </c:pt>
                <c:pt idx="508">
                  <c:v>1</c:v>
                </c:pt>
                <c:pt idx="509">
                  <c:v>3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6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2</c:v>
                </c:pt>
                <c:pt idx="521">
                  <c:v>3</c:v>
                </c:pt>
                <c:pt idx="522">
                  <c:v>1</c:v>
                </c:pt>
                <c:pt idx="523">
                  <c:v>3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4</c:v>
                </c:pt>
                <c:pt idx="528">
                  <c:v>1</c:v>
                </c:pt>
                <c:pt idx="529">
                  <c:v>3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5</c:v>
                </c:pt>
                <c:pt idx="534">
                  <c:v>1</c:v>
                </c:pt>
                <c:pt idx="535">
                  <c:v>2</c:v>
                </c:pt>
                <c:pt idx="536">
                  <c:v>5</c:v>
                </c:pt>
                <c:pt idx="537">
                  <c:v>3</c:v>
                </c:pt>
                <c:pt idx="538">
                  <c:v>2</c:v>
                </c:pt>
                <c:pt idx="539">
                  <c:v>3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7</c:v>
                </c:pt>
                <c:pt idx="548">
                  <c:v>1</c:v>
                </c:pt>
                <c:pt idx="549">
                  <c:v>3</c:v>
                </c:pt>
                <c:pt idx="550">
                  <c:v>2</c:v>
                </c:pt>
                <c:pt idx="551">
                  <c:v>1</c:v>
                </c:pt>
                <c:pt idx="552">
                  <c:v>4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4</c:v>
                </c:pt>
                <c:pt idx="563">
                  <c:v>1</c:v>
                </c:pt>
                <c:pt idx="564">
                  <c:v>2</c:v>
                </c:pt>
                <c:pt idx="565">
                  <c:v>4</c:v>
                </c:pt>
                <c:pt idx="566">
                  <c:v>2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4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3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3</c:v>
                </c:pt>
                <c:pt idx="600">
                  <c:v>1</c:v>
                </c:pt>
                <c:pt idx="601">
                  <c:v>2</c:v>
                </c:pt>
                <c:pt idx="602">
                  <c:v>4</c:v>
                </c:pt>
                <c:pt idx="603">
                  <c:v>2</c:v>
                </c:pt>
                <c:pt idx="604">
                  <c:v>4</c:v>
                </c:pt>
                <c:pt idx="605">
                  <c:v>1</c:v>
                </c:pt>
                <c:pt idx="606">
                  <c:v>3</c:v>
                </c:pt>
                <c:pt idx="607">
                  <c:v>2</c:v>
                </c:pt>
                <c:pt idx="608">
                  <c:v>1</c:v>
                </c:pt>
                <c:pt idx="609">
                  <c:v>3</c:v>
                </c:pt>
                <c:pt idx="610">
                  <c:v>2</c:v>
                </c:pt>
                <c:pt idx="611">
                  <c:v>3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1</c:v>
                </c:pt>
                <c:pt idx="622">
                  <c:v>4</c:v>
                </c:pt>
                <c:pt idx="623">
                  <c:v>2</c:v>
                </c:pt>
                <c:pt idx="624">
                  <c:v>1</c:v>
                </c:pt>
                <c:pt idx="625">
                  <c:v>5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3</c:v>
                </c:pt>
                <c:pt idx="636">
                  <c:v>2</c:v>
                </c:pt>
                <c:pt idx="637">
                  <c:v>5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3</c:v>
                </c:pt>
                <c:pt idx="647">
                  <c:v>2</c:v>
                </c:pt>
                <c:pt idx="648">
                  <c:v>1</c:v>
                </c:pt>
                <c:pt idx="649">
                  <c:v>3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3</c:v>
                </c:pt>
                <c:pt idx="657">
                  <c:v>2</c:v>
                </c:pt>
                <c:pt idx="658">
                  <c:v>1</c:v>
                </c:pt>
                <c:pt idx="659">
                  <c:v>3</c:v>
                </c:pt>
                <c:pt idx="660">
                  <c:v>2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3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3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1</c:v>
                </c:pt>
                <c:pt idx="680">
                  <c:v>1</c:v>
                </c:pt>
                <c:pt idx="681">
                  <c:v>2</c:v>
                </c:pt>
                <c:pt idx="682">
                  <c:v>3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4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3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2</c:v>
                </c:pt>
                <c:pt idx="703">
                  <c:v>4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3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3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4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3</c:v>
                </c:pt>
                <c:pt idx="732">
                  <c:v>1</c:v>
                </c:pt>
                <c:pt idx="733">
                  <c:v>2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1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1</c:v>
                </c:pt>
                <c:pt idx="772">
                  <c:v>1</c:v>
                </c:pt>
                <c:pt idx="773">
                  <c:v>3</c:v>
                </c:pt>
                <c:pt idx="774">
                  <c:v>1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1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2</c:v>
                </c:pt>
                <c:pt idx="815">
                  <c:v>2</c:v>
                </c:pt>
                <c:pt idx="816">
                  <c:v>1</c:v>
                </c:pt>
                <c:pt idx="817">
                  <c:v>1</c:v>
                </c:pt>
                <c:pt idx="818">
                  <c:v>3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2</c:v>
                </c:pt>
                <c:pt idx="825">
                  <c:v>1</c:v>
                </c:pt>
                <c:pt idx="826">
                  <c:v>3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3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4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3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3</c:v>
                </c:pt>
                <c:pt idx="869">
                  <c:v>1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2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2</c:v>
                </c:pt>
                <c:pt idx="942">
                  <c:v>1</c:v>
                </c:pt>
                <c:pt idx="943">
                  <c:v>1</c:v>
                </c:pt>
                <c:pt idx="944">
                  <c:v>2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2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A-463A-A8C7-0639C7CB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47567"/>
        <c:axId val="1987043215"/>
      </c:scatterChart>
      <c:valAx>
        <c:axId val="19849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7043215"/>
        <c:crosses val="autoZero"/>
        <c:crossBetween val="midCat"/>
      </c:valAx>
      <c:valAx>
        <c:axId val="198704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8494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50x50'!$B$1</c:f>
              <c:strCache>
                <c:ptCount val="1"/>
                <c:pt idx="0">
                  <c:v>Knots 50x50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50x50'!$A$2:$A$91</c:f>
              <c:numCache>
                <c:formatCode>General</c:formatCode>
                <c:ptCount val="9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90</c:v>
                </c:pt>
                <c:pt idx="42">
                  <c:v>96</c:v>
                </c:pt>
                <c:pt idx="43">
                  <c:v>102</c:v>
                </c:pt>
                <c:pt idx="44">
                  <c:v>108</c:v>
                </c:pt>
                <c:pt idx="45">
                  <c:v>114</c:v>
                </c:pt>
                <c:pt idx="46">
                  <c:v>118</c:v>
                </c:pt>
                <c:pt idx="47">
                  <c:v>122</c:v>
                </c:pt>
                <c:pt idx="48">
                  <c:v>130</c:v>
                </c:pt>
                <c:pt idx="49">
                  <c:v>134</c:v>
                </c:pt>
                <c:pt idx="50">
                  <c:v>142</c:v>
                </c:pt>
                <c:pt idx="51">
                  <c:v>144</c:v>
                </c:pt>
                <c:pt idx="52">
                  <c:v>148</c:v>
                </c:pt>
                <c:pt idx="53">
                  <c:v>152</c:v>
                </c:pt>
                <c:pt idx="54">
                  <c:v>154</c:v>
                </c:pt>
                <c:pt idx="55">
                  <c:v>166</c:v>
                </c:pt>
                <c:pt idx="56">
                  <c:v>170</c:v>
                </c:pt>
                <c:pt idx="57">
                  <c:v>172</c:v>
                </c:pt>
                <c:pt idx="58">
                  <c:v>200</c:v>
                </c:pt>
                <c:pt idx="59">
                  <c:v>214</c:v>
                </c:pt>
                <c:pt idx="60">
                  <c:v>216</c:v>
                </c:pt>
                <c:pt idx="61">
                  <c:v>218</c:v>
                </c:pt>
                <c:pt idx="62">
                  <c:v>222</c:v>
                </c:pt>
                <c:pt idx="63">
                  <c:v>232</c:v>
                </c:pt>
                <c:pt idx="64">
                  <c:v>234</c:v>
                </c:pt>
                <c:pt idx="65">
                  <c:v>246</c:v>
                </c:pt>
                <c:pt idx="66">
                  <c:v>248</c:v>
                </c:pt>
                <c:pt idx="67">
                  <c:v>258</c:v>
                </c:pt>
                <c:pt idx="68">
                  <c:v>286</c:v>
                </c:pt>
                <c:pt idx="69">
                  <c:v>302</c:v>
                </c:pt>
                <c:pt idx="70">
                  <c:v>310</c:v>
                </c:pt>
                <c:pt idx="71">
                  <c:v>362</c:v>
                </c:pt>
                <c:pt idx="72">
                  <c:v>374</c:v>
                </c:pt>
                <c:pt idx="73">
                  <c:v>394</c:v>
                </c:pt>
                <c:pt idx="74">
                  <c:v>402</c:v>
                </c:pt>
                <c:pt idx="75">
                  <c:v>404</c:v>
                </c:pt>
                <c:pt idx="76">
                  <c:v>436</c:v>
                </c:pt>
                <c:pt idx="77">
                  <c:v>468</c:v>
                </c:pt>
                <c:pt idx="78">
                  <c:v>490</c:v>
                </c:pt>
                <c:pt idx="79">
                  <c:v>496</c:v>
                </c:pt>
                <c:pt idx="80">
                  <c:v>518</c:v>
                </c:pt>
                <c:pt idx="81">
                  <c:v>522</c:v>
                </c:pt>
                <c:pt idx="82">
                  <c:v>524</c:v>
                </c:pt>
                <c:pt idx="83">
                  <c:v>580</c:v>
                </c:pt>
                <c:pt idx="84">
                  <c:v>666</c:v>
                </c:pt>
                <c:pt idx="85">
                  <c:v>734</c:v>
                </c:pt>
                <c:pt idx="86">
                  <c:v>834</c:v>
                </c:pt>
                <c:pt idx="87">
                  <c:v>988</c:v>
                </c:pt>
                <c:pt idx="88">
                  <c:v>1024</c:v>
                </c:pt>
                <c:pt idx="89">
                  <c:v>1592</c:v>
                </c:pt>
              </c:numCache>
            </c:numRef>
          </c:xVal>
          <c:yVal>
            <c:numRef>
              <c:f>'knots 50x50'!$B$2:$B$91</c:f>
              <c:numCache>
                <c:formatCode>General</c:formatCode>
                <c:ptCount val="90"/>
                <c:pt idx="0">
                  <c:v>556</c:v>
                </c:pt>
                <c:pt idx="1">
                  <c:v>172</c:v>
                </c:pt>
                <c:pt idx="2">
                  <c:v>84</c:v>
                </c:pt>
                <c:pt idx="3">
                  <c:v>55</c:v>
                </c:pt>
                <c:pt idx="4">
                  <c:v>32</c:v>
                </c:pt>
                <c:pt idx="5">
                  <c:v>31</c:v>
                </c:pt>
                <c:pt idx="6">
                  <c:v>25</c:v>
                </c:pt>
                <c:pt idx="7">
                  <c:v>14</c:v>
                </c:pt>
                <c:pt idx="8">
                  <c:v>11</c:v>
                </c:pt>
                <c:pt idx="9">
                  <c:v>13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3</c:v>
                </c:pt>
                <c:pt idx="18">
                  <c:v>6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A-49B3-9021-A3CE9D8B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324400"/>
        <c:axId val="999544240"/>
      </c:scatterChart>
      <c:valAx>
        <c:axId val="11883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9544240"/>
        <c:crosses val="autoZero"/>
        <c:crossBetween val="midCat"/>
      </c:valAx>
      <c:valAx>
        <c:axId val="9995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832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'knots 10x10'!$E$41:$E$61</c:f>
              <c:strCache>
                <c:ptCount val="21"/>
                <c:pt idx="0">
                  <c:v>10x10</c:v>
                </c:pt>
                <c:pt idx="1">
                  <c:v>20x20</c:v>
                </c:pt>
                <c:pt idx="2">
                  <c:v>30x30</c:v>
                </c:pt>
                <c:pt idx="3">
                  <c:v>40x40</c:v>
                </c:pt>
                <c:pt idx="4">
                  <c:v>50x50</c:v>
                </c:pt>
                <c:pt idx="5">
                  <c:v>60x60</c:v>
                </c:pt>
                <c:pt idx="6">
                  <c:v>70x70</c:v>
                </c:pt>
                <c:pt idx="7">
                  <c:v>80x80</c:v>
                </c:pt>
                <c:pt idx="8">
                  <c:v>90x90</c:v>
                </c:pt>
                <c:pt idx="9">
                  <c:v>100x100</c:v>
                </c:pt>
                <c:pt idx="10">
                  <c:v>110x110</c:v>
                </c:pt>
                <c:pt idx="11">
                  <c:v>120x120</c:v>
                </c:pt>
                <c:pt idx="12">
                  <c:v>130x130</c:v>
                </c:pt>
                <c:pt idx="13">
                  <c:v>140x140</c:v>
                </c:pt>
                <c:pt idx="14">
                  <c:v>150x150</c:v>
                </c:pt>
                <c:pt idx="15">
                  <c:v>160x160</c:v>
                </c:pt>
                <c:pt idx="16">
                  <c:v>170x170</c:v>
                </c:pt>
                <c:pt idx="17">
                  <c:v>180x180</c:v>
                </c:pt>
                <c:pt idx="18">
                  <c:v>190x190</c:v>
                </c:pt>
                <c:pt idx="19">
                  <c:v>200x200</c:v>
                </c:pt>
                <c:pt idx="20">
                  <c:v>1000x1000</c:v>
                </c:pt>
              </c:strCache>
            </c:strRef>
          </c:xVal>
          <c:yVal>
            <c:numRef>
              <c:f>'knots 10x10'!$F$41:$F$61</c:f>
              <c:numCache>
                <c:formatCode>General</c:formatCode>
                <c:ptCount val="21"/>
                <c:pt idx="0">
                  <c:v>15.924528301886792</c:v>
                </c:pt>
                <c:pt idx="1">
                  <c:v>19.791044776119403</c:v>
                </c:pt>
                <c:pt idx="2">
                  <c:v>22.73957513768686</c:v>
                </c:pt>
                <c:pt idx="3">
                  <c:v>23.107856191744339</c:v>
                </c:pt>
                <c:pt idx="4">
                  <c:v>23.845094664371771</c:v>
                </c:pt>
                <c:pt idx="5">
                  <c:v>23.6443661971831</c:v>
                </c:pt>
                <c:pt idx="6">
                  <c:v>23.349641501476171</c:v>
                </c:pt>
                <c:pt idx="7">
                  <c:v>23.719160104986877</c:v>
                </c:pt>
                <c:pt idx="8">
                  <c:v>23.796119016817595</c:v>
                </c:pt>
                <c:pt idx="9">
                  <c:v>23.222696766320926</c:v>
                </c:pt>
                <c:pt idx="10">
                  <c:v>24.288061527704947</c:v>
                </c:pt>
                <c:pt idx="11">
                  <c:v>23.601198972309447</c:v>
                </c:pt>
                <c:pt idx="12">
                  <c:v>23.703758109927776</c:v>
                </c:pt>
                <c:pt idx="13">
                  <c:v>23.453787641971449</c:v>
                </c:pt>
                <c:pt idx="14">
                  <c:v>23.769582723279647</c:v>
                </c:pt>
                <c:pt idx="15">
                  <c:v>24.14367068011715</c:v>
                </c:pt>
                <c:pt idx="16">
                  <c:v>24.059364668679027</c:v>
                </c:pt>
                <c:pt idx="17">
                  <c:v>23.781212389941089</c:v>
                </c:pt>
                <c:pt idx="18">
                  <c:v>23.836108726752503</c:v>
                </c:pt>
                <c:pt idx="19">
                  <c:v>24.054536646134682</c:v>
                </c:pt>
                <c:pt idx="20">
                  <c:v>24.061610868351021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4-40F2-B41C-B92FA6F84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321680"/>
        <c:axId val="1009263551"/>
      </c:scatterChart>
      <c:valAx>
        <c:axId val="15953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9263551"/>
        <c:crosses val="autoZero"/>
        <c:crossBetween val="midCat"/>
      </c:valAx>
      <c:valAx>
        <c:axId val="10092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532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'knots 10x10'!$U$5</c:f>
              <c:strCache>
                <c:ptCount val="1"/>
                <c:pt idx="0">
                  <c:v>Mathematically correct chances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'knots 10x10'!$T$6:$T$105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'knots 10x10'!$U$6:$U$105</c:f>
              <c:numCache>
                <c:formatCode>0.00E+00</c:formatCode>
                <c:ptCount val="100"/>
                <c:pt idx="0">
                  <c:v>0.25</c:v>
                </c:pt>
                <c:pt idx="1">
                  <c:v>7.8125E-2</c:v>
                </c:pt>
                <c:pt idx="2">
                  <c:v>4.296875E-2</c:v>
                </c:pt>
                <c:pt idx="3">
                  <c:v>2.862548828E-2</c:v>
                </c:pt>
                <c:pt idx="4">
                  <c:v>2.104187012E-2</c:v>
                </c:pt>
                <c:pt idx="5">
                  <c:v>1.6425132750000002E-2</c:v>
                </c:pt>
                <c:pt idx="6">
                  <c:v>1.335167885E-2</c:v>
                </c:pt>
                <c:pt idx="7">
                  <c:v>1.117481757E-2</c:v>
                </c:pt>
                <c:pt idx="8">
                  <c:v>9.5611501000000005E-3</c:v>
                </c:pt>
                <c:pt idx="9">
                  <c:v>8.3224724399999991E-3</c:v>
                </c:pt>
                <c:pt idx="10">
                  <c:v>7.34501431E-3</c:v>
                </c:pt>
                <c:pt idx="11">
                  <c:v>6.5562126599999996E-3</c:v>
                </c:pt>
                <c:pt idx="12">
                  <c:v>5.90774409E-3</c:v>
                </c:pt>
                <c:pt idx="13">
                  <c:v>5.3662629499999998E-3</c:v>
                </c:pt>
                <c:pt idx="14">
                  <c:v>4.9080630270000002E-3</c:v>
                </c:pt>
                <c:pt idx="15">
                  <c:v>4.515858484E-3</c:v>
                </c:pt>
                <c:pt idx="16">
                  <c:v>4.1767669130000004E-3</c:v>
                </c:pt>
                <c:pt idx="17">
                  <c:v>3.8810035070000002E-3</c:v>
                </c:pt>
                <c:pt idx="18">
                  <c:v>3.62101121E-3</c:v>
                </c:pt>
                <c:pt idx="19">
                  <c:v>3.3908666770000001E-3</c:v>
                </c:pt>
                <c:pt idx="20">
                  <c:v>3.1858655070000001E-3</c:v>
                </c:pt>
                <c:pt idx="21">
                  <c:v>3.0022270140000001E-3</c:v>
                </c:pt>
                <c:pt idx="22">
                  <c:v>2.8368802599999998E-3</c:v>
                </c:pt>
                <c:pt idx="23">
                  <c:v>2.6873065759999998E-3</c:v>
                </c:pt>
                <c:pt idx="24">
                  <c:v>2.551421958E-3</c:v>
                </c:pt>
                <c:pt idx="25">
                  <c:v>2.4274880959999998E-3</c:v>
                </c:pt>
                <c:pt idx="26">
                  <c:v>2.3140442500000002E-3</c:v>
                </c:pt>
                <c:pt idx="27">
                  <c:v>2.2098545339999998E-3</c:v>
                </c:pt>
                <c:pt idx="28">
                  <c:v>2.1138666690000002E-3</c:v>
                </c:pt>
                <c:pt idx="29">
                  <c:v>2.0251794600000001E-3</c:v>
                </c:pt>
                <c:pt idx="30">
                  <c:v>1.943016898E-3</c:v>
                </c:pt>
                <c:pt idx="31">
                  <c:v>1.8667073519999999E-3</c:v>
                </c:pt>
                <c:pt idx="32">
                  <c:v>1.7956667899999999E-3</c:v>
                </c:pt>
                <c:pt idx="33">
                  <c:v>1.7293850780000001E-3</c:v>
                </c:pt>
                <c:pt idx="34">
                  <c:v>1.66741478E-3</c:v>
                </c:pt>
                <c:pt idx="35">
                  <c:v>1.609361912E-3</c:v>
                </c:pt>
                <c:pt idx="36">
                  <c:v>1.55487826E-3</c:v>
                </c:pt>
                <c:pt idx="37">
                  <c:v>1.5036550008E-3</c:v>
                </c:pt>
                <c:pt idx="38">
                  <c:v>1.455417346E-3</c:v>
                </c:pt>
                <c:pt idx="39">
                  <c:v>1.40992002E-3</c:v>
                </c:pt>
                <c:pt idx="40">
                  <c:v>1.36694344E-3</c:v>
                </c:pt>
                <c:pt idx="41">
                  <c:v>1.32629048E-3</c:v>
                </c:pt>
                <c:pt idx="42">
                  <c:v>1.2877836940000001E-3</c:v>
                </c:pt>
                <c:pt idx="43">
                  <c:v>1.251262962E-3</c:v>
                </c:pt>
                <c:pt idx="44">
                  <c:v>1.2165834240000001E-3</c:v>
                </c:pt>
                <c:pt idx="45">
                  <c:v>1.1836137400000001E-3</c:v>
                </c:pt>
                <c:pt idx="46">
                  <c:v>1.152234555E-3</c:v>
                </c:pt>
                <c:pt idx="47">
                  <c:v>1.1223371880000001E-3</c:v>
                </c:pt>
                <c:pt idx="48">
                  <c:v>1.093822467E-3</c:v>
                </c:pt>
                <c:pt idx="49">
                  <c:v>1.066599728E-3</c:v>
                </c:pt>
                <c:pt idx="50">
                  <c:v>1.0405859290000001E-3</c:v>
                </c:pt>
                <c:pt idx="51">
                  <c:v>1.0157048747E-3</c:v>
                </c:pt>
                <c:pt idx="52">
                  <c:v>9.9188653200000003E-4</c:v>
                </c:pt>
                <c:pt idx="53">
                  <c:v>9.6906642600000001E-4</c:v>
                </c:pt>
                <c:pt idx="54">
                  <c:v>9.4718510600000003E-4</c:v>
                </c:pt>
                <c:pt idx="55">
                  <c:v>9.2618767000000001E-4</c:v>
                </c:pt>
                <c:pt idx="56">
                  <c:v>9.0602333999999999E-4</c:v>
                </c:pt>
                <c:pt idx="57">
                  <c:v>8.8664509299999999E-4</c:v>
                </c:pt>
                <c:pt idx="58">
                  <c:v>8.6800931600000003E-4</c:v>
                </c:pt>
                <c:pt idx="59">
                  <c:v>8.5007550799999997E-4</c:v>
                </c:pt>
                <c:pt idx="60">
                  <c:v>8.3280601350000001E-4</c:v>
                </c:pt>
                <c:pt idx="61">
                  <c:v>8.1616577600000003E-4</c:v>
                </c:pt>
                <c:pt idx="62">
                  <c:v>8.0012212099999996E-4</c:v>
                </c:pt>
                <c:pt idx="63">
                  <c:v>7.8464455899999997E-4</c:v>
                </c:pt>
                <c:pt idx="64">
                  <c:v>7.6970460800000003E-4</c:v>
                </c:pt>
                <c:pt idx="65">
                  <c:v>7.5527563399999998E-4</c:v>
                </c:pt>
                <c:pt idx="66">
                  <c:v>7.4133270210000003E-4</c:v>
                </c:pt>
                <c:pt idx="67">
                  <c:v>7.2785244729999996E-4</c:v>
                </c:pt>
                <c:pt idx="68">
                  <c:v>7.1481295299999999E-4</c:v>
                </c:pt>
                <c:pt idx="69">
                  <c:v>7.0219363999999998E-4</c:v>
                </c:pt>
                <c:pt idx="70">
                  <c:v>6.8997517299999997E-4</c:v>
                </c:pt>
                <c:pt idx="71">
                  <c:v>6.7813935999999999E-4</c:v>
                </c:pt>
                <c:pt idx="72">
                  <c:v>6.6666907899999995E-4</c:v>
                </c:pt>
                <c:pt idx="73">
                  <c:v>6.5554819300000003E-4</c:v>
                </c:pt>
                <c:pt idx="74">
                  <c:v>6.4476148999999998E-4</c:v>
                </c:pt>
                <c:pt idx="75">
                  <c:v>6.3429460800000005E-4</c:v>
                </c:pt>
                <c:pt idx="76">
                  <c:v>6.2413398699999998E-4</c:v>
                </c:pt>
                <c:pt idx="77">
                  <c:v>6.1426680699999995E-4</c:v>
                </c:pt>
                <c:pt idx="78">
                  <c:v>6.0468094300000004E-4</c:v>
                </c:pt>
                <c:pt idx="79">
                  <c:v>5.9536491700000005E-4</c:v>
                </c:pt>
                <c:pt idx="80">
                  <c:v>5.8630785560000002E-4</c:v>
                </c:pt>
                <c:pt idx="81">
                  <c:v>5.7749945400000001E-4</c:v>
                </c:pt>
                <c:pt idx="82">
                  <c:v>5.6892993599999997E-4</c:v>
                </c:pt>
                <c:pt idx="83">
                  <c:v>5.6059002400000004E-4</c:v>
                </c:pt>
                <c:pt idx="84">
                  <c:v>5.5247090539999998E-4</c:v>
                </c:pt>
                <c:pt idx="85">
                  <c:v>5.4456420500000003E-4</c:v>
                </c:pt>
                <c:pt idx="86">
                  <c:v>5.3686195999999998E-4</c:v>
                </c:pt>
                <c:pt idx="87">
                  <c:v>5.2935659400000004E-4</c:v>
                </c:pt>
                <c:pt idx="88">
                  <c:v>5.2204089E-4</c:v>
                </c:pt>
                <c:pt idx="89">
                  <c:v>5.1490798299999997E-4</c:v>
                </c:pt>
                <c:pt idx="90">
                  <c:v>5.0795131800000001E-4</c:v>
                </c:pt>
                <c:pt idx="91">
                  <c:v>5.0116465300000001E-4</c:v>
                </c:pt>
                <c:pt idx="92">
                  <c:v>4.9454202800000005E-4</c:v>
                </c:pt>
                <c:pt idx="93">
                  <c:v>4.8807775600000002E-4</c:v>
                </c:pt>
                <c:pt idx="94">
                  <c:v>4.8176639999999998E-4</c:v>
                </c:pt>
                <c:pt idx="95">
                  <c:v>4.7560278000000002E-4</c:v>
                </c:pt>
                <c:pt idx="96">
                  <c:v>4.6958192499999999E-4</c:v>
                </c:pt>
                <c:pt idx="97">
                  <c:v>4.63699089E-4</c:v>
                </c:pt>
                <c:pt idx="98">
                  <c:v>4.5794973199999998E-4</c:v>
                </c:pt>
                <c:pt idx="99">
                  <c:v>4.52329504E-4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35-4DA7-A103-7C3AD5AE58B9}"/>
            </c:ext>
          </c:extLst>
        </c:ser>
        <c:ser>
          <c:idx val="3"/>
          <c:order val="3"/>
          <c:tx>
            <c:strRef>
              <c:f>'knots 1000x1000'!$C$1</c:f>
              <c:strCache>
                <c:ptCount val="1"/>
                <c:pt idx="0">
                  <c:v>Kansen van 1000x1000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'knots 1000x1000'!$A$2:$A$1079</c:f>
              <c:numCache>
                <c:formatCode>General</c:formatCode>
                <c:ptCount val="107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598</c:v>
                </c:pt>
                <c:pt idx="298">
                  <c:v>600</c:v>
                </c:pt>
                <c:pt idx="299">
                  <c:v>602</c:v>
                </c:pt>
                <c:pt idx="300">
                  <c:v>604</c:v>
                </c:pt>
                <c:pt idx="301">
                  <c:v>606</c:v>
                </c:pt>
                <c:pt idx="302">
                  <c:v>608</c:v>
                </c:pt>
                <c:pt idx="303">
                  <c:v>610</c:v>
                </c:pt>
                <c:pt idx="304">
                  <c:v>612</c:v>
                </c:pt>
                <c:pt idx="305">
                  <c:v>614</c:v>
                </c:pt>
                <c:pt idx="306">
                  <c:v>616</c:v>
                </c:pt>
                <c:pt idx="307">
                  <c:v>618</c:v>
                </c:pt>
                <c:pt idx="308">
                  <c:v>620</c:v>
                </c:pt>
                <c:pt idx="309">
                  <c:v>622</c:v>
                </c:pt>
                <c:pt idx="310">
                  <c:v>624</c:v>
                </c:pt>
                <c:pt idx="311">
                  <c:v>626</c:v>
                </c:pt>
                <c:pt idx="312">
                  <c:v>628</c:v>
                </c:pt>
                <c:pt idx="313">
                  <c:v>630</c:v>
                </c:pt>
                <c:pt idx="314">
                  <c:v>632</c:v>
                </c:pt>
                <c:pt idx="315">
                  <c:v>634</c:v>
                </c:pt>
                <c:pt idx="316">
                  <c:v>636</c:v>
                </c:pt>
                <c:pt idx="317">
                  <c:v>638</c:v>
                </c:pt>
                <c:pt idx="318">
                  <c:v>640</c:v>
                </c:pt>
                <c:pt idx="319">
                  <c:v>642</c:v>
                </c:pt>
                <c:pt idx="320">
                  <c:v>644</c:v>
                </c:pt>
                <c:pt idx="321">
                  <c:v>646</c:v>
                </c:pt>
                <c:pt idx="322">
                  <c:v>648</c:v>
                </c:pt>
                <c:pt idx="323">
                  <c:v>650</c:v>
                </c:pt>
                <c:pt idx="324">
                  <c:v>652</c:v>
                </c:pt>
                <c:pt idx="325">
                  <c:v>654</c:v>
                </c:pt>
                <c:pt idx="326">
                  <c:v>656</c:v>
                </c:pt>
                <c:pt idx="327">
                  <c:v>658</c:v>
                </c:pt>
                <c:pt idx="328">
                  <c:v>660</c:v>
                </c:pt>
                <c:pt idx="329">
                  <c:v>662</c:v>
                </c:pt>
                <c:pt idx="330">
                  <c:v>664</c:v>
                </c:pt>
                <c:pt idx="331">
                  <c:v>666</c:v>
                </c:pt>
                <c:pt idx="332">
                  <c:v>668</c:v>
                </c:pt>
                <c:pt idx="333">
                  <c:v>670</c:v>
                </c:pt>
                <c:pt idx="334">
                  <c:v>672</c:v>
                </c:pt>
                <c:pt idx="335">
                  <c:v>674</c:v>
                </c:pt>
                <c:pt idx="336">
                  <c:v>676</c:v>
                </c:pt>
                <c:pt idx="337">
                  <c:v>678</c:v>
                </c:pt>
                <c:pt idx="338">
                  <c:v>680</c:v>
                </c:pt>
                <c:pt idx="339">
                  <c:v>682</c:v>
                </c:pt>
                <c:pt idx="340">
                  <c:v>684</c:v>
                </c:pt>
                <c:pt idx="341">
                  <c:v>686</c:v>
                </c:pt>
                <c:pt idx="342">
                  <c:v>688</c:v>
                </c:pt>
                <c:pt idx="343">
                  <c:v>690</c:v>
                </c:pt>
                <c:pt idx="344">
                  <c:v>692</c:v>
                </c:pt>
                <c:pt idx="345">
                  <c:v>694</c:v>
                </c:pt>
                <c:pt idx="346">
                  <c:v>696</c:v>
                </c:pt>
                <c:pt idx="347">
                  <c:v>698</c:v>
                </c:pt>
                <c:pt idx="348">
                  <c:v>700</c:v>
                </c:pt>
                <c:pt idx="349">
                  <c:v>702</c:v>
                </c:pt>
                <c:pt idx="350">
                  <c:v>704</c:v>
                </c:pt>
                <c:pt idx="351">
                  <c:v>706</c:v>
                </c:pt>
                <c:pt idx="352">
                  <c:v>708</c:v>
                </c:pt>
                <c:pt idx="353">
                  <c:v>710</c:v>
                </c:pt>
                <c:pt idx="354">
                  <c:v>712</c:v>
                </c:pt>
                <c:pt idx="355">
                  <c:v>714</c:v>
                </c:pt>
                <c:pt idx="356">
                  <c:v>716</c:v>
                </c:pt>
                <c:pt idx="357">
                  <c:v>718</c:v>
                </c:pt>
                <c:pt idx="358">
                  <c:v>720</c:v>
                </c:pt>
                <c:pt idx="359">
                  <c:v>722</c:v>
                </c:pt>
                <c:pt idx="360">
                  <c:v>724</c:v>
                </c:pt>
                <c:pt idx="361">
                  <c:v>726</c:v>
                </c:pt>
                <c:pt idx="362">
                  <c:v>728</c:v>
                </c:pt>
                <c:pt idx="363">
                  <c:v>730</c:v>
                </c:pt>
                <c:pt idx="364">
                  <c:v>732</c:v>
                </c:pt>
                <c:pt idx="365">
                  <c:v>734</c:v>
                </c:pt>
                <c:pt idx="366">
                  <c:v>736</c:v>
                </c:pt>
                <c:pt idx="367">
                  <c:v>738</c:v>
                </c:pt>
                <c:pt idx="368">
                  <c:v>740</c:v>
                </c:pt>
                <c:pt idx="369">
                  <c:v>742</c:v>
                </c:pt>
                <c:pt idx="370">
                  <c:v>744</c:v>
                </c:pt>
                <c:pt idx="371">
                  <c:v>746</c:v>
                </c:pt>
                <c:pt idx="372">
                  <c:v>748</c:v>
                </c:pt>
                <c:pt idx="373">
                  <c:v>750</c:v>
                </c:pt>
                <c:pt idx="374">
                  <c:v>752</c:v>
                </c:pt>
                <c:pt idx="375">
                  <c:v>754</c:v>
                </c:pt>
                <c:pt idx="376">
                  <c:v>756</c:v>
                </c:pt>
                <c:pt idx="377">
                  <c:v>758</c:v>
                </c:pt>
                <c:pt idx="378">
                  <c:v>760</c:v>
                </c:pt>
                <c:pt idx="379">
                  <c:v>762</c:v>
                </c:pt>
                <c:pt idx="380">
                  <c:v>764</c:v>
                </c:pt>
                <c:pt idx="381">
                  <c:v>766</c:v>
                </c:pt>
                <c:pt idx="382">
                  <c:v>768</c:v>
                </c:pt>
                <c:pt idx="383">
                  <c:v>770</c:v>
                </c:pt>
                <c:pt idx="384">
                  <c:v>772</c:v>
                </c:pt>
                <c:pt idx="385">
                  <c:v>774</c:v>
                </c:pt>
                <c:pt idx="386">
                  <c:v>776</c:v>
                </c:pt>
                <c:pt idx="387">
                  <c:v>778</c:v>
                </c:pt>
                <c:pt idx="388">
                  <c:v>780</c:v>
                </c:pt>
                <c:pt idx="389">
                  <c:v>782</c:v>
                </c:pt>
                <c:pt idx="390">
                  <c:v>784</c:v>
                </c:pt>
                <c:pt idx="391">
                  <c:v>786</c:v>
                </c:pt>
                <c:pt idx="392">
                  <c:v>788</c:v>
                </c:pt>
                <c:pt idx="393">
                  <c:v>790</c:v>
                </c:pt>
                <c:pt idx="394">
                  <c:v>792</c:v>
                </c:pt>
                <c:pt idx="395">
                  <c:v>794</c:v>
                </c:pt>
                <c:pt idx="396">
                  <c:v>796</c:v>
                </c:pt>
                <c:pt idx="397">
                  <c:v>798</c:v>
                </c:pt>
                <c:pt idx="398">
                  <c:v>800</c:v>
                </c:pt>
                <c:pt idx="399">
                  <c:v>802</c:v>
                </c:pt>
                <c:pt idx="400">
                  <c:v>804</c:v>
                </c:pt>
                <c:pt idx="401">
                  <c:v>806</c:v>
                </c:pt>
                <c:pt idx="402">
                  <c:v>808</c:v>
                </c:pt>
                <c:pt idx="403">
                  <c:v>810</c:v>
                </c:pt>
                <c:pt idx="404">
                  <c:v>812</c:v>
                </c:pt>
                <c:pt idx="405">
                  <c:v>814</c:v>
                </c:pt>
                <c:pt idx="406">
                  <c:v>816</c:v>
                </c:pt>
                <c:pt idx="407">
                  <c:v>818</c:v>
                </c:pt>
                <c:pt idx="408">
                  <c:v>820</c:v>
                </c:pt>
                <c:pt idx="409">
                  <c:v>822</c:v>
                </c:pt>
                <c:pt idx="410">
                  <c:v>824</c:v>
                </c:pt>
                <c:pt idx="411">
                  <c:v>826</c:v>
                </c:pt>
                <c:pt idx="412">
                  <c:v>828</c:v>
                </c:pt>
                <c:pt idx="413">
                  <c:v>830</c:v>
                </c:pt>
                <c:pt idx="414">
                  <c:v>832</c:v>
                </c:pt>
                <c:pt idx="415">
                  <c:v>834</c:v>
                </c:pt>
                <c:pt idx="416">
                  <c:v>836</c:v>
                </c:pt>
                <c:pt idx="417">
                  <c:v>838</c:v>
                </c:pt>
                <c:pt idx="418">
                  <c:v>840</c:v>
                </c:pt>
                <c:pt idx="419">
                  <c:v>842</c:v>
                </c:pt>
                <c:pt idx="420">
                  <c:v>844</c:v>
                </c:pt>
                <c:pt idx="421">
                  <c:v>846</c:v>
                </c:pt>
                <c:pt idx="422">
                  <c:v>848</c:v>
                </c:pt>
                <c:pt idx="423">
                  <c:v>850</c:v>
                </c:pt>
                <c:pt idx="424">
                  <c:v>852</c:v>
                </c:pt>
                <c:pt idx="425">
                  <c:v>854</c:v>
                </c:pt>
                <c:pt idx="426">
                  <c:v>856</c:v>
                </c:pt>
                <c:pt idx="427">
                  <c:v>858</c:v>
                </c:pt>
                <c:pt idx="428">
                  <c:v>860</c:v>
                </c:pt>
                <c:pt idx="429">
                  <c:v>862</c:v>
                </c:pt>
                <c:pt idx="430">
                  <c:v>864</c:v>
                </c:pt>
                <c:pt idx="431">
                  <c:v>866</c:v>
                </c:pt>
                <c:pt idx="432">
                  <c:v>868</c:v>
                </c:pt>
                <c:pt idx="433">
                  <c:v>870</c:v>
                </c:pt>
                <c:pt idx="434">
                  <c:v>872</c:v>
                </c:pt>
                <c:pt idx="435">
                  <c:v>874</c:v>
                </c:pt>
                <c:pt idx="436">
                  <c:v>876</c:v>
                </c:pt>
                <c:pt idx="437">
                  <c:v>878</c:v>
                </c:pt>
                <c:pt idx="438">
                  <c:v>880</c:v>
                </c:pt>
                <c:pt idx="439">
                  <c:v>882</c:v>
                </c:pt>
                <c:pt idx="440">
                  <c:v>884</c:v>
                </c:pt>
                <c:pt idx="441">
                  <c:v>886</c:v>
                </c:pt>
                <c:pt idx="442">
                  <c:v>888</c:v>
                </c:pt>
                <c:pt idx="443">
                  <c:v>890</c:v>
                </c:pt>
                <c:pt idx="444">
                  <c:v>892</c:v>
                </c:pt>
                <c:pt idx="445">
                  <c:v>894</c:v>
                </c:pt>
                <c:pt idx="446">
                  <c:v>896</c:v>
                </c:pt>
                <c:pt idx="447">
                  <c:v>898</c:v>
                </c:pt>
                <c:pt idx="448">
                  <c:v>900</c:v>
                </c:pt>
                <c:pt idx="449">
                  <c:v>902</c:v>
                </c:pt>
                <c:pt idx="450">
                  <c:v>904</c:v>
                </c:pt>
                <c:pt idx="451">
                  <c:v>906</c:v>
                </c:pt>
                <c:pt idx="452">
                  <c:v>908</c:v>
                </c:pt>
                <c:pt idx="453">
                  <c:v>912</c:v>
                </c:pt>
                <c:pt idx="454">
                  <c:v>914</c:v>
                </c:pt>
                <c:pt idx="455">
                  <c:v>916</c:v>
                </c:pt>
                <c:pt idx="456">
                  <c:v>918</c:v>
                </c:pt>
                <c:pt idx="457">
                  <c:v>920</c:v>
                </c:pt>
                <c:pt idx="458">
                  <c:v>922</c:v>
                </c:pt>
                <c:pt idx="459">
                  <c:v>924</c:v>
                </c:pt>
                <c:pt idx="460">
                  <c:v>926</c:v>
                </c:pt>
                <c:pt idx="461">
                  <c:v>928</c:v>
                </c:pt>
                <c:pt idx="462">
                  <c:v>930</c:v>
                </c:pt>
                <c:pt idx="463">
                  <c:v>932</c:v>
                </c:pt>
                <c:pt idx="464">
                  <c:v>934</c:v>
                </c:pt>
                <c:pt idx="465">
                  <c:v>936</c:v>
                </c:pt>
                <c:pt idx="466">
                  <c:v>938</c:v>
                </c:pt>
                <c:pt idx="467">
                  <c:v>940</c:v>
                </c:pt>
                <c:pt idx="468">
                  <c:v>942</c:v>
                </c:pt>
                <c:pt idx="469">
                  <c:v>944</c:v>
                </c:pt>
                <c:pt idx="470">
                  <c:v>946</c:v>
                </c:pt>
                <c:pt idx="471">
                  <c:v>948</c:v>
                </c:pt>
                <c:pt idx="472">
                  <c:v>952</c:v>
                </c:pt>
                <c:pt idx="473">
                  <c:v>954</c:v>
                </c:pt>
                <c:pt idx="474">
                  <c:v>956</c:v>
                </c:pt>
                <c:pt idx="475">
                  <c:v>958</c:v>
                </c:pt>
                <c:pt idx="476">
                  <c:v>960</c:v>
                </c:pt>
                <c:pt idx="477">
                  <c:v>962</c:v>
                </c:pt>
                <c:pt idx="478">
                  <c:v>964</c:v>
                </c:pt>
                <c:pt idx="479">
                  <c:v>966</c:v>
                </c:pt>
                <c:pt idx="480">
                  <c:v>968</c:v>
                </c:pt>
                <c:pt idx="481">
                  <c:v>970</c:v>
                </c:pt>
                <c:pt idx="482">
                  <c:v>972</c:v>
                </c:pt>
                <c:pt idx="483">
                  <c:v>974</c:v>
                </c:pt>
                <c:pt idx="484">
                  <c:v>976</c:v>
                </c:pt>
                <c:pt idx="485">
                  <c:v>978</c:v>
                </c:pt>
                <c:pt idx="486">
                  <c:v>980</c:v>
                </c:pt>
                <c:pt idx="487">
                  <c:v>982</c:v>
                </c:pt>
                <c:pt idx="488">
                  <c:v>984</c:v>
                </c:pt>
                <c:pt idx="489">
                  <c:v>986</c:v>
                </c:pt>
                <c:pt idx="490">
                  <c:v>988</c:v>
                </c:pt>
                <c:pt idx="491">
                  <c:v>990</c:v>
                </c:pt>
                <c:pt idx="492">
                  <c:v>992</c:v>
                </c:pt>
                <c:pt idx="493">
                  <c:v>994</c:v>
                </c:pt>
                <c:pt idx="494">
                  <c:v>1000</c:v>
                </c:pt>
                <c:pt idx="495">
                  <c:v>1002</c:v>
                </c:pt>
                <c:pt idx="496">
                  <c:v>1004</c:v>
                </c:pt>
                <c:pt idx="497">
                  <c:v>1006</c:v>
                </c:pt>
                <c:pt idx="498">
                  <c:v>1008</c:v>
                </c:pt>
                <c:pt idx="499">
                  <c:v>1010</c:v>
                </c:pt>
                <c:pt idx="500">
                  <c:v>1012</c:v>
                </c:pt>
                <c:pt idx="501">
                  <c:v>1014</c:v>
                </c:pt>
                <c:pt idx="502">
                  <c:v>1016</c:v>
                </c:pt>
                <c:pt idx="503">
                  <c:v>1018</c:v>
                </c:pt>
                <c:pt idx="504">
                  <c:v>1020</c:v>
                </c:pt>
                <c:pt idx="505">
                  <c:v>1022</c:v>
                </c:pt>
                <c:pt idx="506">
                  <c:v>1024</c:v>
                </c:pt>
                <c:pt idx="507">
                  <c:v>1026</c:v>
                </c:pt>
                <c:pt idx="508">
                  <c:v>1028</c:v>
                </c:pt>
                <c:pt idx="509">
                  <c:v>1030</c:v>
                </c:pt>
                <c:pt idx="510">
                  <c:v>1032</c:v>
                </c:pt>
                <c:pt idx="511">
                  <c:v>1034</c:v>
                </c:pt>
                <c:pt idx="512">
                  <c:v>1036</c:v>
                </c:pt>
                <c:pt idx="513">
                  <c:v>1038</c:v>
                </c:pt>
                <c:pt idx="514">
                  <c:v>1040</c:v>
                </c:pt>
                <c:pt idx="515">
                  <c:v>1042</c:v>
                </c:pt>
                <c:pt idx="516">
                  <c:v>1044</c:v>
                </c:pt>
                <c:pt idx="517">
                  <c:v>1048</c:v>
                </c:pt>
                <c:pt idx="518">
                  <c:v>1050</c:v>
                </c:pt>
                <c:pt idx="519">
                  <c:v>1052</c:v>
                </c:pt>
                <c:pt idx="520">
                  <c:v>1054</c:v>
                </c:pt>
                <c:pt idx="521">
                  <c:v>1056</c:v>
                </c:pt>
                <c:pt idx="522">
                  <c:v>1058</c:v>
                </c:pt>
                <c:pt idx="523">
                  <c:v>1060</c:v>
                </c:pt>
                <c:pt idx="524">
                  <c:v>1062</c:v>
                </c:pt>
                <c:pt idx="525">
                  <c:v>1064</c:v>
                </c:pt>
                <c:pt idx="526">
                  <c:v>1066</c:v>
                </c:pt>
                <c:pt idx="527">
                  <c:v>1068</c:v>
                </c:pt>
                <c:pt idx="528">
                  <c:v>1072</c:v>
                </c:pt>
                <c:pt idx="529">
                  <c:v>1074</c:v>
                </c:pt>
                <c:pt idx="530">
                  <c:v>1076</c:v>
                </c:pt>
                <c:pt idx="531">
                  <c:v>1078</c:v>
                </c:pt>
                <c:pt idx="532">
                  <c:v>1080</c:v>
                </c:pt>
                <c:pt idx="533">
                  <c:v>1082</c:v>
                </c:pt>
                <c:pt idx="534">
                  <c:v>1086</c:v>
                </c:pt>
                <c:pt idx="535">
                  <c:v>1088</c:v>
                </c:pt>
                <c:pt idx="536">
                  <c:v>1090</c:v>
                </c:pt>
                <c:pt idx="537">
                  <c:v>1092</c:v>
                </c:pt>
                <c:pt idx="538">
                  <c:v>1094</c:v>
                </c:pt>
                <c:pt idx="539">
                  <c:v>1098</c:v>
                </c:pt>
                <c:pt idx="540">
                  <c:v>1100</c:v>
                </c:pt>
                <c:pt idx="541">
                  <c:v>1102</c:v>
                </c:pt>
                <c:pt idx="542">
                  <c:v>1104</c:v>
                </c:pt>
                <c:pt idx="543">
                  <c:v>1106</c:v>
                </c:pt>
                <c:pt idx="544">
                  <c:v>1110</c:v>
                </c:pt>
                <c:pt idx="545">
                  <c:v>1112</c:v>
                </c:pt>
                <c:pt idx="546">
                  <c:v>1116</c:v>
                </c:pt>
                <c:pt idx="547">
                  <c:v>1120</c:v>
                </c:pt>
                <c:pt idx="548">
                  <c:v>1122</c:v>
                </c:pt>
                <c:pt idx="549">
                  <c:v>1124</c:v>
                </c:pt>
                <c:pt idx="550">
                  <c:v>1126</c:v>
                </c:pt>
                <c:pt idx="551">
                  <c:v>1128</c:v>
                </c:pt>
                <c:pt idx="552">
                  <c:v>1130</c:v>
                </c:pt>
                <c:pt idx="553">
                  <c:v>1132</c:v>
                </c:pt>
                <c:pt idx="554">
                  <c:v>1134</c:v>
                </c:pt>
                <c:pt idx="555">
                  <c:v>1136</c:v>
                </c:pt>
                <c:pt idx="556">
                  <c:v>1138</c:v>
                </c:pt>
                <c:pt idx="557">
                  <c:v>1140</c:v>
                </c:pt>
                <c:pt idx="558">
                  <c:v>1142</c:v>
                </c:pt>
                <c:pt idx="559">
                  <c:v>1144</c:v>
                </c:pt>
                <c:pt idx="560">
                  <c:v>1146</c:v>
                </c:pt>
                <c:pt idx="561">
                  <c:v>1148</c:v>
                </c:pt>
                <c:pt idx="562">
                  <c:v>1150</c:v>
                </c:pt>
                <c:pt idx="563">
                  <c:v>1152</c:v>
                </c:pt>
                <c:pt idx="564">
                  <c:v>1154</c:v>
                </c:pt>
                <c:pt idx="565">
                  <c:v>1160</c:v>
                </c:pt>
                <c:pt idx="566">
                  <c:v>1162</c:v>
                </c:pt>
                <c:pt idx="567">
                  <c:v>1164</c:v>
                </c:pt>
                <c:pt idx="568">
                  <c:v>1166</c:v>
                </c:pt>
                <c:pt idx="569">
                  <c:v>1170</c:v>
                </c:pt>
                <c:pt idx="570">
                  <c:v>1172</c:v>
                </c:pt>
                <c:pt idx="571">
                  <c:v>1174</c:v>
                </c:pt>
                <c:pt idx="572">
                  <c:v>1176</c:v>
                </c:pt>
                <c:pt idx="573">
                  <c:v>1178</c:v>
                </c:pt>
                <c:pt idx="574">
                  <c:v>1182</c:v>
                </c:pt>
                <c:pt idx="575">
                  <c:v>1184</c:v>
                </c:pt>
                <c:pt idx="576">
                  <c:v>1186</c:v>
                </c:pt>
                <c:pt idx="577">
                  <c:v>1188</c:v>
                </c:pt>
                <c:pt idx="578">
                  <c:v>1190</c:v>
                </c:pt>
                <c:pt idx="579">
                  <c:v>1192</c:v>
                </c:pt>
                <c:pt idx="580">
                  <c:v>1194</c:v>
                </c:pt>
                <c:pt idx="581">
                  <c:v>1198</c:v>
                </c:pt>
                <c:pt idx="582">
                  <c:v>1200</c:v>
                </c:pt>
                <c:pt idx="583">
                  <c:v>1202</c:v>
                </c:pt>
                <c:pt idx="584">
                  <c:v>1204</c:v>
                </c:pt>
                <c:pt idx="585">
                  <c:v>1206</c:v>
                </c:pt>
                <c:pt idx="586">
                  <c:v>1208</c:v>
                </c:pt>
                <c:pt idx="587">
                  <c:v>1210</c:v>
                </c:pt>
                <c:pt idx="588">
                  <c:v>1214</c:v>
                </c:pt>
                <c:pt idx="589">
                  <c:v>1216</c:v>
                </c:pt>
                <c:pt idx="590">
                  <c:v>1218</c:v>
                </c:pt>
                <c:pt idx="591">
                  <c:v>1222</c:v>
                </c:pt>
                <c:pt idx="592">
                  <c:v>1224</c:v>
                </c:pt>
                <c:pt idx="593">
                  <c:v>1226</c:v>
                </c:pt>
                <c:pt idx="594">
                  <c:v>1228</c:v>
                </c:pt>
                <c:pt idx="595">
                  <c:v>1230</c:v>
                </c:pt>
                <c:pt idx="596">
                  <c:v>1232</c:v>
                </c:pt>
                <c:pt idx="597">
                  <c:v>1234</c:v>
                </c:pt>
                <c:pt idx="598">
                  <c:v>1236</c:v>
                </c:pt>
                <c:pt idx="599">
                  <c:v>1238</c:v>
                </c:pt>
                <c:pt idx="600">
                  <c:v>1242</c:v>
                </c:pt>
                <c:pt idx="601">
                  <c:v>1244</c:v>
                </c:pt>
                <c:pt idx="602">
                  <c:v>1246</c:v>
                </c:pt>
                <c:pt idx="603">
                  <c:v>1248</c:v>
                </c:pt>
                <c:pt idx="604">
                  <c:v>1250</c:v>
                </c:pt>
                <c:pt idx="605">
                  <c:v>1252</c:v>
                </c:pt>
                <c:pt idx="606">
                  <c:v>1254</c:v>
                </c:pt>
                <c:pt idx="607">
                  <c:v>1256</c:v>
                </c:pt>
                <c:pt idx="608">
                  <c:v>1258</c:v>
                </c:pt>
                <c:pt idx="609">
                  <c:v>1260</c:v>
                </c:pt>
                <c:pt idx="610">
                  <c:v>1264</c:v>
                </c:pt>
                <c:pt idx="611">
                  <c:v>1268</c:v>
                </c:pt>
                <c:pt idx="612">
                  <c:v>1270</c:v>
                </c:pt>
                <c:pt idx="613">
                  <c:v>1272</c:v>
                </c:pt>
                <c:pt idx="614">
                  <c:v>1274</c:v>
                </c:pt>
                <c:pt idx="615">
                  <c:v>1280</c:v>
                </c:pt>
                <c:pt idx="616">
                  <c:v>1282</c:v>
                </c:pt>
                <c:pt idx="617">
                  <c:v>1286</c:v>
                </c:pt>
                <c:pt idx="618">
                  <c:v>1288</c:v>
                </c:pt>
                <c:pt idx="619">
                  <c:v>1290</c:v>
                </c:pt>
                <c:pt idx="620">
                  <c:v>1292</c:v>
                </c:pt>
                <c:pt idx="621">
                  <c:v>1296</c:v>
                </c:pt>
                <c:pt idx="622">
                  <c:v>1298</c:v>
                </c:pt>
                <c:pt idx="623">
                  <c:v>1302</c:v>
                </c:pt>
                <c:pt idx="624">
                  <c:v>1304</c:v>
                </c:pt>
                <c:pt idx="625">
                  <c:v>1306</c:v>
                </c:pt>
                <c:pt idx="626">
                  <c:v>1308</c:v>
                </c:pt>
                <c:pt idx="627">
                  <c:v>1312</c:v>
                </c:pt>
                <c:pt idx="628">
                  <c:v>1318</c:v>
                </c:pt>
                <c:pt idx="629">
                  <c:v>1320</c:v>
                </c:pt>
                <c:pt idx="630">
                  <c:v>1322</c:v>
                </c:pt>
                <c:pt idx="631">
                  <c:v>1326</c:v>
                </c:pt>
                <c:pt idx="632">
                  <c:v>1328</c:v>
                </c:pt>
                <c:pt idx="633">
                  <c:v>1330</c:v>
                </c:pt>
                <c:pt idx="634">
                  <c:v>1332</c:v>
                </c:pt>
                <c:pt idx="635">
                  <c:v>1334</c:v>
                </c:pt>
                <c:pt idx="636">
                  <c:v>1336</c:v>
                </c:pt>
                <c:pt idx="637">
                  <c:v>1338</c:v>
                </c:pt>
                <c:pt idx="638">
                  <c:v>1340</c:v>
                </c:pt>
                <c:pt idx="639">
                  <c:v>1344</c:v>
                </c:pt>
                <c:pt idx="640">
                  <c:v>1346</c:v>
                </c:pt>
                <c:pt idx="641">
                  <c:v>1350</c:v>
                </c:pt>
                <c:pt idx="642">
                  <c:v>1352</c:v>
                </c:pt>
                <c:pt idx="643">
                  <c:v>1354</c:v>
                </c:pt>
                <c:pt idx="644">
                  <c:v>1360</c:v>
                </c:pt>
                <c:pt idx="645">
                  <c:v>1362</c:v>
                </c:pt>
                <c:pt idx="646">
                  <c:v>1366</c:v>
                </c:pt>
                <c:pt idx="647">
                  <c:v>1368</c:v>
                </c:pt>
                <c:pt idx="648">
                  <c:v>1370</c:v>
                </c:pt>
                <c:pt idx="649">
                  <c:v>1372</c:v>
                </c:pt>
                <c:pt idx="650">
                  <c:v>1374</c:v>
                </c:pt>
                <c:pt idx="651">
                  <c:v>1376</c:v>
                </c:pt>
                <c:pt idx="652">
                  <c:v>1378</c:v>
                </c:pt>
                <c:pt idx="653">
                  <c:v>1380</c:v>
                </c:pt>
                <c:pt idx="654">
                  <c:v>1384</c:v>
                </c:pt>
                <c:pt idx="655">
                  <c:v>1388</c:v>
                </c:pt>
                <c:pt idx="656">
                  <c:v>1392</c:v>
                </c:pt>
                <c:pt idx="657">
                  <c:v>1394</c:v>
                </c:pt>
                <c:pt idx="658">
                  <c:v>1398</c:v>
                </c:pt>
                <c:pt idx="659">
                  <c:v>1400</c:v>
                </c:pt>
                <c:pt idx="660">
                  <c:v>1402</c:v>
                </c:pt>
                <c:pt idx="661">
                  <c:v>1404</c:v>
                </c:pt>
                <c:pt idx="662">
                  <c:v>1406</c:v>
                </c:pt>
                <c:pt idx="663">
                  <c:v>1408</c:v>
                </c:pt>
                <c:pt idx="664">
                  <c:v>1410</c:v>
                </c:pt>
                <c:pt idx="665">
                  <c:v>1412</c:v>
                </c:pt>
                <c:pt idx="666">
                  <c:v>1414</c:v>
                </c:pt>
                <c:pt idx="667">
                  <c:v>1416</c:v>
                </c:pt>
                <c:pt idx="668">
                  <c:v>1418</c:v>
                </c:pt>
                <c:pt idx="669">
                  <c:v>1422</c:v>
                </c:pt>
                <c:pt idx="670">
                  <c:v>1424</c:v>
                </c:pt>
                <c:pt idx="671">
                  <c:v>1426</c:v>
                </c:pt>
                <c:pt idx="672">
                  <c:v>1428</c:v>
                </c:pt>
                <c:pt idx="673">
                  <c:v>1430</c:v>
                </c:pt>
                <c:pt idx="674">
                  <c:v>1436</c:v>
                </c:pt>
                <c:pt idx="675">
                  <c:v>1438</c:v>
                </c:pt>
                <c:pt idx="676">
                  <c:v>1440</c:v>
                </c:pt>
                <c:pt idx="677">
                  <c:v>1442</c:v>
                </c:pt>
                <c:pt idx="678">
                  <c:v>1446</c:v>
                </c:pt>
                <c:pt idx="679">
                  <c:v>1448</c:v>
                </c:pt>
                <c:pt idx="680">
                  <c:v>1454</c:v>
                </c:pt>
                <c:pt idx="681">
                  <c:v>1456</c:v>
                </c:pt>
                <c:pt idx="682">
                  <c:v>1462</c:v>
                </c:pt>
                <c:pt idx="683">
                  <c:v>1468</c:v>
                </c:pt>
                <c:pt idx="684">
                  <c:v>1470</c:v>
                </c:pt>
                <c:pt idx="685">
                  <c:v>1472</c:v>
                </c:pt>
                <c:pt idx="686">
                  <c:v>1478</c:v>
                </c:pt>
                <c:pt idx="687">
                  <c:v>1480</c:v>
                </c:pt>
                <c:pt idx="688">
                  <c:v>1482</c:v>
                </c:pt>
                <c:pt idx="689">
                  <c:v>1484</c:v>
                </c:pt>
                <c:pt idx="690">
                  <c:v>1490</c:v>
                </c:pt>
                <c:pt idx="691">
                  <c:v>1494</c:v>
                </c:pt>
                <c:pt idx="692">
                  <c:v>1498</c:v>
                </c:pt>
                <c:pt idx="693">
                  <c:v>1500</c:v>
                </c:pt>
                <c:pt idx="694">
                  <c:v>1504</c:v>
                </c:pt>
                <c:pt idx="695">
                  <c:v>1508</c:v>
                </c:pt>
                <c:pt idx="696">
                  <c:v>1510</c:v>
                </c:pt>
                <c:pt idx="697">
                  <c:v>1512</c:v>
                </c:pt>
                <c:pt idx="698">
                  <c:v>1518</c:v>
                </c:pt>
                <c:pt idx="699">
                  <c:v>1520</c:v>
                </c:pt>
                <c:pt idx="700">
                  <c:v>1524</c:v>
                </c:pt>
                <c:pt idx="701">
                  <c:v>1528</c:v>
                </c:pt>
                <c:pt idx="702">
                  <c:v>1530</c:v>
                </c:pt>
                <c:pt idx="703">
                  <c:v>1534</c:v>
                </c:pt>
                <c:pt idx="704">
                  <c:v>1536</c:v>
                </c:pt>
                <c:pt idx="705">
                  <c:v>1538</c:v>
                </c:pt>
                <c:pt idx="706">
                  <c:v>1540</c:v>
                </c:pt>
                <c:pt idx="707">
                  <c:v>1542</c:v>
                </c:pt>
                <c:pt idx="708">
                  <c:v>1546</c:v>
                </c:pt>
                <c:pt idx="709">
                  <c:v>1550</c:v>
                </c:pt>
                <c:pt idx="710">
                  <c:v>1552</c:v>
                </c:pt>
                <c:pt idx="711">
                  <c:v>1554</c:v>
                </c:pt>
                <c:pt idx="712">
                  <c:v>1556</c:v>
                </c:pt>
                <c:pt idx="713">
                  <c:v>1558</c:v>
                </c:pt>
                <c:pt idx="714">
                  <c:v>1560</c:v>
                </c:pt>
                <c:pt idx="715">
                  <c:v>1564</c:v>
                </c:pt>
                <c:pt idx="716">
                  <c:v>1568</c:v>
                </c:pt>
                <c:pt idx="717">
                  <c:v>1570</c:v>
                </c:pt>
                <c:pt idx="718">
                  <c:v>1574</c:v>
                </c:pt>
                <c:pt idx="719">
                  <c:v>1576</c:v>
                </c:pt>
                <c:pt idx="720">
                  <c:v>1578</c:v>
                </c:pt>
                <c:pt idx="721">
                  <c:v>1582</c:v>
                </c:pt>
                <c:pt idx="722">
                  <c:v>1586</c:v>
                </c:pt>
                <c:pt idx="723">
                  <c:v>1588</c:v>
                </c:pt>
                <c:pt idx="724">
                  <c:v>1592</c:v>
                </c:pt>
                <c:pt idx="725">
                  <c:v>1594</c:v>
                </c:pt>
                <c:pt idx="726">
                  <c:v>1596</c:v>
                </c:pt>
                <c:pt idx="727">
                  <c:v>1598</c:v>
                </c:pt>
                <c:pt idx="728">
                  <c:v>1606</c:v>
                </c:pt>
                <c:pt idx="729">
                  <c:v>1614</c:v>
                </c:pt>
                <c:pt idx="730">
                  <c:v>1616</c:v>
                </c:pt>
                <c:pt idx="731">
                  <c:v>1620</c:v>
                </c:pt>
                <c:pt idx="732">
                  <c:v>1622</c:v>
                </c:pt>
                <c:pt idx="733">
                  <c:v>1626</c:v>
                </c:pt>
                <c:pt idx="734">
                  <c:v>1628</c:v>
                </c:pt>
                <c:pt idx="735">
                  <c:v>1630</c:v>
                </c:pt>
                <c:pt idx="736">
                  <c:v>1634</c:v>
                </c:pt>
                <c:pt idx="737">
                  <c:v>1636</c:v>
                </c:pt>
                <c:pt idx="738">
                  <c:v>1640</c:v>
                </c:pt>
                <c:pt idx="739">
                  <c:v>1642</c:v>
                </c:pt>
                <c:pt idx="740">
                  <c:v>1650</c:v>
                </c:pt>
                <c:pt idx="741">
                  <c:v>1658</c:v>
                </c:pt>
                <c:pt idx="742">
                  <c:v>1662</c:v>
                </c:pt>
                <c:pt idx="743">
                  <c:v>1666</c:v>
                </c:pt>
                <c:pt idx="744">
                  <c:v>1668</c:v>
                </c:pt>
                <c:pt idx="745">
                  <c:v>1670</c:v>
                </c:pt>
                <c:pt idx="746">
                  <c:v>1672</c:v>
                </c:pt>
                <c:pt idx="747">
                  <c:v>1674</c:v>
                </c:pt>
                <c:pt idx="748">
                  <c:v>1680</c:v>
                </c:pt>
                <c:pt idx="749">
                  <c:v>1682</c:v>
                </c:pt>
                <c:pt idx="750">
                  <c:v>1684</c:v>
                </c:pt>
                <c:pt idx="751">
                  <c:v>1688</c:v>
                </c:pt>
                <c:pt idx="752">
                  <c:v>1690</c:v>
                </c:pt>
                <c:pt idx="753">
                  <c:v>1700</c:v>
                </c:pt>
                <c:pt idx="754">
                  <c:v>1702</c:v>
                </c:pt>
                <c:pt idx="755">
                  <c:v>1704</c:v>
                </c:pt>
                <c:pt idx="756">
                  <c:v>1706</c:v>
                </c:pt>
                <c:pt idx="757">
                  <c:v>1708</c:v>
                </c:pt>
                <c:pt idx="758">
                  <c:v>1710</c:v>
                </c:pt>
                <c:pt idx="759">
                  <c:v>1716</c:v>
                </c:pt>
                <c:pt idx="760">
                  <c:v>1720</c:v>
                </c:pt>
                <c:pt idx="761">
                  <c:v>1722</c:v>
                </c:pt>
                <c:pt idx="762">
                  <c:v>1726</c:v>
                </c:pt>
                <c:pt idx="763">
                  <c:v>1728</c:v>
                </c:pt>
                <c:pt idx="764">
                  <c:v>1730</c:v>
                </c:pt>
                <c:pt idx="765">
                  <c:v>1732</c:v>
                </c:pt>
                <c:pt idx="766">
                  <c:v>1734</c:v>
                </c:pt>
                <c:pt idx="767">
                  <c:v>1740</c:v>
                </c:pt>
                <c:pt idx="768">
                  <c:v>1742</c:v>
                </c:pt>
                <c:pt idx="769">
                  <c:v>1748</c:v>
                </c:pt>
                <c:pt idx="770">
                  <c:v>1756</c:v>
                </c:pt>
                <c:pt idx="771">
                  <c:v>1758</c:v>
                </c:pt>
                <c:pt idx="772">
                  <c:v>1764</c:v>
                </c:pt>
                <c:pt idx="773">
                  <c:v>1768</c:v>
                </c:pt>
                <c:pt idx="774">
                  <c:v>1772</c:v>
                </c:pt>
                <c:pt idx="775">
                  <c:v>1774</c:v>
                </c:pt>
                <c:pt idx="776">
                  <c:v>1780</c:v>
                </c:pt>
                <c:pt idx="777">
                  <c:v>1782</c:v>
                </c:pt>
                <c:pt idx="778">
                  <c:v>1784</c:v>
                </c:pt>
                <c:pt idx="779">
                  <c:v>1786</c:v>
                </c:pt>
                <c:pt idx="780">
                  <c:v>1788</c:v>
                </c:pt>
                <c:pt idx="781">
                  <c:v>1790</c:v>
                </c:pt>
                <c:pt idx="782">
                  <c:v>1792</c:v>
                </c:pt>
                <c:pt idx="783">
                  <c:v>1794</c:v>
                </c:pt>
                <c:pt idx="784">
                  <c:v>1796</c:v>
                </c:pt>
                <c:pt idx="785">
                  <c:v>1798</c:v>
                </c:pt>
                <c:pt idx="786">
                  <c:v>1802</c:v>
                </c:pt>
                <c:pt idx="787">
                  <c:v>1804</c:v>
                </c:pt>
                <c:pt idx="788">
                  <c:v>1806</c:v>
                </c:pt>
                <c:pt idx="789">
                  <c:v>1808</c:v>
                </c:pt>
                <c:pt idx="790">
                  <c:v>1810</c:v>
                </c:pt>
                <c:pt idx="791">
                  <c:v>1812</c:v>
                </c:pt>
                <c:pt idx="792">
                  <c:v>1814</c:v>
                </c:pt>
                <c:pt idx="793">
                  <c:v>1816</c:v>
                </c:pt>
                <c:pt idx="794">
                  <c:v>1820</c:v>
                </c:pt>
                <c:pt idx="795">
                  <c:v>1822</c:v>
                </c:pt>
                <c:pt idx="796">
                  <c:v>1824</c:v>
                </c:pt>
                <c:pt idx="797">
                  <c:v>1828</c:v>
                </c:pt>
                <c:pt idx="798">
                  <c:v>1834</c:v>
                </c:pt>
                <c:pt idx="799">
                  <c:v>1836</c:v>
                </c:pt>
                <c:pt idx="800">
                  <c:v>1844</c:v>
                </c:pt>
                <c:pt idx="801">
                  <c:v>1852</c:v>
                </c:pt>
                <c:pt idx="802">
                  <c:v>1856</c:v>
                </c:pt>
                <c:pt idx="803">
                  <c:v>1858</c:v>
                </c:pt>
                <c:pt idx="804">
                  <c:v>1862</c:v>
                </c:pt>
                <c:pt idx="805">
                  <c:v>1868</c:v>
                </c:pt>
                <c:pt idx="806">
                  <c:v>1870</c:v>
                </c:pt>
                <c:pt idx="807">
                  <c:v>1874</c:v>
                </c:pt>
                <c:pt idx="808">
                  <c:v>1878</c:v>
                </c:pt>
                <c:pt idx="809">
                  <c:v>1880</c:v>
                </c:pt>
                <c:pt idx="810">
                  <c:v>1882</c:v>
                </c:pt>
                <c:pt idx="811">
                  <c:v>1888</c:v>
                </c:pt>
                <c:pt idx="812">
                  <c:v>1896</c:v>
                </c:pt>
                <c:pt idx="813">
                  <c:v>1898</c:v>
                </c:pt>
                <c:pt idx="814">
                  <c:v>1900</c:v>
                </c:pt>
                <c:pt idx="815">
                  <c:v>1902</c:v>
                </c:pt>
                <c:pt idx="816">
                  <c:v>1906</c:v>
                </c:pt>
                <c:pt idx="817">
                  <c:v>1908</c:v>
                </c:pt>
                <c:pt idx="818">
                  <c:v>1912</c:v>
                </c:pt>
                <c:pt idx="819">
                  <c:v>1914</c:v>
                </c:pt>
                <c:pt idx="820">
                  <c:v>1918</c:v>
                </c:pt>
                <c:pt idx="821">
                  <c:v>1920</c:v>
                </c:pt>
                <c:pt idx="822">
                  <c:v>1930</c:v>
                </c:pt>
                <c:pt idx="823">
                  <c:v>1936</c:v>
                </c:pt>
                <c:pt idx="824">
                  <c:v>1938</c:v>
                </c:pt>
                <c:pt idx="825">
                  <c:v>1944</c:v>
                </c:pt>
                <c:pt idx="826">
                  <c:v>1950</c:v>
                </c:pt>
                <c:pt idx="827">
                  <c:v>1952</c:v>
                </c:pt>
                <c:pt idx="828">
                  <c:v>1954</c:v>
                </c:pt>
                <c:pt idx="829">
                  <c:v>1958</c:v>
                </c:pt>
                <c:pt idx="830">
                  <c:v>1962</c:v>
                </c:pt>
                <c:pt idx="831">
                  <c:v>1964</c:v>
                </c:pt>
                <c:pt idx="832">
                  <c:v>1966</c:v>
                </c:pt>
                <c:pt idx="833">
                  <c:v>1976</c:v>
                </c:pt>
                <c:pt idx="834">
                  <c:v>1978</c:v>
                </c:pt>
                <c:pt idx="835">
                  <c:v>1980</c:v>
                </c:pt>
                <c:pt idx="836">
                  <c:v>1982</c:v>
                </c:pt>
                <c:pt idx="837">
                  <c:v>1984</c:v>
                </c:pt>
                <c:pt idx="838">
                  <c:v>1986</c:v>
                </c:pt>
                <c:pt idx="839">
                  <c:v>1988</c:v>
                </c:pt>
                <c:pt idx="840">
                  <c:v>1990</c:v>
                </c:pt>
                <c:pt idx="841">
                  <c:v>1994</c:v>
                </c:pt>
                <c:pt idx="842">
                  <c:v>1996</c:v>
                </c:pt>
                <c:pt idx="843">
                  <c:v>1998</c:v>
                </c:pt>
                <c:pt idx="844">
                  <c:v>2000</c:v>
                </c:pt>
                <c:pt idx="845">
                  <c:v>2012</c:v>
                </c:pt>
                <c:pt idx="846">
                  <c:v>2016</c:v>
                </c:pt>
                <c:pt idx="847">
                  <c:v>2018</c:v>
                </c:pt>
                <c:pt idx="848">
                  <c:v>2022</c:v>
                </c:pt>
                <c:pt idx="849">
                  <c:v>2024</c:v>
                </c:pt>
                <c:pt idx="850">
                  <c:v>2026</c:v>
                </c:pt>
                <c:pt idx="851">
                  <c:v>2030</c:v>
                </c:pt>
                <c:pt idx="852">
                  <c:v>2032</c:v>
                </c:pt>
                <c:pt idx="853">
                  <c:v>2034</c:v>
                </c:pt>
                <c:pt idx="854">
                  <c:v>2036</c:v>
                </c:pt>
                <c:pt idx="855">
                  <c:v>2040</c:v>
                </c:pt>
                <c:pt idx="856">
                  <c:v>2044</c:v>
                </c:pt>
                <c:pt idx="857">
                  <c:v>2048</c:v>
                </c:pt>
                <c:pt idx="858">
                  <c:v>2050</c:v>
                </c:pt>
                <c:pt idx="859">
                  <c:v>2054</c:v>
                </c:pt>
                <c:pt idx="860">
                  <c:v>2062</c:v>
                </c:pt>
                <c:pt idx="861">
                  <c:v>2064</c:v>
                </c:pt>
                <c:pt idx="862">
                  <c:v>2068</c:v>
                </c:pt>
                <c:pt idx="863">
                  <c:v>2070</c:v>
                </c:pt>
                <c:pt idx="864">
                  <c:v>2072</c:v>
                </c:pt>
                <c:pt idx="865">
                  <c:v>2084</c:v>
                </c:pt>
                <c:pt idx="866">
                  <c:v>2088</c:v>
                </c:pt>
                <c:pt idx="867">
                  <c:v>2094</c:v>
                </c:pt>
                <c:pt idx="868">
                  <c:v>2096</c:v>
                </c:pt>
                <c:pt idx="869">
                  <c:v>2102</c:v>
                </c:pt>
                <c:pt idx="870">
                  <c:v>2104</c:v>
                </c:pt>
                <c:pt idx="871">
                  <c:v>2108</c:v>
                </c:pt>
                <c:pt idx="872">
                  <c:v>2116</c:v>
                </c:pt>
                <c:pt idx="873">
                  <c:v>2122</c:v>
                </c:pt>
                <c:pt idx="874">
                  <c:v>2124</c:v>
                </c:pt>
                <c:pt idx="875">
                  <c:v>2132</c:v>
                </c:pt>
                <c:pt idx="876">
                  <c:v>2134</c:v>
                </c:pt>
                <c:pt idx="877">
                  <c:v>2140</c:v>
                </c:pt>
                <c:pt idx="878">
                  <c:v>2148</c:v>
                </c:pt>
                <c:pt idx="879">
                  <c:v>2152</c:v>
                </c:pt>
                <c:pt idx="880">
                  <c:v>2154</c:v>
                </c:pt>
                <c:pt idx="881">
                  <c:v>2158</c:v>
                </c:pt>
                <c:pt idx="882">
                  <c:v>2160</c:v>
                </c:pt>
                <c:pt idx="883">
                  <c:v>2178</c:v>
                </c:pt>
                <c:pt idx="884">
                  <c:v>2180</c:v>
                </c:pt>
                <c:pt idx="885">
                  <c:v>2182</c:v>
                </c:pt>
                <c:pt idx="886">
                  <c:v>2188</c:v>
                </c:pt>
                <c:pt idx="887">
                  <c:v>2190</c:v>
                </c:pt>
                <c:pt idx="888">
                  <c:v>2206</c:v>
                </c:pt>
                <c:pt idx="889">
                  <c:v>2210</c:v>
                </c:pt>
                <c:pt idx="890">
                  <c:v>2224</c:v>
                </c:pt>
                <c:pt idx="891">
                  <c:v>2234</c:v>
                </c:pt>
                <c:pt idx="892">
                  <c:v>2236</c:v>
                </c:pt>
                <c:pt idx="893">
                  <c:v>2238</c:v>
                </c:pt>
                <c:pt idx="894">
                  <c:v>2258</c:v>
                </c:pt>
                <c:pt idx="895">
                  <c:v>2260</c:v>
                </c:pt>
                <c:pt idx="896">
                  <c:v>2262</c:v>
                </c:pt>
                <c:pt idx="897">
                  <c:v>2278</c:v>
                </c:pt>
                <c:pt idx="898">
                  <c:v>2280</c:v>
                </c:pt>
                <c:pt idx="899">
                  <c:v>2284</c:v>
                </c:pt>
                <c:pt idx="900">
                  <c:v>2288</c:v>
                </c:pt>
                <c:pt idx="901">
                  <c:v>2290</c:v>
                </c:pt>
                <c:pt idx="902">
                  <c:v>2292</c:v>
                </c:pt>
                <c:pt idx="903">
                  <c:v>2294</c:v>
                </c:pt>
                <c:pt idx="904">
                  <c:v>2306</c:v>
                </c:pt>
                <c:pt idx="905">
                  <c:v>2308</c:v>
                </c:pt>
                <c:pt idx="906">
                  <c:v>2312</c:v>
                </c:pt>
                <c:pt idx="907">
                  <c:v>2332</c:v>
                </c:pt>
                <c:pt idx="908">
                  <c:v>2340</c:v>
                </c:pt>
                <c:pt idx="909">
                  <c:v>2348</c:v>
                </c:pt>
                <c:pt idx="910">
                  <c:v>2352</c:v>
                </c:pt>
                <c:pt idx="911">
                  <c:v>2356</c:v>
                </c:pt>
                <c:pt idx="912">
                  <c:v>2358</c:v>
                </c:pt>
                <c:pt idx="913">
                  <c:v>2368</c:v>
                </c:pt>
                <c:pt idx="914">
                  <c:v>2372</c:v>
                </c:pt>
                <c:pt idx="915">
                  <c:v>2398</c:v>
                </c:pt>
                <c:pt idx="916">
                  <c:v>2400</c:v>
                </c:pt>
                <c:pt idx="917">
                  <c:v>2404</c:v>
                </c:pt>
                <c:pt idx="918">
                  <c:v>2408</c:v>
                </c:pt>
                <c:pt idx="919">
                  <c:v>2418</c:v>
                </c:pt>
                <c:pt idx="920">
                  <c:v>2430</c:v>
                </c:pt>
                <c:pt idx="921">
                  <c:v>2446</c:v>
                </c:pt>
                <c:pt idx="922">
                  <c:v>2468</c:v>
                </c:pt>
                <c:pt idx="923">
                  <c:v>2474</c:v>
                </c:pt>
                <c:pt idx="924">
                  <c:v>2476</c:v>
                </c:pt>
                <c:pt idx="925">
                  <c:v>2482</c:v>
                </c:pt>
                <c:pt idx="926">
                  <c:v>2484</c:v>
                </c:pt>
                <c:pt idx="927">
                  <c:v>2490</c:v>
                </c:pt>
                <c:pt idx="928">
                  <c:v>2500</c:v>
                </c:pt>
                <c:pt idx="929">
                  <c:v>2504</c:v>
                </c:pt>
                <c:pt idx="930">
                  <c:v>2514</c:v>
                </c:pt>
                <c:pt idx="931">
                  <c:v>2518</c:v>
                </c:pt>
                <c:pt idx="932">
                  <c:v>2528</c:v>
                </c:pt>
                <c:pt idx="933">
                  <c:v>2536</c:v>
                </c:pt>
                <c:pt idx="934">
                  <c:v>2548</c:v>
                </c:pt>
                <c:pt idx="935">
                  <c:v>2552</c:v>
                </c:pt>
                <c:pt idx="936">
                  <c:v>2590</c:v>
                </c:pt>
                <c:pt idx="937">
                  <c:v>2600</c:v>
                </c:pt>
                <c:pt idx="938">
                  <c:v>2602</c:v>
                </c:pt>
                <c:pt idx="939">
                  <c:v>2608</c:v>
                </c:pt>
                <c:pt idx="940">
                  <c:v>2614</c:v>
                </c:pt>
                <c:pt idx="941">
                  <c:v>2616</c:v>
                </c:pt>
                <c:pt idx="942">
                  <c:v>2618</c:v>
                </c:pt>
                <c:pt idx="943">
                  <c:v>2626</c:v>
                </c:pt>
                <c:pt idx="944">
                  <c:v>2646</c:v>
                </c:pt>
                <c:pt idx="945">
                  <c:v>2656</c:v>
                </c:pt>
                <c:pt idx="946">
                  <c:v>2676</c:v>
                </c:pt>
                <c:pt idx="947">
                  <c:v>2680</c:v>
                </c:pt>
                <c:pt idx="948">
                  <c:v>2684</c:v>
                </c:pt>
                <c:pt idx="949">
                  <c:v>2686</c:v>
                </c:pt>
                <c:pt idx="950">
                  <c:v>2706</c:v>
                </c:pt>
                <c:pt idx="951">
                  <c:v>2710</c:v>
                </c:pt>
                <c:pt idx="952">
                  <c:v>2718</c:v>
                </c:pt>
                <c:pt idx="953">
                  <c:v>2736</c:v>
                </c:pt>
                <c:pt idx="954">
                  <c:v>2756</c:v>
                </c:pt>
                <c:pt idx="955">
                  <c:v>2758</c:v>
                </c:pt>
                <c:pt idx="956">
                  <c:v>2774</c:v>
                </c:pt>
                <c:pt idx="957">
                  <c:v>2776</c:v>
                </c:pt>
                <c:pt idx="958">
                  <c:v>2778</c:v>
                </c:pt>
                <c:pt idx="959">
                  <c:v>2794</c:v>
                </c:pt>
                <c:pt idx="960">
                  <c:v>2802</c:v>
                </c:pt>
                <c:pt idx="961">
                  <c:v>2812</c:v>
                </c:pt>
                <c:pt idx="962">
                  <c:v>2820</c:v>
                </c:pt>
                <c:pt idx="963">
                  <c:v>2826</c:v>
                </c:pt>
                <c:pt idx="964">
                  <c:v>2828</c:v>
                </c:pt>
                <c:pt idx="965">
                  <c:v>2830</c:v>
                </c:pt>
                <c:pt idx="966">
                  <c:v>2836</c:v>
                </c:pt>
                <c:pt idx="967">
                  <c:v>2844</c:v>
                </c:pt>
                <c:pt idx="968">
                  <c:v>2864</c:v>
                </c:pt>
                <c:pt idx="969">
                  <c:v>2868</c:v>
                </c:pt>
                <c:pt idx="970">
                  <c:v>2876</c:v>
                </c:pt>
                <c:pt idx="971">
                  <c:v>2882</c:v>
                </c:pt>
                <c:pt idx="972">
                  <c:v>2894</c:v>
                </c:pt>
                <c:pt idx="973">
                  <c:v>2916</c:v>
                </c:pt>
                <c:pt idx="974">
                  <c:v>2920</c:v>
                </c:pt>
                <c:pt idx="975">
                  <c:v>2926</c:v>
                </c:pt>
                <c:pt idx="976">
                  <c:v>2934</c:v>
                </c:pt>
                <c:pt idx="977">
                  <c:v>2936</c:v>
                </c:pt>
                <c:pt idx="978">
                  <c:v>2938</c:v>
                </c:pt>
                <c:pt idx="979">
                  <c:v>2950</c:v>
                </c:pt>
                <c:pt idx="980">
                  <c:v>2958</c:v>
                </c:pt>
                <c:pt idx="981">
                  <c:v>2966</c:v>
                </c:pt>
                <c:pt idx="982">
                  <c:v>2972</c:v>
                </c:pt>
                <c:pt idx="983">
                  <c:v>2982</c:v>
                </c:pt>
                <c:pt idx="984">
                  <c:v>3006</c:v>
                </c:pt>
                <c:pt idx="985">
                  <c:v>3008</c:v>
                </c:pt>
                <c:pt idx="986">
                  <c:v>3026</c:v>
                </c:pt>
                <c:pt idx="987">
                  <c:v>3036</c:v>
                </c:pt>
                <c:pt idx="988">
                  <c:v>3054</c:v>
                </c:pt>
                <c:pt idx="989">
                  <c:v>3064</c:v>
                </c:pt>
                <c:pt idx="990">
                  <c:v>3066</c:v>
                </c:pt>
                <c:pt idx="991">
                  <c:v>3072</c:v>
                </c:pt>
                <c:pt idx="992">
                  <c:v>3076</c:v>
                </c:pt>
                <c:pt idx="993">
                  <c:v>3090</c:v>
                </c:pt>
                <c:pt idx="994">
                  <c:v>3096</c:v>
                </c:pt>
                <c:pt idx="995">
                  <c:v>3100</c:v>
                </c:pt>
                <c:pt idx="996">
                  <c:v>3102</c:v>
                </c:pt>
                <c:pt idx="997">
                  <c:v>3104</c:v>
                </c:pt>
                <c:pt idx="998">
                  <c:v>3116</c:v>
                </c:pt>
                <c:pt idx="999">
                  <c:v>3126</c:v>
                </c:pt>
                <c:pt idx="1000">
                  <c:v>3142</c:v>
                </c:pt>
                <c:pt idx="1001">
                  <c:v>3148</c:v>
                </c:pt>
                <c:pt idx="1002">
                  <c:v>3186</c:v>
                </c:pt>
                <c:pt idx="1003">
                  <c:v>3204</c:v>
                </c:pt>
                <c:pt idx="1004">
                  <c:v>3206</c:v>
                </c:pt>
                <c:pt idx="1005">
                  <c:v>3208</c:v>
                </c:pt>
                <c:pt idx="1006">
                  <c:v>3212</c:v>
                </c:pt>
                <c:pt idx="1007">
                  <c:v>3218</c:v>
                </c:pt>
                <c:pt idx="1008">
                  <c:v>3224</c:v>
                </c:pt>
                <c:pt idx="1009">
                  <c:v>3232</c:v>
                </c:pt>
                <c:pt idx="1010">
                  <c:v>3242</c:v>
                </c:pt>
                <c:pt idx="1011">
                  <c:v>3256</c:v>
                </c:pt>
                <c:pt idx="1012">
                  <c:v>3270</c:v>
                </c:pt>
                <c:pt idx="1013">
                  <c:v>3284</c:v>
                </c:pt>
                <c:pt idx="1014">
                  <c:v>3292</c:v>
                </c:pt>
                <c:pt idx="1015">
                  <c:v>3300</c:v>
                </c:pt>
                <c:pt idx="1016">
                  <c:v>3306</c:v>
                </c:pt>
                <c:pt idx="1017">
                  <c:v>3360</c:v>
                </c:pt>
                <c:pt idx="1018">
                  <c:v>3362</c:v>
                </c:pt>
                <c:pt idx="1019">
                  <c:v>3380</c:v>
                </c:pt>
                <c:pt idx="1020">
                  <c:v>3412</c:v>
                </c:pt>
                <c:pt idx="1021">
                  <c:v>3434</c:v>
                </c:pt>
                <c:pt idx="1022">
                  <c:v>3444</c:v>
                </c:pt>
                <c:pt idx="1023">
                  <c:v>3512</c:v>
                </c:pt>
                <c:pt idx="1024">
                  <c:v>3572</c:v>
                </c:pt>
                <c:pt idx="1025">
                  <c:v>3578</c:v>
                </c:pt>
                <c:pt idx="1026">
                  <c:v>3600</c:v>
                </c:pt>
                <c:pt idx="1027">
                  <c:v>3608</c:v>
                </c:pt>
                <c:pt idx="1028">
                  <c:v>3620</c:v>
                </c:pt>
                <c:pt idx="1029">
                  <c:v>3632</c:v>
                </c:pt>
                <c:pt idx="1030">
                  <c:v>3634</c:v>
                </c:pt>
                <c:pt idx="1031">
                  <c:v>3662</c:v>
                </c:pt>
                <c:pt idx="1032">
                  <c:v>3700</c:v>
                </c:pt>
                <c:pt idx="1033">
                  <c:v>3770</c:v>
                </c:pt>
                <c:pt idx="1034">
                  <c:v>3776</c:v>
                </c:pt>
                <c:pt idx="1035">
                  <c:v>3778</c:v>
                </c:pt>
                <c:pt idx="1036">
                  <c:v>3790</c:v>
                </c:pt>
                <c:pt idx="1037">
                  <c:v>3834</c:v>
                </c:pt>
                <c:pt idx="1038">
                  <c:v>3866</c:v>
                </c:pt>
                <c:pt idx="1039">
                  <c:v>3946</c:v>
                </c:pt>
                <c:pt idx="1040">
                  <c:v>3952</c:v>
                </c:pt>
                <c:pt idx="1041">
                  <c:v>4006</c:v>
                </c:pt>
                <c:pt idx="1042">
                  <c:v>4008</c:v>
                </c:pt>
                <c:pt idx="1043">
                  <c:v>4082</c:v>
                </c:pt>
                <c:pt idx="1044">
                  <c:v>4100</c:v>
                </c:pt>
                <c:pt idx="1045">
                  <c:v>4104</c:v>
                </c:pt>
                <c:pt idx="1046">
                  <c:v>4120</c:v>
                </c:pt>
                <c:pt idx="1047">
                  <c:v>4142</c:v>
                </c:pt>
                <c:pt idx="1048">
                  <c:v>4170</c:v>
                </c:pt>
                <c:pt idx="1049">
                  <c:v>4270</c:v>
                </c:pt>
                <c:pt idx="1050">
                  <c:v>4302</c:v>
                </c:pt>
                <c:pt idx="1051">
                  <c:v>4374</c:v>
                </c:pt>
                <c:pt idx="1052">
                  <c:v>4426</c:v>
                </c:pt>
                <c:pt idx="1053">
                  <c:v>4486</c:v>
                </c:pt>
                <c:pt idx="1054">
                  <c:v>4506</c:v>
                </c:pt>
                <c:pt idx="1055">
                  <c:v>4540</c:v>
                </c:pt>
                <c:pt idx="1056">
                  <c:v>4584</c:v>
                </c:pt>
                <c:pt idx="1057">
                  <c:v>4592</c:v>
                </c:pt>
                <c:pt idx="1058">
                  <c:v>4596</c:v>
                </c:pt>
                <c:pt idx="1059">
                  <c:v>4638</c:v>
                </c:pt>
                <c:pt idx="1060">
                  <c:v>5008</c:v>
                </c:pt>
                <c:pt idx="1061">
                  <c:v>5036</c:v>
                </c:pt>
                <c:pt idx="1062">
                  <c:v>5050</c:v>
                </c:pt>
                <c:pt idx="1063">
                  <c:v>5080</c:v>
                </c:pt>
                <c:pt idx="1064">
                  <c:v>5396</c:v>
                </c:pt>
                <c:pt idx="1065">
                  <c:v>5416</c:v>
                </c:pt>
                <c:pt idx="1066">
                  <c:v>5574</c:v>
                </c:pt>
                <c:pt idx="1067">
                  <c:v>5646</c:v>
                </c:pt>
                <c:pt idx="1068">
                  <c:v>5690</c:v>
                </c:pt>
                <c:pt idx="1069">
                  <c:v>5808</c:v>
                </c:pt>
                <c:pt idx="1070">
                  <c:v>5816</c:v>
                </c:pt>
                <c:pt idx="1071">
                  <c:v>5844</c:v>
                </c:pt>
                <c:pt idx="1072">
                  <c:v>6122</c:v>
                </c:pt>
                <c:pt idx="1073">
                  <c:v>6180</c:v>
                </c:pt>
                <c:pt idx="1074">
                  <c:v>6448</c:v>
                </c:pt>
                <c:pt idx="1075">
                  <c:v>6816</c:v>
                </c:pt>
                <c:pt idx="1076">
                  <c:v>7178</c:v>
                </c:pt>
                <c:pt idx="1077">
                  <c:v>9406</c:v>
                </c:pt>
              </c:numCache>
            </c:numRef>
          </c:xVal>
          <c:yVal>
            <c:numRef>
              <c:f>'knots 1000x1000'!$C$2:$C$1079</c:f>
              <c:numCache>
                <c:formatCode>General</c:formatCode>
                <c:ptCount val="10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5-417A-A53A-74BCAC63A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8943"/>
        <c:axId val="11352069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'knots 200x200'!$B$1</c15:sqref>
                        </c15:formulaRef>
                      </c:ext>
                    </c:extLst>
                    <c:strCache>
                      <c:ptCount val="1"/>
                      <c:pt idx="0">
                        <c:v>Knots 200x200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'knots 200x200'!$A$2:$A$430</c15:sqref>
                        </c15:formulaRef>
                      </c:ext>
                    </c:extLst>
                    <c:numCache>
                      <c:formatCode>General</c:formatCode>
                      <c:ptCount val="42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  <c:pt idx="50">
                        <c:v>102</c:v>
                      </c:pt>
                      <c:pt idx="51">
                        <c:v>104</c:v>
                      </c:pt>
                      <c:pt idx="52">
                        <c:v>106</c:v>
                      </c:pt>
                      <c:pt idx="53">
                        <c:v>108</c:v>
                      </c:pt>
                      <c:pt idx="54">
                        <c:v>110</c:v>
                      </c:pt>
                      <c:pt idx="55">
                        <c:v>112</c:v>
                      </c:pt>
                      <c:pt idx="56">
                        <c:v>114</c:v>
                      </c:pt>
                      <c:pt idx="57">
                        <c:v>116</c:v>
                      </c:pt>
                      <c:pt idx="58">
                        <c:v>118</c:v>
                      </c:pt>
                      <c:pt idx="59">
                        <c:v>120</c:v>
                      </c:pt>
                      <c:pt idx="60">
                        <c:v>122</c:v>
                      </c:pt>
                      <c:pt idx="61">
                        <c:v>124</c:v>
                      </c:pt>
                      <c:pt idx="62">
                        <c:v>126</c:v>
                      </c:pt>
                      <c:pt idx="63">
                        <c:v>128</c:v>
                      </c:pt>
                      <c:pt idx="64">
                        <c:v>130</c:v>
                      </c:pt>
                      <c:pt idx="65">
                        <c:v>132</c:v>
                      </c:pt>
                      <c:pt idx="66">
                        <c:v>134</c:v>
                      </c:pt>
                      <c:pt idx="67">
                        <c:v>136</c:v>
                      </c:pt>
                      <c:pt idx="68">
                        <c:v>138</c:v>
                      </c:pt>
                      <c:pt idx="69">
                        <c:v>140</c:v>
                      </c:pt>
                      <c:pt idx="70">
                        <c:v>142</c:v>
                      </c:pt>
                      <c:pt idx="71">
                        <c:v>144</c:v>
                      </c:pt>
                      <c:pt idx="72">
                        <c:v>146</c:v>
                      </c:pt>
                      <c:pt idx="73">
                        <c:v>148</c:v>
                      </c:pt>
                      <c:pt idx="74">
                        <c:v>150</c:v>
                      </c:pt>
                      <c:pt idx="75">
                        <c:v>152</c:v>
                      </c:pt>
                      <c:pt idx="76">
                        <c:v>154</c:v>
                      </c:pt>
                      <c:pt idx="77">
                        <c:v>156</c:v>
                      </c:pt>
                      <c:pt idx="78">
                        <c:v>158</c:v>
                      </c:pt>
                      <c:pt idx="79">
                        <c:v>160</c:v>
                      </c:pt>
                      <c:pt idx="80">
                        <c:v>162</c:v>
                      </c:pt>
                      <c:pt idx="81">
                        <c:v>164</c:v>
                      </c:pt>
                      <c:pt idx="82">
                        <c:v>166</c:v>
                      </c:pt>
                      <c:pt idx="83">
                        <c:v>168</c:v>
                      </c:pt>
                      <c:pt idx="84">
                        <c:v>170</c:v>
                      </c:pt>
                      <c:pt idx="85">
                        <c:v>172</c:v>
                      </c:pt>
                      <c:pt idx="86">
                        <c:v>174</c:v>
                      </c:pt>
                      <c:pt idx="87">
                        <c:v>176</c:v>
                      </c:pt>
                      <c:pt idx="88">
                        <c:v>178</c:v>
                      </c:pt>
                      <c:pt idx="89">
                        <c:v>180</c:v>
                      </c:pt>
                      <c:pt idx="90">
                        <c:v>182</c:v>
                      </c:pt>
                      <c:pt idx="91">
                        <c:v>184</c:v>
                      </c:pt>
                      <c:pt idx="92">
                        <c:v>186</c:v>
                      </c:pt>
                      <c:pt idx="93">
                        <c:v>188</c:v>
                      </c:pt>
                      <c:pt idx="94">
                        <c:v>190</c:v>
                      </c:pt>
                      <c:pt idx="95">
                        <c:v>192</c:v>
                      </c:pt>
                      <c:pt idx="96">
                        <c:v>194</c:v>
                      </c:pt>
                      <c:pt idx="97">
                        <c:v>196</c:v>
                      </c:pt>
                      <c:pt idx="98">
                        <c:v>198</c:v>
                      </c:pt>
                      <c:pt idx="99">
                        <c:v>200</c:v>
                      </c:pt>
                      <c:pt idx="100">
                        <c:v>202</c:v>
                      </c:pt>
                      <c:pt idx="101">
                        <c:v>204</c:v>
                      </c:pt>
                      <c:pt idx="102">
                        <c:v>206</c:v>
                      </c:pt>
                      <c:pt idx="103">
                        <c:v>208</c:v>
                      </c:pt>
                      <c:pt idx="104">
                        <c:v>210</c:v>
                      </c:pt>
                      <c:pt idx="105">
                        <c:v>212</c:v>
                      </c:pt>
                      <c:pt idx="106">
                        <c:v>214</c:v>
                      </c:pt>
                      <c:pt idx="107">
                        <c:v>216</c:v>
                      </c:pt>
                      <c:pt idx="108">
                        <c:v>218</c:v>
                      </c:pt>
                      <c:pt idx="109">
                        <c:v>220</c:v>
                      </c:pt>
                      <c:pt idx="110">
                        <c:v>222</c:v>
                      </c:pt>
                      <c:pt idx="111">
                        <c:v>224</c:v>
                      </c:pt>
                      <c:pt idx="112">
                        <c:v>226</c:v>
                      </c:pt>
                      <c:pt idx="113">
                        <c:v>228</c:v>
                      </c:pt>
                      <c:pt idx="114">
                        <c:v>230</c:v>
                      </c:pt>
                      <c:pt idx="115">
                        <c:v>232</c:v>
                      </c:pt>
                      <c:pt idx="116">
                        <c:v>234</c:v>
                      </c:pt>
                      <c:pt idx="117">
                        <c:v>236</c:v>
                      </c:pt>
                      <c:pt idx="118">
                        <c:v>238</c:v>
                      </c:pt>
                      <c:pt idx="119">
                        <c:v>240</c:v>
                      </c:pt>
                      <c:pt idx="120">
                        <c:v>242</c:v>
                      </c:pt>
                      <c:pt idx="121">
                        <c:v>244</c:v>
                      </c:pt>
                      <c:pt idx="122">
                        <c:v>246</c:v>
                      </c:pt>
                      <c:pt idx="123">
                        <c:v>248</c:v>
                      </c:pt>
                      <c:pt idx="124">
                        <c:v>250</c:v>
                      </c:pt>
                      <c:pt idx="125">
                        <c:v>252</c:v>
                      </c:pt>
                      <c:pt idx="126">
                        <c:v>254</c:v>
                      </c:pt>
                      <c:pt idx="127">
                        <c:v>256</c:v>
                      </c:pt>
                      <c:pt idx="128">
                        <c:v>258</c:v>
                      </c:pt>
                      <c:pt idx="129">
                        <c:v>260</c:v>
                      </c:pt>
                      <c:pt idx="130">
                        <c:v>262</c:v>
                      </c:pt>
                      <c:pt idx="131">
                        <c:v>264</c:v>
                      </c:pt>
                      <c:pt idx="132">
                        <c:v>266</c:v>
                      </c:pt>
                      <c:pt idx="133">
                        <c:v>268</c:v>
                      </c:pt>
                      <c:pt idx="134">
                        <c:v>270</c:v>
                      </c:pt>
                      <c:pt idx="135">
                        <c:v>272</c:v>
                      </c:pt>
                      <c:pt idx="136">
                        <c:v>274</c:v>
                      </c:pt>
                      <c:pt idx="137">
                        <c:v>276</c:v>
                      </c:pt>
                      <c:pt idx="138">
                        <c:v>278</c:v>
                      </c:pt>
                      <c:pt idx="139">
                        <c:v>280</c:v>
                      </c:pt>
                      <c:pt idx="140">
                        <c:v>282</c:v>
                      </c:pt>
                      <c:pt idx="141">
                        <c:v>284</c:v>
                      </c:pt>
                      <c:pt idx="142">
                        <c:v>286</c:v>
                      </c:pt>
                      <c:pt idx="143">
                        <c:v>288</c:v>
                      </c:pt>
                      <c:pt idx="144">
                        <c:v>290</c:v>
                      </c:pt>
                      <c:pt idx="145">
                        <c:v>292</c:v>
                      </c:pt>
                      <c:pt idx="146">
                        <c:v>294</c:v>
                      </c:pt>
                      <c:pt idx="147">
                        <c:v>296</c:v>
                      </c:pt>
                      <c:pt idx="148">
                        <c:v>298</c:v>
                      </c:pt>
                      <c:pt idx="149">
                        <c:v>302</c:v>
                      </c:pt>
                      <c:pt idx="150">
                        <c:v>304</c:v>
                      </c:pt>
                      <c:pt idx="151">
                        <c:v>306</c:v>
                      </c:pt>
                      <c:pt idx="152">
                        <c:v>308</c:v>
                      </c:pt>
                      <c:pt idx="153">
                        <c:v>310</c:v>
                      </c:pt>
                      <c:pt idx="154">
                        <c:v>312</c:v>
                      </c:pt>
                      <c:pt idx="155">
                        <c:v>314</c:v>
                      </c:pt>
                      <c:pt idx="156">
                        <c:v>316</c:v>
                      </c:pt>
                      <c:pt idx="157">
                        <c:v>318</c:v>
                      </c:pt>
                      <c:pt idx="158">
                        <c:v>320</c:v>
                      </c:pt>
                      <c:pt idx="159">
                        <c:v>322</c:v>
                      </c:pt>
                      <c:pt idx="160">
                        <c:v>324</c:v>
                      </c:pt>
                      <c:pt idx="161">
                        <c:v>326</c:v>
                      </c:pt>
                      <c:pt idx="162">
                        <c:v>328</c:v>
                      </c:pt>
                      <c:pt idx="163">
                        <c:v>332</c:v>
                      </c:pt>
                      <c:pt idx="164">
                        <c:v>334</c:v>
                      </c:pt>
                      <c:pt idx="165">
                        <c:v>340</c:v>
                      </c:pt>
                      <c:pt idx="166">
                        <c:v>342</c:v>
                      </c:pt>
                      <c:pt idx="167">
                        <c:v>344</c:v>
                      </c:pt>
                      <c:pt idx="168">
                        <c:v>346</c:v>
                      </c:pt>
                      <c:pt idx="169">
                        <c:v>348</c:v>
                      </c:pt>
                      <c:pt idx="170">
                        <c:v>350</c:v>
                      </c:pt>
                      <c:pt idx="171">
                        <c:v>352</c:v>
                      </c:pt>
                      <c:pt idx="172">
                        <c:v>354</c:v>
                      </c:pt>
                      <c:pt idx="173">
                        <c:v>356</c:v>
                      </c:pt>
                      <c:pt idx="174">
                        <c:v>358</c:v>
                      </c:pt>
                      <c:pt idx="175">
                        <c:v>360</c:v>
                      </c:pt>
                      <c:pt idx="176">
                        <c:v>362</c:v>
                      </c:pt>
                      <c:pt idx="177">
                        <c:v>364</c:v>
                      </c:pt>
                      <c:pt idx="178">
                        <c:v>366</c:v>
                      </c:pt>
                      <c:pt idx="179">
                        <c:v>370</c:v>
                      </c:pt>
                      <c:pt idx="180">
                        <c:v>372</c:v>
                      </c:pt>
                      <c:pt idx="181">
                        <c:v>376</c:v>
                      </c:pt>
                      <c:pt idx="182">
                        <c:v>378</c:v>
                      </c:pt>
                      <c:pt idx="183">
                        <c:v>380</c:v>
                      </c:pt>
                      <c:pt idx="184">
                        <c:v>382</c:v>
                      </c:pt>
                      <c:pt idx="185">
                        <c:v>384</c:v>
                      </c:pt>
                      <c:pt idx="186">
                        <c:v>386</c:v>
                      </c:pt>
                      <c:pt idx="187">
                        <c:v>388</c:v>
                      </c:pt>
                      <c:pt idx="188">
                        <c:v>390</c:v>
                      </c:pt>
                      <c:pt idx="189">
                        <c:v>392</c:v>
                      </c:pt>
                      <c:pt idx="190">
                        <c:v>394</c:v>
                      </c:pt>
                      <c:pt idx="191">
                        <c:v>396</c:v>
                      </c:pt>
                      <c:pt idx="192">
                        <c:v>398</c:v>
                      </c:pt>
                      <c:pt idx="193">
                        <c:v>402</c:v>
                      </c:pt>
                      <c:pt idx="194">
                        <c:v>404</c:v>
                      </c:pt>
                      <c:pt idx="195">
                        <c:v>406</c:v>
                      </c:pt>
                      <c:pt idx="196">
                        <c:v>410</c:v>
                      </c:pt>
                      <c:pt idx="197">
                        <c:v>412</c:v>
                      </c:pt>
                      <c:pt idx="198">
                        <c:v>416</c:v>
                      </c:pt>
                      <c:pt idx="199">
                        <c:v>418</c:v>
                      </c:pt>
                      <c:pt idx="200">
                        <c:v>420</c:v>
                      </c:pt>
                      <c:pt idx="201">
                        <c:v>422</c:v>
                      </c:pt>
                      <c:pt idx="202">
                        <c:v>424</c:v>
                      </c:pt>
                      <c:pt idx="203">
                        <c:v>426</c:v>
                      </c:pt>
                      <c:pt idx="204">
                        <c:v>428</c:v>
                      </c:pt>
                      <c:pt idx="205">
                        <c:v>432</c:v>
                      </c:pt>
                      <c:pt idx="206">
                        <c:v>436</c:v>
                      </c:pt>
                      <c:pt idx="207">
                        <c:v>438</c:v>
                      </c:pt>
                      <c:pt idx="208">
                        <c:v>440</c:v>
                      </c:pt>
                      <c:pt idx="209">
                        <c:v>442</c:v>
                      </c:pt>
                      <c:pt idx="210">
                        <c:v>448</c:v>
                      </c:pt>
                      <c:pt idx="211">
                        <c:v>450</c:v>
                      </c:pt>
                      <c:pt idx="212">
                        <c:v>452</c:v>
                      </c:pt>
                      <c:pt idx="213">
                        <c:v>456</c:v>
                      </c:pt>
                      <c:pt idx="214">
                        <c:v>460</c:v>
                      </c:pt>
                      <c:pt idx="215">
                        <c:v>462</c:v>
                      </c:pt>
                      <c:pt idx="216">
                        <c:v>464</c:v>
                      </c:pt>
                      <c:pt idx="217">
                        <c:v>466</c:v>
                      </c:pt>
                      <c:pt idx="218">
                        <c:v>468</c:v>
                      </c:pt>
                      <c:pt idx="219">
                        <c:v>470</c:v>
                      </c:pt>
                      <c:pt idx="220">
                        <c:v>472</c:v>
                      </c:pt>
                      <c:pt idx="221">
                        <c:v>474</c:v>
                      </c:pt>
                      <c:pt idx="222">
                        <c:v>476</c:v>
                      </c:pt>
                      <c:pt idx="223">
                        <c:v>480</c:v>
                      </c:pt>
                      <c:pt idx="224">
                        <c:v>486</c:v>
                      </c:pt>
                      <c:pt idx="225">
                        <c:v>488</c:v>
                      </c:pt>
                      <c:pt idx="226">
                        <c:v>490</c:v>
                      </c:pt>
                      <c:pt idx="227">
                        <c:v>492</c:v>
                      </c:pt>
                      <c:pt idx="228">
                        <c:v>494</c:v>
                      </c:pt>
                      <c:pt idx="229">
                        <c:v>496</c:v>
                      </c:pt>
                      <c:pt idx="230">
                        <c:v>498</c:v>
                      </c:pt>
                      <c:pt idx="231">
                        <c:v>502</c:v>
                      </c:pt>
                      <c:pt idx="232">
                        <c:v>506</c:v>
                      </c:pt>
                      <c:pt idx="233">
                        <c:v>510</c:v>
                      </c:pt>
                      <c:pt idx="234">
                        <c:v>512</c:v>
                      </c:pt>
                      <c:pt idx="235">
                        <c:v>518</c:v>
                      </c:pt>
                      <c:pt idx="236">
                        <c:v>524</c:v>
                      </c:pt>
                      <c:pt idx="237">
                        <c:v>530</c:v>
                      </c:pt>
                      <c:pt idx="238">
                        <c:v>532</c:v>
                      </c:pt>
                      <c:pt idx="239">
                        <c:v>536</c:v>
                      </c:pt>
                      <c:pt idx="240">
                        <c:v>538</c:v>
                      </c:pt>
                      <c:pt idx="241">
                        <c:v>540</c:v>
                      </c:pt>
                      <c:pt idx="242">
                        <c:v>542</c:v>
                      </c:pt>
                      <c:pt idx="243">
                        <c:v>544</c:v>
                      </c:pt>
                      <c:pt idx="244">
                        <c:v>548</c:v>
                      </c:pt>
                      <c:pt idx="245">
                        <c:v>552</c:v>
                      </c:pt>
                      <c:pt idx="246">
                        <c:v>554</c:v>
                      </c:pt>
                      <c:pt idx="247">
                        <c:v>562</c:v>
                      </c:pt>
                      <c:pt idx="248">
                        <c:v>564</c:v>
                      </c:pt>
                      <c:pt idx="249">
                        <c:v>566</c:v>
                      </c:pt>
                      <c:pt idx="250">
                        <c:v>570</c:v>
                      </c:pt>
                      <c:pt idx="251">
                        <c:v>572</c:v>
                      </c:pt>
                      <c:pt idx="252">
                        <c:v>574</c:v>
                      </c:pt>
                      <c:pt idx="253">
                        <c:v>576</c:v>
                      </c:pt>
                      <c:pt idx="254">
                        <c:v>584</c:v>
                      </c:pt>
                      <c:pt idx="255">
                        <c:v>592</c:v>
                      </c:pt>
                      <c:pt idx="256">
                        <c:v>594</c:v>
                      </c:pt>
                      <c:pt idx="257">
                        <c:v>598</c:v>
                      </c:pt>
                      <c:pt idx="258">
                        <c:v>600</c:v>
                      </c:pt>
                      <c:pt idx="259">
                        <c:v>602</c:v>
                      </c:pt>
                      <c:pt idx="260">
                        <c:v>604</c:v>
                      </c:pt>
                      <c:pt idx="261">
                        <c:v>606</c:v>
                      </c:pt>
                      <c:pt idx="262">
                        <c:v>610</c:v>
                      </c:pt>
                      <c:pt idx="263">
                        <c:v>612</c:v>
                      </c:pt>
                      <c:pt idx="264">
                        <c:v>622</c:v>
                      </c:pt>
                      <c:pt idx="265">
                        <c:v>628</c:v>
                      </c:pt>
                      <c:pt idx="266">
                        <c:v>632</c:v>
                      </c:pt>
                      <c:pt idx="267">
                        <c:v>636</c:v>
                      </c:pt>
                      <c:pt idx="268">
                        <c:v>648</c:v>
                      </c:pt>
                      <c:pt idx="269">
                        <c:v>650</c:v>
                      </c:pt>
                      <c:pt idx="270">
                        <c:v>658</c:v>
                      </c:pt>
                      <c:pt idx="271">
                        <c:v>660</c:v>
                      </c:pt>
                      <c:pt idx="272">
                        <c:v>662</c:v>
                      </c:pt>
                      <c:pt idx="273">
                        <c:v>666</c:v>
                      </c:pt>
                      <c:pt idx="274">
                        <c:v>672</c:v>
                      </c:pt>
                      <c:pt idx="275">
                        <c:v>676</c:v>
                      </c:pt>
                      <c:pt idx="276">
                        <c:v>680</c:v>
                      </c:pt>
                      <c:pt idx="277">
                        <c:v>688</c:v>
                      </c:pt>
                      <c:pt idx="278">
                        <c:v>692</c:v>
                      </c:pt>
                      <c:pt idx="279">
                        <c:v>706</c:v>
                      </c:pt>
                      <c:pt idx="280">
                        <c:v>708</c:v>
                      </c:pt>
                      <c:pt idx="281">
                        <c:v>710</c:v>
                      </c:pt>
                      <c:pt idx="282">
                        <c:v>712</c:v>
                      </c:pt>
                      <c:pt idx="283">
                        <c:v>716</c:v>
                      </c:pt>
                      <c:pt idx="284">
                        <c:v>718</c:v>
                      </c:pt>
                      <c:pt idx="285">
                        <c:v>726</c:v>
                      </c:pt>
                      <c:pt idx="286">
                        <c:v>730</c:v>
                      </c:pt>
                      <c:pt idx="287">
                        <c:v>738</c:v>
                      </c:pt>
                      <c:pt idx="288">
                        <c:v>742</c:v>
                      </c:pt>
                      <c:pt idx="289">
                        <c:v>754</c:v>
                      </c:pt>
                      <c:pt idx="290">
                        <c:v>758</c:v>
                      </c:pt>
                      <c:pt idx="291">
                        <c:v>762</c:v>
                      </c:pt>
                      <c:pt idx="292">
                        <c:v>766</c:v>
                      </c:pt>
                      <c:pt idx="293">
                        <c:v>774</c:v>
                      </c:pt>
                      <c:pt idx="294">
                        <c:v>776</c:v>
                      </c:pt>
                      <c:pt idx="295">
                        <c:v>780</c:v>
                      </c:pt>
                      <c:pt idx="296">
                        <c:v>788</c:v>
                      </c:pt>
                      <c:pt idx="297">
                        <c:v>790</c:v>
                      </c:pt>
                      <c:pt idx="298">
                        <c:v>800</c:v>
                      </c:pt>
                      <c:pt idx="299">
                        <c:v>804</c:v>
                      </c:pt>
                      <c:pt idx="300">
                        <c:v>810</c:v>
                      </c:pt>
                      <c:pt idx="301">
                        <c:v>824</c:v>
                      </c:pt>
                      <c:pt idx="302">
                        <c:v>828</c:v>
                      </c:pt>
                      <c:pt idx="303">
                        <c:v>830</c:v>
                      </c:pt>
                      <c:pt idx="304">
                        <c:v>832</c:v>
                      </c:pt>
                      <c:pt idx="305">
                        <c:v>834</c:v>
                      </c:pt>
                      <c:pt idx="306">
                        <c:v>842</c:v>
                      </c:pt>
                      <c:pt idx="307">
                        <c:v>862</c:v>
                      </c:pt>
                      <c:pt idx="308">
                        <c:v>864</c:v>
                      </c:pt>
                      <c:pt idx="309">
                        <c:v>868</c:v>
                      </c:pt>
                      <c:pt idx="310">
                        <c:v>870</c:v>
                      </c:pt>
                      <c:pt idx="311">
                        <c:v>874</c:v>
                      </c:pt>
                      <c:pt idx="312">
                        <c:v>876</c:v>
                      </c:pt>
                      <c:pt idx="313">
                        <c:v>880</c:v>
                      </c:pt>
                      <c:pt idx="314">
                        <c:v>888</c:v>
                      </c:pt>
                      <c:pt idx="315">
                        <c:v>894</c:v>
                      </c:pt>
                      <c:pt idx="316">
                        <c:v>900</c:v>
                      </c:pt>
                      <c:pt idx="317">
                        <c:v>902</c:v>
                      </c:pt>
                      <c:pt idx="318">
                        <c:v>906</c:v>
                      </c:pt>
                      <c:pt idx="319">
                        <c:v>922</c:v>
                      </c:pt>
                      <c:pt idx="320">
                        <c:v>934</c:v>
                      </c:pt>
                      <c:pt idx="321">
                        <c:v>936</c:v>
                      </c:pt>
                      <c:pt idx="322">
                        <c:v>946</c:v>
                      </c:pt>
                      <c:pt idx="323">
                        <c:v>950</c:v>
                      </c:pt>
                      <c:pt idx="324">
                        <c:v>952</c:v>
                      </c:pt>
                      <c:pt idx="325">
                        <c:v>966</c:v>
                      </c:pt>
                      <c:pt idx="326">
                        <c:v>972</c:v>
                      </c:pt>
                      <c:pt idx="327">
                        <c:v>976</c:v>
                      </c:pt>
                      <c:pt idx="328">
                        <c:v>984</c:v>
                      </c:pt>
                      <c:pt idx="329">
                        <c:v>986</c:v>
                      </c:pt>
                      <c:pt idx="330">
                        <c:v>988</c:v>
                      </c:pt>
                      <c:pt idx="331">
                        <c:v>994</c:v>
                      </c:pt>
                      <c:pt idx="332">
                        <c:v>1002</c:v>
                      </c:pt>
                      <c:pt idx="333">
                        <c:v>1004</c:v>
                      </c:pt>
                      <c:pt idx="334">
                        <c:v>1014</c:v>
                      </c:pt>
                      <c:pt idx="335">
                        <c:v>1030</c:v>
                      </c:pt>
                      <c:pt idx="336">
                        <c:v>1050</c:v>
                      </c:pt>
                      <c:pt idx="337">
                        <c:v>1056</c:v>
                      </c:pt>
                      <c:pt idx="338">
                        <c:v>1062</c:v>
                      </c:pt>
                      <c:pt idx="339">
                        <c:v>1068</c:v>
                      </c:pt>
                      <c:pt idx="340">
                        <c:v>1086</c:v>
                      </c:pt>
                      <c:pt idx="341">
                        <c:v>1090</c:v>
                      </c:pt>
                      <c:pt idx="342">
                        <c:v>1094</c:v>
                      </c:pt>
                      <c:pt idx="343">
                        <c:v>1098</c:v>
                      </c:pt>
                      <c:pt idx="344">
                        <c:v>1100</c:v>
                      </c:pt>
                      <c:pt idx="345">
                        <c:v>1106</c:v>
                      </c:pt>
                      <c:pt idx="346">
                        <c:v>1112</c:v>
                      </c:pt>
                      <c:pt idx="347">
                        <c:v>1116</c:v>
                      </c:pt>
                      <c:pt idx="348">
                        <c:v>1120</c:v>
                      </c:pt>
                      <c:pt idx="349">
                        <c:v>1132</c:v>
                      </c:pt>
                      <c:pt idx="350">
                        <c:v>1140</c:v>
                      </c:pt>
                      <c:pt idx="351">
                        <c:v>1156</c:v>
                      </c:pt>
                      <c:pt idx="352">
                        <c:v>1182</c:v>
                      </c:pt>
                      <c:pt idx="353">
                        <c:v>1198</c:v>
                      </c:pt>
                      <c:pt idx="354">
                        <c:v>1204</c:v>
                      </c:pt>
                      <c:pt idx="355">
                        <c:v>1212</c:v>
                      </c:pt>
                      <c:pt idx="356">
                        <c:v>1214</c:v>
                      </c:pt>
                      <c:pt idx="357">
                        <c:v>1216</c:v>
                      </c:pt>
                      <c:pt idx="358">
                        <c:v>1224</c:v>
                      </c:pt>
                      <c:pt idx="359">
                        <c:v>1226</c:v>
                      </c:pt>
                      <c:pt idx="360">
                        <c:v>1230</c:v>
                      </c:pt>
                      <c:pt idx="361">
                        <c:v>1232</c:v>
                      </c:pt>
                      <c:pt idx="362">
                        <c:v>1252</c:v>
                      </c:pt>
                      <c:pt idx="363">
                        <c:v>1262</c:v>
                      </c:pt>
                      <c:pt idx="364">
                        <c:v>1270</c:v>
                      </c:pt>
                      <c:pt idx="365">
                        <c:v>1288</c:v>
                      </c:pt>
                      <c:pt idx="366">
                        <c:v>1294</c:v>
                      </c:pt>
                      <c:pt idx="367">
                        <c:v>1300</c:v>
                      </c:pt>
                      <c:pt idx="368">
                        <c:v>1306</c:v>
                      </c:pt>
                      <c:pt idx="369">
                        <c:v>1324</c:v>
                      </c:pt>
                      <c:pt idx="370">
                        <c:v>1330</c:v>
                      </c:pt>
                      <c:pt idx="371">
                        <c:v>1334</c:v>
                      </c:pt>
                      <c:pt idx="372">
                        <c:v>1344</c:v>
                      </c:pt>
                      <c:pt idx="373">
                        <c:v>1410</c:v>
                      </c:pt>
                      <c:pt idx="374">
                        <c:v>1420</c:v>
                      </c:pt>
                      <c:pt idx="375">
                        <c:v>1430</c:v>
                      </c:pt>
                      <c:pt idx="376">
                        <c:v>1450</c:v>
                      </c:pt>
                      <c:pt idx="377">
                        <c:v>1456</c:v>
                      </c:pt>
                      <c:pt idx="378">
                        <c:v>1458</c:v>
                      </c:pt>
                      <c:pt idx="379">
                        <c:v>1478</c:v>
                      </c:pt>
                      <c:pt idx="380">
                        <c:v>1500</c:v>
                      </c:pt>
                      <c:pt idx="381">
                        <c:v>1518</c:v>
                      </c:pt>
                      <c:pt idx="382">
                        <c:v>1584</c:v>
                      </c:pt>
                      <c:pt idx="383">
                        <c:v>1648</c:v>
                      </c:pt>
                      <c:pt idx="384">
                        <c:v>1652</c:v>
                      </c:pt>
                      <c:pt idx="385">
                        <c:v>1658</c:v>
                      </c:pt>
                      <c:pt idx="386">
                        <c:v>1670</c:v>
                      </c:pt>
                      <c:pt idx="387">
                        <c:v>1672</c:v>
                      </c:pt>
                      <c:pt idx="388">
                        <c:v>1676</c:v>
                      </c:pt>
                      <c:pt idx="389">
                        <c:v>1726</c:v>
                      </c:pt>
                      <c:pt idx="390">
                        <c:v>1734</c:v>
                      </c:pt>
                      <c:pt idx="391">
                        <c:v>1798</c:v>
                      </c:pt>
                      <c:pt idx="392">
                        <c:v>1806</c:v>
                      </c:pt>
                      <c:pt idx="393">
                        <c:v>1812</c:v>
                      </c:pt>
                      <c:pt idx="394">
                        <c:v>1820</c:v>
                      </c:pt>
                      <c:pt idx="395">
                        <c:v>1854</c:v>
                      </c:pt>
                      <c:pt idx="396">
                        <c:v>1872</c:v>
                      </c:pt>
                      <c:pt idx="397">
                        <c:v>1896</c:v>
                      </c:pt>
                      <c:pt idx="398">
                        <c:v>1930</c:v>
                      </c:pt>
                      <c:pt idx="399">
                        <c:v>1964</c:v>
                      </c:pt>
                      <c:pt idx="400">
                        <c:v>1966</c:v>
                      </c:pt>
                      <c:pt idx="401">
                        <c:v>1974</c:v>
                      </c:pt>
                      <c:pt idx="402">
                        <c:v>1982</c:v>
                      </c:pt>
                      <c:pt idx="403">
                        <c:v>1994</c:v>
                      </c:pt>
                      <c:pt idx="404">
                        <c:v>1996</c:v>
                      </c:pt>
                      <c:pt idx="405">
                        <c:v>2018</c:v>
                      </c:pt>
                      <c:pt idx="406">
                        <c:v>2060</c:v>
                      </c:pt>
                      <c:pt idx="407">
                        <c:v>2062</c:v>
                      </c:pt>
                      <c:pt idx="408">
                        <c:v>2114</c:v>
                      </c:pt>
                      <c:pt idx="409">
                        <c:v>2176</c:v>
                      </c:pt>
                      <c:pt idx="410">
                        <c:v>2394</c:v>
                      </c:pt>
                      <c:pt idx="411">
                        <c:v>2414</c:v>
                      </c:pt>
                      <c:pt idx="412">
                        <c:v>2480</c:v>
                      </c:pt>
                      <c:pt idx="413">
                        <c:v>2574</c:v>
                      </c:pt>
                      <c:pt idx="414">
                        <c:v>2600</c:v>
                      </c:pt>
                      <c:pt idx="415">
                        <c:v>2678</c:v>
                      </c:pt>
                      <c:pt idx="416">
                        <c:v>2704</c:v>
                      </c:pt>
                      <c:pt idx="417">
                        <c:v>2730</c:v>
                      </c:pt>
                      <c:pt idx="418">
                        <c:v>2912</c:v>
                      </c:pt>
                      <c:pt idx="419">
                        <c:v>3030</c:v>
                      </c:pt>
                      <c:pt idx="420">
                        <c:v>3046</c:v>
                      </c:pt>
                      <c:pt idx="421">
                        <c:v>3214</c:v>
                      </c:pt>
                      <c:pt idx="422">
                        <c:v>3266</c:v>
                      </c:pt>
                      <c:pt idx="423">
                        <c:v>3436</c:v>
                      </c:pt>
                      <c:pt idx="424">
                        <c:v>3732</c:v>
                      </c:pt>
                      <c:pt idx="425">
                        <c:v>4090</c:v>
                      </c:pt>
                      <c:pt idx="426">
                        <c:v>4282</c:v>
                      </c:pt>
                      <c:pt idx="427">
                        <c:v>4930</c:v>
                      </c:pt>
                      <c:pt idx="428">
                        <c:v>5346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'knots 200x200'!$B$2:$B$430</c15:sqref>
                        </c15:formulaRef>
                      </c:ext>
                    </c:extLst>
                    <c:numCache>
                      <c:formatCode>General</c:formatCode>
                      <c:ptCount val="429"/>
                      <c:pt idx="0">
                        <c:v>14565</c:v>
                      </c:pt>
                      <c:pt idx="1">
                        <c:v>4730</c:v>
                      </c:pt>
                      <c:pt idx="2">
                        <c:v>1688</c:v>
                      </c:pt>
                      <c:pt idx="3">
                        <c:v>1112</c:v>
                      </c:pt>
                      <c:pt idx="4">
                        <c:v>578</c:v>
                      </c:pt>
                      <c:pt idx="5">
                        <c:v>723</c:v>
                      </c:pt>
                      <c:pt idx="6">
                        <c:v>575</c:v>
                      </c:pt>
                      <c:pt idx="7">
                        <c:v>483</c:v>
                      </c:pt>
                      <c:pt idx="8">
                        <c:v>377</c:v>
                      </c:pt>
                      <c:pt idx="9">
                        <c:v>282</c:v>
                      </c:pt>
                      <c:pt idx="10">
                        <c:v>233</c:v>
                      </c:pt>
                      <c:pt idx="11">
                        <c:v>222</c:v>
                      </c:pt>
                      <c:pt idx="12">
                        <c:v>192</c:v>
                      </c:pt>
                      <c:pt idx="13">
                        <c:v>187</c:v>
                      </c:pt>
                      <c:pt idx="14">
                        <c:v>150</c:v>
                      </c:pt>
                      <c:pt idx="15">
                        <c:v>126</c:v>
                      </c:pt>
                      <c:pt idx="16">
                        <c:v>110</c:v>
                      </c:pt>
                      <c:pt idx="17">
                        <c:v>108</c:v>
                      </c:pt>
                      <c:pt idx="18">
                        <c:v>77</c:v>
                      </c:pt>
                      <c:pt idx="19">
                        <c:v>97</c:v>
                      </c:pt>
                      <c:pt idx="20">
                        <c:v>85</c:v>
                      </c:pt>
                      <c:pt idx="21">
                        <c:v>71</c:v>
                      </c:pt>
                      <c:pt idx="22">
                        <c:v>72</c:v>
                      </c:pt>
                      <c:pt idx="23">
                        <c:v>70</c:v>
                      </c:pt>
                      <c:pt idx="24">
                        <c:v>61</c:v>
                      </c:pt>
                      <c:pt idx="25">
                        <c:v>50</c:v>
                      </c:pt>
                      <c:pt idx="26">
                        <c:v>57</c:v>
                      </c:pt>
                      <c:pt idx="27">
                        <c:v>46</c:v>
                      </c:pt>
                      <c:pt idx="28">
                        <c:v>42</c:v>
                      </c:pt>
                      <c:pt idx="29">
                        <c:v>37</c:v>
                      </c:pt>
                      <c:pt idx="30">
                        <c:v>49</c:v>
                      </c:pt>
                      <c:pt idx="31">
                        <c:v>40</c:v>
                      </c:pt>
                      <c:pt idx="32">
                        <c:v>44</c:v>
                      </c:pt>
                      <c:pt idx="33">
                        <c:v>37</c:v>
                      </c:pt>
                      <c:pt idx="34">
                        <c:v>35</c:v>
                      </c:pt>
                      <c:pt idx="35">
                        <c:v>31</c:v>
                      </c:pt>
                      <c:pt idx="36">
                        <c:v>33</c:v>
                      </c:pt>
                      <c:pt idx="37">
                        <c:v>35</c:v>
                      </c:pt>
                      <c:pt idx="38">
                        <c:v>35</c:v>
                      </c:pt>
                      <c:pt idx="39">
                        <c:v>22</c:v>
                      </c:pt>
                      <c:pt idx="40">
                        <c:v>29</c:v>
                      </c:pt>
                      <c:pt idx="41">
                        <c:v>22</c:v>
                      </c:pt>
                      <c:pt idx="42">
                        <c:v>26</c:v>
                      </c:pt>
                      <c:pt idx="43">
                        <c:v>14</c:v>
                      </c:pt>
                      <c:pt idx="44">
                        <c:v>19</c:v>
                      </c:pt>
                      <c:pt idx="45">
                        <c:v>23</c:v>
                      </c:pt>
                      <c:pt idx="46">
                        <c:v>18</c:v>
                      </c:pt>
                      <c:pt idx="47">
                        <c:v>19</c:v>
                      </c:pt>
                      <c:pt idx="48">
                        <c:v>12</c:v>
                      </c:pt>
                      <c:pt idx="49">
                        <c:v>24</c:v>
                      </c:pt>
                      <c:pt idx="50">
                        <c:v>11</c:v>
                      </c:pt>
                      <c:pt idx="51">
                        <c:v>19</c:v>
                      </c:pt>
                      <c:pt idx="52">
                        <c:v>27</c:v>
                      </c:pt>
                      <c:pt idx="53">
                        <c:v>18</c:v>
                      </c:pt>
                      <c:pt idx="54">
                        <c:v>16</c:v>
                      </c:pt>
                      <c:pt idx="55">
                        <c:v>14</c:v>
                      </c:pt>
                      <c:pt idx="56">
                        <c:v>22</c:v>
                      </c:pt>
                      <c:pt idx="57">
                        <c:v>20</c:v>
                      </c:pt>
                      <c:pt idx="58">
                        <c:v>16</c:v>
                      </c:pt>
                      <c:pt idx="59">
                        <c:v>12</c:v>
                      </c:pt>
                      <c:pt idx="60">
                        <c:v>13</c:v>
                      </c:pt>
                      <c:pt idx="61">
                        <c:v>6</c:v>
                      </c:pt>
                      <c:pt idx="62">
                        <c:v>16</c:v>
                      </c:pt>
                      <c:pt idx="63">
                        <c:v>10</c:v>
                      </c:pt>
                      <c:pt idx="64">
                        <c:v>8</c:v>
                      </c:pt>
                      <c:pt idx="65">
                        <c:v>17</c:v>
                      </c:pt>
                      <c:pt idx="66">
                        <c:v>13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7</c:v>
                      </c:pt>
                      <c:pt idx="70">
                        <c:v>12</c:v>
                      </c:pt>
                      <c:pt idx="71">
                        <c:v>12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10</c:v>
                      </c:pt>
                      <c:pt idx="75">
                        <c:v>13</c:v>
                      </c:pt>
                      <c:pt idx="76">
                        <c:v>9</c:v>
                      </c:pt>
                      <c:pt idx="77">
                        <c:v>6</c:v>
                      </c:pt>
                      <c:pt idx="78">
                        <c:v>7</c:v>
                      </c:pt>
                      <c:pt idx="79">
                        <c:v>6</c:v>
                      </c:pt>
                      <c:pt idx="80">
                        <c:v>5</c:v>
                      </c:pt>
                      <c:pt idx="81">
                        <c:v>13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7</c:v>
                      </c:pt>
                      <c:pt idx="87">
                        <c:v>7</c:v>
                      </c:pt>
                      <c:pt idx="88">
                        <c:v>5</c:v>
                      </c:pt>
                      <c:pt idx="89">
                        <c:v>7</c:v>
                      </c:pt>
                      <c:pt idx="90">
                        <c:v>8</c:v>
                      </c:pt>
                      <c:pt idx="91">
                        <c:v>9</c:v>
                      </c:pt>
                      <c:pt idx="92">
                        <c:v>4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5</c:v>
                      </c:pt>
                      <c:pt idx="96">
                        <c:v>10</c:v>
                      </c:pt>
                      <c:pt idx="97">
                        <c:v>6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3</c:v>
                      </c:pt>
                      <c:pt idx="101">
                        <c:v>6</c:v>
                      </c:pt>
                      <c:pt idx="102">
                        <c:v>7</c:v>
                      </c:pt>
                      <c:pt idx="103">
                        <c:v>7</c:v>
                      </c:pt>
                      <c:pt idx="104">
                        <c:v>10</c:v>
                      </c:pt>
                      <c:pt idx="105">
                        <c:v>5</c:v>
                      </c:pt>
                      <c:pt idx="106">
                        <c:v>9</c:v>
                      </c:pt>
                      <c:pt idx="107">
                        <c:v>2</c:v>
                      </c:pt>
                      <c:pt idx="108">
                        <c:v>5</c:v>
                      </c:pt>
                      <c:pt idx="109">
                        <c:v>3</c:v>
                      </c:pt>
                      <c:pt idx="110">
                        <c:v>5</c:v>
                      </c:pt>
                      <c:pt idx="111">
                        <c:v>1</c:v>
                      </c:pt>
                      <c:pt idx="112">
                        <c:v>8</c:v>
                      </c:pt>
                      <c:pt idx="113">
                        <c:v>3</c:v>
                      </c:pt>
                      <c:pt idx="114">
                        <c:v>2</c:v>
                      </c:pt>
                      <c:pt idx="115">
                        <c:v>3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7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5</c:v>
                      </c:pt>
                      <c:pt idx="125">
                        <c:v>3</c:v>
                      </c:pt>
                      <c:pt idx="126">
                        <c:v>2</c:v>
                      </c:pt>
                      <c:pt idx="127">
                        <c:v>4</c:v>
                      </c:pt>
                      <c:pt idx="128">
                        <c:v>3</c:v>
                      </c:pt>
                      <c:pt idx="129">
                        <c:v>7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7</c:v>
                      </c:pt>
                      <c:pt idx="133">
                        <c:v>4</c:v>
                      </c:pt>
                      <c:pt idx="134">
                        <c:v>3</c:v>
                      </c:pt>
                      <c:pt idx="135">
                        <c:v>2</c:v>
                      </c:pt>
                      <c:pt idx="136">
                        <c:v>1</c:v>
                      </c:pt>
                      <c:pt idx="137">
                        <c:v>5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2</c:v>
                      </c:pt>
                      <c:pt idx="141">
                        <c:v>5</c:v>
                      </c:pt>
                      <c:pt idx="142">
                        <c:v>3</c:v>
                      </c:pt>
                      <c:pt idx="143">
                        <c:v>5</c:v>
                      </c:pt>
                      <c:pt idx="144">
                        <c:v>2</c:v>
                      </c:pt>
                      <c:pt idx="145">
                        <c:v>3</c:v>
                      </c:pt>
                      <c:pt idx="146">
                        <c:v>8</c:v>
                      </c:pt>
                      <c:pt idx="147">
                        <c:v>4</c:v>
                      </c:pt>
                      <c:pt idx="148">
                        <c:v>3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2</c:v>
                      </c:pt>
                      <c:pt idx="152">
                        <c:v>5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5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8</c:v>
                      </c:pt>
                      <c:pt idx="159">
                        <c:v>1</c:v>
                      </c:pt>
                      <c:pt idx="160">
                        <c:v>4</c:v>
                      </c:pt>
                      <c:pt idx="161">
                        <c:v>2</c:v>
                      </c:pt>
                      <c:pt idx="162">
                        <c:v>3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5</c:v>
                      </c:pt>
                      <c:pt idx="170">
                        <c:v>3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6</c:v>
                      </c:pt>
                      <c:pt idx="176">
                        <c:v>2</c:v>
                      </c:pt>
                      <c:pt idx="177">
                        <c:v>4</c:v>
                      </c:pt>
                      <c:pt idx="178">
                        <c:v>2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2</c:v>
                      </c:pt>
                      <c:pt idx="184">
                        <c:v>4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3</c:v>
                      </c:pt>
                      <c:pt idx="189">
                        <c:v>4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2</c:v>
                      </c:pt>
                      <c:pt idx="194">
                        <c:v>5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1</c:v>
                      </c:pt>
                      <c:pt idx="199">
                        <c:v>2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1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3</c:v>
                      </c:pt>
                      <c:pt idx="214">
                        <c:v>2</c:v>
                      </c:pt>
                      <c:pt idx="215">
                        <c:v>1</c:v>
                      </c:pt>
                      <c:pt idx="216">
                        <c:v>3</c:v>
                      </c:pt>
                      <c:pt idx="217">
                        <c:v>1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1</c:v>
                      </c:pt>
                      <c:pt idx="224">
                        <c:v>3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1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3</c:v>
                      </c:pt>
                      <c:pt idx="234">
                        <c:v>2</c:v>
                      </c:pt>
                      <c:pt idx="235">
                        <c:v>1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3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2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2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3</c:v>
                      </c:pt>
                      <c:pt idx="250">
                        <c:v>2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2</c:v>
                      </c:pt>
                      <c:pt idx="258">
                        <c:v>1</c:v>
                      </c:pt>
                      <c:pt idx="259">
                        <c:v>2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2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2</c:v>
                      </c:pt>
                      <c:pt idx="270">
                        <c:v>1</c:v>
                      </c:pt>
                      <c:pt idx="271">
                        <c:v>2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4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3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2</c:v>
                      </c:pt>
                      <c:pt idx="289">
                        <c:v>1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2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2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2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2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2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2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2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035-4DA7-A103-7C3AD5AE58B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'knots 200x200'!$C$1</c15:sqref>
                        </c15:formulaRef>
                      </c:ext>
                    </c:extLst>
                    <c:strCache>
                      <c:ptCount val="1"/>
                      <c:pt idx="0">
                        <c:v>Kansen van 200x200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'knots 200x200'!$A$2:$A$430</c15:sqref>
                        </c15:formulaRef>
                      </c:ext>
                    </c:extLst>
                    <c:numCache>
                      <c:formatCode>General</c:formatCode>
                      <c:ptCount val="42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  <c:pt idx="50">
                        <c:v>102</c:v>
                      </c:pt>
                      <c:pt idx="51">
                        <c:v>104</c:v>
                      </c:pt>
                      <c:pt idx="52">
                        <c:v>106</c:v>
                      </c:pt>
                      <c:pt idx="53">
                        <c:v>108</c:v>
                      </c:pt>
                      <c:pt idx="54">
                        <c:v>110</c:v>
                      </c:pt>
                      <c:pt idx="55">
                        <c:v>112</c:v>
                      </c:pt>
                      <c:pt idx="56">
                        <c:v>114</c:v>
                      </c:pt>
                      <c:pt idx="57">
                        <c:v>116</c:v>
                      </c:pt>
                      <c:pt idx="58">
                        <c:v>118</c:v>
                      </c:pt>
                      <c:pt idx="59">
                        <c:v>120</c:v>
                      </c:pt>
                      <c:pt idx="60">
                        <c:v>122</c:v>
                      </c:pt>
                      <c:pt idx="61">
                        <c:v>124</c:v>
                      </c:pt>
                      <c:pt idx="62">
                        <c:v>126</c:v>
                      </c:pt>
                      <c:pt idx="63">
                        <c:v>128</c:v>
                      </c:pt>
                      <c:pt idx="64">
                        <c:v>130</c:v>
                      </c:pt>
                      <c:pt idx="65">
                        <c:v>132</c:v>
                      </c:pt>
                      <c:pt idx="66">
                        <c:v>134</c:v>
                      </c:pt>
                      <c:pt idx="67">
                        <c:v>136</c:v>
                      </c:pt>
                      <c:pt idx="68">
                        <c:v>138</c:v>
                      </c:pt>
                      <c:pt idx="69">
                        <c:v>140</c:v>
                      </c:pt>
                      <c:pt idx="70">
                        <c:v>142</c:v>
                      </c:pt>
                      <c:pt idx="71">
                        <c:v>144</c:v>
                      </c:pt>
                      <c:pt idx="72">
                        <c:v>146</c:v>
                      </c:pt>
                      <c:pt idx="73">
                        <c:v>148</c:v>
                      </c:pt>
                      <c:pt idx="74">
                        <c:v>150</c:v>
                      </c:pt>
                      <c:pt idx="75">
                        <c:v>152</c:v>
                      </c:pt>
                      <c:pt idx="76">
                        <c:v>154</c:v>
                      </c:pt>
                      <c:pt idx="77">
                        <c:v>156</c:v>
                      </c:pt>
                      <c:pt idx="78">
                        <c:v>158</c:v>
                      </c:pt>
                      <c:pt idx="79">
                        <c:v>160</c:v>
                      </c:pt>
                      <c:pt idx="80">
                        <c:v>162</c:v>
                      </c:pt>
                      <c:pt idx="81">
                        <c:v>164</c:v>
                      </c:pt>
                      <c:pt idx="82">
                        <c:v>166</c:v>
                      </c:pt>
                      <c:pt idx="83">
                        <c:v>168</c:v>
                      </c:pt>
                      <c:pt idx="84">
                        <c:v>170</c:v>
                      </c:pt>
                      <c:pt idx="85">
                        <c:v>172</c:v>
                      </c:pt>
                      <c:pt idx="86">
                        <c:v>174</c:v>
                      </c:pt>
                      <c:pt idx="87">
                        <c:v>176</c:v>
                      </c:pt>
                      <c:pt idx="88">
                        <c:v>178</c:v>
                      </c:pt>
                      <c:pt idx="89">
                        <c:v>180</c:v>
                      </c:pt>
                      <c:pt idx="90">
                        <c:v>182</c:v>
                      </c:pt>
                      <c:pt idx="91">
                        <c:v>184</c:v>
                      </c:pt>
                      <c:pt idx="92">
                        <c:v>186</c:v>
                      </c:pt>
                      <c:pt idx="93">
                        <c:v>188</c:v>
                      </c:pt>
                      <c:pt idx="94">
                        <c:v>190</c:v>
                      </c:pt>
                      <c:pt idx="95">
                        <c:v>192</c:v>
                      </c:pt>
                      <c:pt idx="96">
                        <c:v>194</c:v>
                      </c:pt>
                      <c:pt idx="97">
                        <c:v>196</c:v>
                      </c:pt>
                      <c:pt idx="98">
                        <c:v>198</c:v>
                      </c:pt>
                      <c:pt idx="99">
                        <c:v>200</c:v>
                      </c:pt>
                      <c:pt idx="100">
                        <c:v>202</c:v>
                      </c:pt>
                      <c:pt idx="101">
                        <c:v>204</c:v>
                      </c:pt>
                      <c:pt idx="102">
                        <c:v>206</c:v>
                      </c:pt>
                      <c:pt idx="103">
                        <c:v>208</c:v>
                      </c:pt>
                      <c:pt idx="104">
                        <c:v>210</c:v>
                      </c:pt>
                      <c:pt idx="105">
                        <c:v>212</c:v>
                      </c:pt>
                      <c:pt idx="106">
                        <c:v>214</c:v>
                      </c:pt>
                      <c:pt idx="107">
                        <c:v>216</c:v>
                      </c:pt>
                      <c:pt idx="108">
                        <c:v>218</c:v>
                      </c:pt>
                      <c:pt idx="109">
                        <c:v>220</c:v>
                      </c:pt>
                      <c:pt idx="110">
                        <c:v>222</c:v>
                      </c:pt>
                      <c:pt idx="111">
                        <c:v>224</c:v>
                      </c:pt>
                      <c:pt idx="112">
                        <c:v>226</c:v>
                      </c:pt>
                      <c:pt idx="113">
                        <c:v>228</c:v>
                      </c:pt>
                      <c:pt idx="114">
                        <c:v>230</c:v>
                      </c:pt>
                      <c:pt idx="115">
                        <c:v>232</c:v>
                      </c:pt>
                      <c:pt idx="116">
                        <c:v>234</c:v>
                      </c:pt>
                      <c:pt idx="117">
                        <c:v>236</c:v>
                      </c:pt>
                      <c:pt idx="118">
                        <c:v>238</c:v>
                      </c:pt>
                      <c:pt idx="119">
                        <c:v>240</c:v>
                      </c:pt>
                      <c:pt idx="120">
                        <c:v>242</c:v>
                      </c:pt>
                      <c:pt idx="121">
                        <c:v>244</c:v>
                      </c:pt>
                      <c:pt idx="122">
                        <c:v>246</c:v>
                      </c:pt>
                      <c:pt idx="123">
                        <c:v>248</c:v>
                      </c:pt>
                      <c:pt idx="124">
                        <c:v>250</c:v>
                      </c:pt>
                      <c:pt idx="125">
                        <c:v>252</c:v>
                      </c:pt>
                      <c:pt idx="126">
                        <c:v>254</c:v>
                      </c:pt>
                      <c:pt idx="127">
                        <c:v>256</c:v>
                      </c:pt>
                      <c:pt idx="128">
                        <c:v>258</c:v>
                      </c:pt>
                      <c:pt idx="129">
                        <c:v>260</c:v>
                      </c:pt>
                      <c:pt idx="130">
                        <c:v>262</c:v>
                      </c:pt>
                      <c:pt idx="131">
                        <c:v>264</c:v>
                      </c:pt>
                      <c:pt idx="132">
                        <c:v>266</c:v>
                      </c:pt>
                      <c:pt idx="133">
                        <c:v>268</c:v>
                      </c:pt>
                      <c:pt idx="134">
                        <c:v>270</c:v>
                      </c:pt>
                      <c:pt idx="135">
                        <c:v>272</c:v>
                      </c:pt>
                      <c:pt idx="136">
                        <c:v>274</c:v>
                      </c:pt>
                      <c:pt idx="137">
                        <c:v>276</c:v>
                      </c:pt>
                      <c:pt idx="138">
                        <c:v>278</c:v>
                      </c:pt>
                      <c:pt idx="139">
                        <c:v>280</c:v>
                      </c:pt>
                      <c:pt idx="140">
                        <c:v>282</c:v>
                      </c:pt>
                      <c:pt idx="141">
                        <c:v>284</c:v>
                      </c:pt>
                      <c:pt idx="142">
                        <c:v>286</c:v>
                      </c:pt>
                      <c:pt idx="143">
                        <c:v>288</c:v>
                      </c:pt>
                      <c:pt idx="144">
                        <c:v>290</c:v>
                      </c:pt>
                      <c:pt idx="145">
                        <c:v>292</c:v>
                      </c:pt>
                      <c:pt idx="146">
                        <c:v>294</c:v>
                      </c:pt>
                      <c:pt idx="147">
                        <c:v>296</c:v>
                      </c:pt>
                      <c:pt idx="148">
                        <c:v>298</c:v>
                      </c:pt>
                      <c:pt idx="149">
                        <c:v>302</c:v>
                      </c:pt>
                      <c:pt idx="150">
                        <c:v>304</c:v>
                      </c:pt>
                      <c:pt idx="151">
                        <c:v>306</c:v>
                      </c:pt>
                      <c:pt idx="152">
                        <c:v>308</c:v>
                      </c:pt>
                      <c:pt idx="153">
                        <c:v>310</c:v>
                      </c:pt>
                      <c:pt idx="154">
                        <c:v>312</c:v>
                      </c:pt>
                      <c:pt idx="155">
                        <c:v>314</c:v>
                      </c:pt>
                      <c:pt idx="156">
                        <c:v>316</c:v>
                      </c:pt>
                      <c:pt idx="157">
                        <c:v>318</c:v>
                      </c:pt>
                      <c:pt idx="158">
                        <c:v>320</c:v>
                      </c:pt>
                      <c:pt idx="159">
                        <c:v>322</c:v>
                      </c:pt>
                      <c:pt idx="160">
                        <c:v>324</c:v>
                      </c:pt>
                      <c:pt idx="161">
                        <c:v>326</c:v>
                      </c:pt>
                      <c:pt idx="162">
                        <c:v>328</c:v>
                      </c:pt>
                      <c:pt idx="163">
                        <c:v>332</c:v>
                      </c:pt>
                      <c:pt idx="164">
                        <c:v>334</c:v>
                      </c:pt>
                      <c:pt idx="165">
                        <c:v>340</c:v>
                      </c:pt>
                      <c:pt idx="166">
                        <c:v>342</c:v>
                      </c:pt>
                      <c:pt idx="167">
                        <c:v>344</c:v>
                      </c:pt>
                      <c:pt idx="168">
                        <c:v>346</c:v>
                      </c:pt>
                      <c:pt idx="169">
                        <c:v>348</c:v>
                      </c:pt>
                      <c:pt idx="170">
                        <c:v>350</c:v>
                      </c:pt>
                      <c:pt idx="171">
                        <c:v>352</c:v>
                      </c:pt>
                      <c:pt idx="172">
                        <c:v>354</c:v>
                      </c:pt>
                      <c:pt idx="173">
                        <c:v>356</c:v>
                      </c:pt>
                      <c:pt idx="174">
                        <c:v>358</c:v>
                      </c:pt>
                      <c:pt idx="175">
                        <c:v>360</c:v>
                      </c:pt>
                      <c:pt idx="176">
                        <c:v>362</c:v>
                      </c:pt>
                      <c:pt idx="177">
                        <c:v>364</c:v>
                      </c:pt>
                      <c:pt idx="178">
                        <c:v>366</c:v>
                      </c:pt>
                      <c:pt idx="179">
                        <c:v>370</c:v>
                      </c:pt>
                      <c:pt idx="180">
                        <c:v>372</c:v>
                      </c:pt>
                      <c:pt idx="181">
                        <c:v>376</c:v>
                      </c:pt>
                      <c:pt idx="182">
                        <c:v>378</c:v>
                      </c:pt>
                      <c:pt idx="183">
                        <c:v>380</c:v>
                      </c:pt>
                      <c:pt idx="184">
                        <c:v>382</c:v>
                      </c:pt>
                      <c:pt idx="185">
                        <c:v>384</c:v>
                      </c:pt>
                      <c:pt idx="186">
                        <c:v>386</c:v>
                      </c:pt>
                      <c:pt idx="187">
                        <c:v>388</c:v>
                      </c:pt>
                      <c:pt idx="188">
                        <c:v>390</c:v>
                      </c:pt>
                      <c:pt idx="189">
                        <c:v>392</c:v>
                      </c:pt>
                      <c:pt idx="190">
                        <c:v>394</c:v>
                      </c:pt>
                      <c:pt idx="191">
                        <c:v>396</c:v>
                      </c:pt>
                      <c:pt idx="192">
                        <c:v>398</c:v>
                      </c:pt>
                      <c:pt idx="193">
                        <c:v>402</c:v>
                      </c:pt>
                      <c:pt idx="194">
                        <c:v>404</c:v>
                      </c:pt>
                      <c:pt idx="195">
                        <c:v>406</c:v>
                      </c:pt>
                      <c:pt idx="196">
                        <c:v>410</c:v>
                      </c:pt>
                      <c:pt idx="197">
                        <c:v>412</c:v>
                      </c:pt>
                      <c:pt idx="198">
                        <c:v>416</c:v>
                      </c:pt>
                      <c:pt idx="199">
                        <c:v>418</c:v>
                      </c:pt>
                      <c:pt idx="200">
                        <c:v>420</c:v>
                      </c:pt>
                      <c:pt idx="201">
                        <c:v>422</c:v>
                      </c:pt>
                      <c:pt idx="202">
                        <c:v>424</c:v>
                      </c:pt>
                      <c:pt idx="203">
                        <c:v>426</c:v>
                      </c:pt>
                      <c:pt idx="204">
                        <c:v>428</c:v>
                      </c:pt>
                      <c:pt idx="205">
                        <c:v>432</c:v>
                      </c:pt>
                      <c:pt idx="206">
                        <c:v>436</c:v>
                      </c:pt>
                      <c:pt idx="207">
                        <c:v>438</c:v>
                      </c:pt>
                      <c:pt idx="208">
                        <c:v>440</c:v>
                      </c:pt>
                      <c:pt idx="209">
                        <c:v>442</c:v>
                      </c:pt>
                      <c:pt idx="210">
                        <c:v>448</c:v>
                      </c:pt>
                      <c:pt idx="211">
                        <c:v>450</c:v>
                      </c:pt>
                      <c:pt idx="212">
                        <c:v>452</c:v>
                      </c:pt>
                      <c:pt idx="213">
                        <c:v>456</c:v>
                      </c:pt>
                      <c:pt idx="214">
                        <c:v>460</c:v>
                      </c:pt>
                      <c:pt idx="215">
                        <c:v>462</c:v>
                      </c:pt>
                      <c:pt idx="216">
                        <c:v>464</c:v>
                      </c:pt>
                      <c:pt idx="217">
                        <c:v>466</c:v>
                      </c:pt>
                      <c:pt idx="218">
                        <c:v>468</c:v>
                      </c:pt>
                      <c:pt idx="219">
                        <c:v>470</c:v>
                      </c:pt>
                      <c:pt idx="220">
                        <c:v>472</c:v>
                      </c:pt>
                      <c:pt idx="221">
                        <c:v>474</c:v>
                      </c:pt>
                      <c:pt idx="222">
                        <c:v>476</c:v>
                      </c:pt>
                      <c:pt idx="223">
                        <c:v>480</c:v>
                      </c:pt>
                      <c:pt idx="224">
                        <c:v>486</c:v>
                      </c:pt>
                      <c:pt idx="225">
                        <c:v>488</c:v>
                      </c:pt>
                      <c:pt idx="226">
                        <c:v>490</c:v>
                      </c:pt>
                      <c:pt idx="227">
                        <c:v>492</c:v>
                      </c:pt>
                      <c:pt idx="228">
                        <c:v>494</c:v>
                      </c:pt>
                      <c:pt idx="229">
                        <c:v>496</c:v>
                      </c:pt>
                      <c:pt idx="230">
                        <c:v>498</c:v>
                      </c:pt>
                      <c:pt idx="231">
                        <c:v>502</c:v>
                      </c:pt>
                      <c:pt idx="232">
                        <c:v>506</c:v>
                      </c:pt>
                      <c:pt idx="233">
                        <c:v>510</c:v>
                      </c:pt>
                      <c:pt idx="234">
                        <c:v>512</c:v>
                      </c:pt>
                      <c:pt idx="235">
                        <c:v>518</c:v>
                      </c:pt>
                      <c:pt idx="236">
                        <c:v>524</c:v>
                      </c:pt>
                      <c:pt idx="237">
                        <c:v>530</c:v>
                      </c:pt>
                      <c:pt idx="238">
                        <c:v>532</c:v>
                      </c:pt>
                      <c:pt idx="239">
                        <c:v>536</c:v>
                      </c:pt>
                      <c:pt idx="240">
                        <c:v>538</c:v>
                      </c:pt>
                      <c:pt idx="241">
                        <c:v>540</c:v>
                      </c:pt>
                      <c:pt idx="242">
                        <c:v>542</c:v>
                      </c:pt>
                      <c:pt idx="243">
                        <c:v>544</c:v>
                      </c:pt>
                      <c:pt idx="244">
                        <c:v>548</c:v>
                      </c:pt>
                      <c:pt idx="245">
                        <c:v>552</c:v>
                      </c:pt>
                      <c:pt idx="246">
                        <c:v>554</c:v>
                      </c:pt>
                      <c:pt idx="247">
                        <c:v>562</c:v>
                      </c:pt>
                      <c:pt idx="248">
                        <c:v>564</c:v>
                      </c:pt>
                      <c:pt idx="249">
                        <c:v>566</c:v>
                      </c:pt>
                      <c:pt idx="250">
                        <c:v>570</c:v>
                      </c:pt>
                      <c:pt idx="251">
                        <c:v>572</c:v>
                      </c:pt>
                      <c:pt idx="252">
                        <c:v>574</c:v>
                      </c:pt>
                      <c:pt idx="253">
                        <c:v>576</c:v>
                      </c:pt>
                      <c:pt idx="254">
                        <c:v>584</c:v>
                      </c:pt>
                      <c:pt idx="255">
                        <c:v>592</c:v>
                      </c:pt>
                      <c:pt idx="256">
                        <c:v>594</c:v>
                      </c:pt>
                      <c:pt idx="257">
                        <c:v>598</c:v>
                      </c:pt>
                      <c:pt idx="258">
                        <c:v>600</c:v>
                      </c:pt>
                      <c:pt idx="259">
                        <c:v>602</c:v>
                      </c:pt>
                      <c:pt idx="260">
                        <c:v>604</c:v>
                      </c:pt>
                      <c:pt idx="261">
                        <c:v>606</c:v>
                      </c:pt>
                      <c:pt idx="262">
                        <c:v>610</c:v>
                      </c:pt>
                      <c:pt idx="263">
                        <c:v>612</c:v>
                      </c:pt>
                      <c:pt idx="264">
                        <c:v>622</c:v>
                      </c:pt>
                      <c:pt idx="265">
                        <c:v>628</c:v>
                      </c:pt>
                      <c:pt idx="266">
                        <c:v>632</c:v>
                      </c:pt>
                      <c:pt idx="267">
                        <c:v>636</c:v>
                      </c:pt>
                      <c:pt idx="268">
                        <c:v>648</c:v>
                      </c:pt>
                      <c:pt idx="269">
                        <c:v>650</c:v>
                      </c:pt>
                      <c:pt idx="270">
                        <c:v>658</c:v>
                      </c:pt>
                      <c:pt idx="271">
                        <c:v>660</c:v>
                      </c:pt>
                      <c:pt idx="272">
                        <c:v>662</c:v>
                      </c:pt>
                      <c:pt idx="273">
                        <c:v>666</c:v>
                      </c:pt>
                      <c:pt idx="274">
                        <c:v>672</c:v>
                      </c:pt>
                      <c:pt idx="275">
                        <c:v>676</c:v>
                      </c:pt>
                      <c:pt idx="276">
                        <c:v>680</c:v>
                      </c:pt>
                      <c:pt idx="277">
                        <c:v>688</c:v>
                      </c:pt>
                      <c:pt idx="278">
                        <c:v>692</c:v>
                      </c:pt>
                      <c:pt idx="279">
                        <c:v>706</c:v>
                      </c:pt>
                      <c:pt idx="280">
                        <c:v>708</c:v>
                      </c:pt>
                      <c:pt idx="281">
                        <c:v>710</c:v>
                      </c:pt>
                      <c:pt idx="282">
                        <c:v>712</c:v>
                      </c:pt>
                      <c:pt idx="283">
                        <c:v>716</c:v>
                      </c:pt>
                      <c:pt idx="284">
                        <c:v>718</c:v>
                      </c:pt>
                      <c:pt idx="285">
                        <c:v>726</c:v>
                      </c:pt>
                      <c:pt idx="286">
                        <c:v>730</c:v>
                      </c:pt>
                      <c:pt idx="287">
                        <c:v>738</c:v>
                      </c:pt>
                      <c:pt idx="288">
                        <c:v>742</c:v>
                      </c:pt>
                      <c:pt idx="289">
                        <c:v>754</c:v>
                      </c:pt>
                      <c:pt idx="290">
                        <c:v>758</c:v>
                      </c:pt>
                      <c:pt idx="291">
                        <c:v>762</c:v>
                      </c:pt>
                      <c:pt idx="292">
                        <c:v>766</c:v>
                      </c:pt>
                      <c:pt idx="293">
                        <c:v>774</c:v>
                      </c:pt>
                      <c:pt idx="294">
                        <c:v>776</c:v>
                      </c:pt>
                      <c:pt idx="295">
                        <c:v>780</c:v>
                      </c:pt>
                      <c:pt idx="296">
                        <c:v>788</c:v>
                      </c:pt>
                      <c:pt idx="297">
                        <c:v>790</c:v>
                      </c:pt>
                      <c:pt idx="298">
                        <c:v>800</c:v>
                      </c:pt>
                      <c:pt idx="299">
                        <c:v>804</c:v>
                      </c:pt>
                      <c:pt idx="300">
                        <c:v>810</c:v>
                      </c:pt>
                      <c:pt idx="301">
                        <c:v>824</c:v>
                      </c:pt>
                      <c:pt idx="302">
                        <c:v>828</c:v>
                      </c:pt>
                      <c:pt idx="303">
                        <c:v>830</c:v>
                      </c:pt>
                      <c:pt idx="304">
                        <c:v>832</c:v>
                      </c:pt>
                      <c:pt idx="305">
                        <c:v>834</c:v>
                      </c:pt>
                      <c:pt idx="306">
                        <c:v>842</c:v>
                      </c:pt>
                      <c:pt idx="307">
                        <c:v>862</c:v>
                      </c:pt>
                      <c:pt idx="308">
                        <c:v>864</c:v>
                      </c:pt>
                      <c:pt idx="309">
                        <c:v>868</c:v>
                      </c:pt>
                      <c:pt idx="310">
                        <c:v>870</c:v>
                      </c:pt>
                      <c:pt idx="311">
                        <c:v>874</c:v>
                      </c:pt>
                      <c:pt idx="312">
                        <c:v>876</c:v>
                      </c:pt>
                      <c:pt idx="313">
                        <c:v>880</c:v>
                      </c:pt>
                      <c:pt idx="314">
                        <c:v>888</c:v>
                      </c:pt>
                      <c:pt idx="315">
                        <c:v>894</c:v>
                      </c:pt>
                      <c:pt idx="316">
                        <c:v>900</c:v>
                      </c:pt>
                      <c:pt idx="317">
                        <c:v>902</c:v>
                      </c:pt>
                      <c:pt idx="318">
                        <c:v>906</c:v>
                      </c:pt>
                      <c:pt idx="319">
                        <c:v>922</c:v>
                      </c:pt>
                      <c:pt idx="320">
                        <c:v>934</c:v>
                      </c:pt>
                      <c:pt idx="321">
                        <c:v>936</c:v>
                      </c:pt>
                      <c:pt idx="322">
                        <c:v>946</c:v>
                      </c:pt>
                      <c:pt idx="323">
                        <c:v>950</c:v>
                      </c:pt>
                      <c:pt idx="324">
                        <c:v>952</c:v>
                      </c:pt>
                      <c:pt idx="325">
                        <c:v>966</c:v>
                      </c:pt>
                      <c:pt idx="326">
                        <c:v>972</c:v>
                      </c:pt>
                      <c:pt idx="327">
                        <c:v>976</c:v>
                      </c:pt>
                      <c:pt idx="328">
                        <c:v>984</c:v>
                      </c:pt>
                      <c:pt idx="329">
                        <c:v>986</c:v>
                      </c:pt>
                      <c:pt idx="330">
                        <c:v>988</c:v>
                      </c:pt>
                      <c:pt idx="331">
                        <c:v>994</c:v>
                      </c:pt>
                      <c:pt idx="332">
                        <c:v>1002</c:v>
                      </c:pt>
                      <c:pt idx="333">
                        <c:v>1004</c:v>
                      </c:pt>
                      <c:pt idx="334">
                        <c:v>1014</c:v>
                      </c:pt>
                      <c:pt idx="335">
                        <c:v>1030</c:v>
                      </c:pt>
                      <c:pt idx="336">
                        <c:v>1050</c:v>
                      </c:pt>
                      <c:pt idx="337">
                        <c:v>1056</c:v>
                      </c:pt>
                      <c:pt idx="338">
                        <c:v>1062</c:v>
                      </c:pt>
                      <c:pt idx="339">
                        <c:v>1068</c:v>
                      </c:pt>
                      <c:pt idx="340">
                        <c:v>1086</c:v>
                      </c:pt>
                      <c:pt idx="341">
                        <c:v>1090</c:v>
                      </c:pt>
                      <c:pt idx="342">
                        <c:v>1094</c:v>
                      </c:pt>
                      <c:pt idx="343">
                        <c:v>1098</c:v>
                      </c:pt>
                      <c:pt idx="344">
                        <c:v>1100</c:v>
                      </c:pt>
                      <c:pt idx="345">
                        <c:v>1106</c:v>
                      </c:pt>
                      <c:pt idx="346">
                        <c:v>1112</c:v>
                      </c:pt>
                      <c:pt idx="347">
                        <c:v>1116</c:v>
                      </c:pt>
                      <c:pt idx="348">
                        <c:v>1120</c:v>
                      </c:pt>
                      <c:pt idx="349">
                        <c:v>1132</c:v>
                      </c:pt>
                      <c:pt idx="350">
                        <c:v>1140</c:v>
                      </c:pt>
                      <c:pt idx="351">
                        <c:v>1156</c:v>
                      </c:pt>
                      <c:pt idx="352">
                        <c:v>1182</c:v>
                      </c:pt>
                      <c:pt idx="353">
                        <c:v>1198</c:v>
                      </c:pt>
                      <c:pt idx="354">
                        <c:v>1204</c:v>
                      </c:pt>
                      <c:pt idx="355">
                        <c:v>1212</c:v>
                      </c:pt>
                      <c:pt idx="356">
                        <c:v>1214</c:v>
                      </c:pt>
                      <c:pt idx="357">
                        <c:v>1216</c:v>
                      </c:pt>
                      <c:pt idx="358">
                        <c:v>1224</c:v>
                      </c:pt>
                      <c:pt idx="359">
                        <c:v>1226</c:v>
                      </c:pt>
                      <c:pt idx="360">
                        <c:v>1230</c:v>
                      </c:pt>
                      <c:pt idx="361">
                        <c:v>1232</c:v>
                      </c:pt>
                      <c:pt idx="362">
                        <c:v>1252</c:v>
                      </c:pt>
                      <c:pt idx="363">
                        <c:v>1262</c:v>
                      </c:pt>
                      <c:pt idx="364">
                        <c:v>1270</c:v>
                      </c:pt>
                      <c:pt idx="365">
                        <c:v>1288</c:v>
                      </c:pt>
                      <c:pt idx="366">
                        <c:v>1294</c:v>
                      </c:pt>
                      <c:pt idx="367">
                        <c:v>1300</c:v>
                      </c:pt>
                      <c:pt idx="368">
                        <c:v>1306</c:v>
                      </c:pt>
                      <c:pt idx="369">
                        <c:v>1324</c:v>
                      </c:pt>
                      <c:pt idx="370">
                        <c:v>1330</c:v>
                      </c:pt>
                      <c:pt idx="371">
                        <c:v>1334</c:v>
                      </c:pt>
                      <c:pt idx="372">
                        <c:v>1344</c:v>
                      </c:pt>
                      <c:pt idx="373">
                        <c:v>1410</c:v>
                      </c:pt>
                      <c:pt idx="374">
                        <c:v>1420</c:v>
                      </c:pt>
                      <c:pt idx="375">
                        <c:v>1430</c:v>
                      </c:pt>
                      <c:pt idx="376">
                        <c:v>1450</c:v>
                      </c:pt>
                      <c:pt idx="377">
                        <c:v>1456</c:v>
                      </c:pt>
                      <c:pt idx="378">
                        <c:v>1458</c:v>
                      </c:pt>
                      <c:pt idx="379">
                        <c:v>1478</c:v>
                      </c:pt>
                      <c:pt idx="380">
                        <c:v>1500</c:v>
                      </c:pt>
                      <c:pt idx="381">
                        <c:v>1518</c:v>
                      </c:pt>
                      <c:pt idx="382">
                        <c:v>1584</c:v>
                      </c:pt>
                      <c:pt idx="383">
                        <c:v>1648</c:v>
                      </c:pt>
                      <c:pt idx="384">
                        <c:v>1652</c:v>
                      </c:pt>
                      <c:pt idx="385">
                        <c:v>1658</c:v>
                      </c:pt>
                      <c:pt idx="386">
                        <c:v>1670</c:v>
                      </c:pt>
                      <c:pt idx="387">
                        <c:v>1672</c:v>
                      </c:pt>
                      <c:pt idx="388">
                        <c:v>1676</c:v>
                      </c:pt>
                      <c:pt idx="389">
                        <c:v>1726</c:v>
                      </c:pt>
                      <c:pt idx="390">
                        <c:v>1734</c:v>
                      </c:pt>
                      <c:pt idx="391">
                        <c:v>1798</c:v>
                      </c:pt>
                      <c:pt idx="392">
                        <c:v>1806</c:v>
                      </c:pt>
                      <c:pt idx="393">
                        <c:v>1812</c:v>
                      </c:pt>
                      <c:pt idx="394">
                        <c:v>1820</c:v>
                      </c:pt>
                      <c:pt idx="395">
                        <c:v>1854</c:v>
                      </c:pt>
                      <c:pt idx="396">
                        <c:v>1872</c:v>
                      </c:pt>
                      <c:pt idx="397">
                        <c:v>1896</c:v>
                      </c:pt>
                      <c:pt idx="398">
                        <c:v>1930</c:v>
                      </c:pt>
                      <c:pt idx="399">
                        <c:v>1964</c:v>
                      </c:pt>
                      <c:pt idx="400">
                        <c:v>1966</c:v>
                      </c:pt>
                      <c:pt idx="401">
                        <c:v>1974</c:v>
                      </c:pt>
                      <c:pt idx="402">
                        <c:v>1982</c:v>
                      </c:pt>
                      <c:pt idx="403">
                        <c:v>1994</c:v>
                      </c:pt>
                      <c:pt idx="404">
                        <c:v>1996</c:v>
                      </c:pt>
                      <c:pt idx="405">
                        <c:v>2018</c:v>
                      </c:pt>
                      <c:pt idx="406">
                        <c:v>2060</c:v>
                      </c:pt>
                      <c:pt idx="407">
                        <c:v>2062</c:v>
                      </c:pt>
                      <c:pt idx="408">
                        <c:v>2114</c:v>
                      </c:pt>
                      <c:pt idx="409">
                        <c:v>2176</c:v>
                      </c:pt>
                      <c:pt idx="410">
                        <c:v>2394</c:v>
                      </c:pt>
                      <c:pt idx="411">
                        <c:v>2414</c:v>
                      </c:pt>
                      <c:pt idx="412">
                        <c:v>2480</c:v>
                      </c:pt>
                      <c:pt idx="413">
                        <c:v>2574</c:v>
                      </c:pt>
                      <c:pt idx="414">
                        <c:v>2600</c:v>
                      </c:pt>
                      <c:pt idx="415">
                        <c:v>2678</c:v>
                      </c:pt>
                      <c:pt idx="416">
                        <c:v>2704</c:v>
                      </c:pt>
                      <c:pt idx="417">
                        <c:v>2730</c:v>
                      </c:pt>
                      <c:pt idx="418">
                        <c:v>2912</c:v>
                      </c:pt>
                      <c:pt idx="419">
                        <c:v>3030</c:v>
                      </c:pt>
                      <c:pt idx="420">
                        <c:v>3046</c:v>
                      </c:pt>
                      <c:pt idx="421">
                        <c:v>3214</c:v>
                      </c:pt>
                      <c:pt idx="422">
                        <c:v>3266</c:v>
                      </c:pt>
                      <c:pt idx="423">
                        <c:v>3436</c:v>
                      </c:pt>
                      <c:pt idx="424">
                        <c:v>3732</c:v>
                      </c:pt>
                      <c:pt idx="425">
                        <c:v>4090</c:v>
                      </c:pt>
                      <c:pt idx="426">
                        <c:v>4282</c:v>
                      </c:pt>
                      <c:pt idx="427">
                        <c:v>4930</c:v>
                      </c:pt>
                      <c:pt idx="428">
                        <c:v>5346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'knots 200x200'!$C$2:$C$430</c15:sqref>
                        </c15:formulaRef>
                      </c:ext>
                    </c:extLst>
                    <c:numCache>
                      <c:formatCode>General</c:formatCode>
                      <c:ptCount val="429"/>
                      <c:pt idx="0">
                        <c:v>0.50401411862412626</c:v>
                      </c:pt>
                      <c:pt idx="1">
                        <c:v>0.16367914734583708</c:v>
                      </c:pt>
                      <c:pt idx="2">
                        <c:v>5.8412346875216278E-2</c:v>
                      </c:pt>
                      <c:pt idx="3">
                        <c:v>3.8480171638175652E-2</c:v>
                      </c:pt>
                      <c:pt idx="4">
                        <c:v>2.0001384178835905E-2</c:v>
                      </c:pt>
                      <c:pt idx="5">
                        <c:v>2.5019032458993701E-2</c:v>
                      </c:pt>
                      <c:pt idx="6">
                        <c:v>1.9897570766142986E-2</c:v>
                      </c:pt>
                      <c:pt idx="7">
                        <c:v>1.6713959443560109E-2</c:v>
                      </c:pt>
                      <c:pt idx="8">
                        <c:v>1.3045885528410271E-2</c:v>
                      </c:pt>
                      <c:pt idx="9">
                        <c:v>9.7584607931344731E-3</c:v>
                      </c:pt>
                      <c:pt idx="10">
                        <c:v>8.0628417191501139E-3</c:v>
                      </c:pt>
                      <c:pt idx="11">
                        <c:v>7.6821925392760743E-3</c:v>
                      </c:pt>
                      <c:pt idx="12">
                        <c:v>6.644058412346875E-3</c:v>
                      </c:pt>
                      <c:pt idx="13">
                        <c:v>6.4710360578586756E-3</c:v>
                      </c:pt>
                      <c:pt idx="14">
                        <c:v>5.190670634645996E-3</c:v>
                      </c:pt>
                      <c:pt idx="15">
                        <c:v>4.3601633331026369E-3</c:v>
                      </c:pt>
                      <c:pt idx="16">
                        <c:v>3.8064917987403971E-3</c:v>
                      </c:pt>
                      <c:pt idx="17">
                        <c:v>3.7372828569451175E-3</c:v>
                      </c:pt>
                      <c:pt idx="18">
                        <c:v>2.6645442591182781E-3</c:v>
                      </c:pt>
                      <c:pt idx="19">
                        <c:v>3.3566336770710775E-3</c:v>
                      </c:pt>
                      <c:pt idx="20">
                        <c:v>2.9413800262993979E-3</c:v>
                      </c:pt>
                      <c:pt idx="21">
                        <c:v>2.4569174337324383E-3</c:v>
                      </c:pt>
                      <c:pt idx="22">
                        <c:v>2.4915219046300783E-3</c:v>
                      </c:pt>
                      <c:pt idx="23">
                        <c:v>2.4223129628347983E-3</c:v>
                      </c:pt>
                      <c:pt idx="24">
                        <c:v>2.1108727247560384E-3</c:v>
                      </c:pt>
                      <c:pt idx="25">
                        <c:v>1.7302235448819988E-3</c:v>
                      </c:pt>
                      <c:pt idx="26">
                        <c:v>1.9724548411654786E-3</c:v>
                      </c:pt>
                      <c:pt idx="27">
                        <c:v>1.5918056612914389E-3</c:v>
                      </c:pt>
                      <c:pt idx="28">
                        <c:v>1.453387777700879E-3</c:v>
                      </c:pt>
                      <c:pt idx="29">
                        <c:v>1.280365423212679E-3</c:v>
                      </c:pt>
                      <c:pt idx="30">
                        <c:v>1.6956190739843588E-3</c:v>
                      </c:pt>
                      <c:pt idx="31">
                        <c:v>1.3841788359055991E-3</c:v>
                      </c:pt>
                      <c:pt idx="32">
                        <c:v>1.5225967194961588E-3</c:v>
                      </c:pt>
                      <c:pt idx="33">
                        <c:v>1.280365423212679E-3</c:v>
                      </c:pt>
                      <c:pt idx="34">
                        <c:v>1.2111564814173991E-3</c:v>
                      </c:pt>
                      <c:pt idx="35">
                        <c:v>1.0727385978268392E-3</c:v>
                      </c:pt>
                      <c:pt idx="36">
                        <c:v>1.1419475396221193E-3</c:v>
                      </c:pt>
                      <c:pt idx="37">
                        <c:v>1.2111564814173991E-3</c:v>
                      </c:pt>
                      <c:pt idx="38">
                        <c:v>1.2111564814173991E-3</c:v>
                      </c:pt>
                      <c:pt idx="39">
                        <c:v>7.612983597480794E-4</c:v>
                      </c:pt>
                      <c:pt idx="40">
                        <c:v>1.0035296560315593E-3</c:v>
                      </c:pt>
                      <c:pt idx="41">
                        <c:v>7.612983597480794E-4</c:v>
                      </c:pt>
                      <c:pt idx="42">
                        <c:v>8.9971624333863934E-4</c:v>
                      </c:pt>
                      <c:pt idx="43">
                        <c:v>4.8446259256695965E-4</c:v>
                      </c:pt>
                      <c:pt idx="44">
                        <c:v>6.5748494705515951E-4</c:v>
                      </c:pt>
                      <c:pt idx="45">
                        <c:v>7.9590283064571944E-4</c:v>
                      </c:pt>
                      <c:pt idx="46">
                        <c:v>6.2288047615751958E-4</c:v>
                      </c:pt>
                      <c:pt idx="47">
                        <c:v>6.5748494705515951E-4</c:v>
                      </c:pt>
                      <c:pt idx="48">
                        <c:v>4.1525365077167968E-4</c:v>
                      </c:pt>
                      <c:pt idx="49">
                        <c:v>8.3050730154335937E-4</c:v>
                      </c:pt>
                      <c:pt idx="50">
                        <c:v>3.806491798740397E-4</c:v>
                      </c:pt>
                      <c:pt idx="51">
                        <c:v>6.5748494705515951E-4</c:v>
                      </c:pt>
                      <c:pt idx="52">
                        <c:v>9.3432071423627937E-4</c:v>
                      </c:pt>
                      <c:pt idx="53">
                        <c:v>6.2288047615751958E-4</c:v>
                      </c:pt>
                      <c:pt idx="54">
                        <c:v>5.5367153436223962E-4</c:v>
                      </c:pt>
                      <c:pt idx="55">
                        <c:v>4.8446259256695965E-4</c:v>
                      </c:pt>
                      <c:pt idx="56">
                        <c:v>7.612983597480794E-4</c:v>
                      </c:pt>
                      <c:pt idx="57">
                        <c:v>6.9208941795279955E-4</c:v>
                      </c:pt>
                      <c:pt idx="58">
                        <c:v>5.5367153436223962E-4</c:v>
                      </c:pt>
                      <c:pt idx="59">
                        <c:v>4.1525365077167968E-4</c:v>
                      </c:pt>
                      <c:pt idx="60">
                        <c:v>4.4985812166931967E-4</c:v>
                      </c:pt>
                      <c:pt idx="61">
                        <c:v>2.0762682538583984E-4</c:v>
                      </c:pt>
                      <c:pt idx="62">
                        <c:v>5.5367153436223962E-4</c:v>
                      </c:pt>
                      <c:pt idx="63">
                        <c:v>3.4604470897639977E-4</c:v>
                      </c:pt>
                      <c:pt idx="64">
                        <c:v>2.7683576718111981E-4</c:v>
                      </c:pt>
                      <c:pt idx="65">
                        <c:v>5.8827600525987954E-4</c:v>
                      </c:pt>
                      <c:pt idx="66">
                        <c:v>4.4985812166931967E-4</c:v>
                      </c:pt>
                      <c:pt idx="67">
                        <c:v>3.4604470897639977E-4</c:v>
                      </c:pt>
                      <c:pt idx="68">
                        <c:v>3.4604470897639977E-4</c:v>
                      </c:pt>
                      <c:pt idx="69">
                        <c:v>2.4223129628347983E-4</c:v>
                      </c:pt>
                      <c:pt idx="70">
                        <c:v>4.1525365077167968E-4</c:v>
                      </c:pt>
                      <c:pt idx="71">
                        <c:v>4.1525365077167968E-4</c:v>
                      </c:pt>
                      <c:pt idx="72">
                        <c:v>2.0762682538583984E-4</c:v>
                      </c:pt>
                      <c:pt idx="73">
                        <c:v>2.0762682538583984E-4</c:v>
                      </c:pt>
                      <c:pt idx="74">
                        <c:v>3.4604470897639977E-4</c:v>
                      </c:pt>
                      <c:pt idx="75">
                        <c:v>4.4985812166931967E-4</c:v>
                      </c:pt>
                      <c:pt idx="76">
                        <c:v>3.1144023807875979E-4</c:v>
                      </c:pt>
                      <c:pt idx="77">
                        <c:v>2.0762682538583984E-4</c:v>
                      </c:pt>
                      <c:pt idx="78">
                        <c:v>2.4223129628347983E-4</c:v>
                      </c:pt>
                      <c:pt idx="79">
                        <c:v>2.0762682538583984E-4</c:v>
                      </c:pt>
                      <c:pt idx="80">
                        <c:v>1.7302235448819989E-4</c:v>
                      </c:pt>
                      <c:pt idx="81">
                        <c:v>4.4985812166931967E-4</c:v>
                      </c:pt>
                      <c:pt idx="82">
                        <c:v>2.0762682538583984E-4</c:v>
                      </c:pt>
                      <c:pt idx="83">
                        <c:v>2.4223129628347983E-4</c:v>
                      </c:pt>
                      <c:pt idx="84">
                        <c:v>1.7302235448819989E-4</c:v>
                      </c:pt>
                      <c:pt idx="85">
                        <c:v>1.7302235448819989E-4</c:v>
                      </c:pt>
                      <c:pt idx="86">
                        <c:v>2.4223129628347983E-4</c:v>
                      </c:pt>
                      <c:pt idx="87">
                        <c:v>2.4223129628347983E-4</c:v>
                      </c:pt>
                      <c:pt idx="88">
                        <c:v>1.7302235448819989E-4</c:v>
                      </c:pt>
                      <c:pt idx="89">
                        <c:v>2.4223129628347983E-4</c:v>
                      </c:pt>
                      <c:pt idx="90">
                        <c:v>2.7683576718111981E-4</c:v>
                      </c:pt>
                      <c:pt idx="91">
                        <c:v>3.1144023807875979E-4</c:v>
                      </c:pt>
                      <c:pt idx="92">
                        <c:v>1.384178835905599E-4</c:v>
                      </c:pt>
                      <c:pt idx="93">
                        <c:v>1.0381341269291992E-4</c:v>
                      </c:pt>
                      <c:pt idx="94">
                        <c:v>1.0381341269291992E-4</c:v>
                      </c:pt>
                      <c:pt idx="95">
                        <c:v>1.7302235448819989E-4</c:v>
                      </c:pt>
                      <c:pt idx="96">
                        <c:v>3.4604470897639977E-4</c:v>
                      </c:pt>
                      <c:pt idx="97">
                        <c:v>2.0762682538583984E-4</c:v>
                      </c:pt>
                      <c:pt idx="98">
                        <c:v>1.384178835905599E-4</c:v>
                      </c:pt>
                      <c:pt idx="99">
                        <c:v>1.384178835905599E-4</c:v>
                      </c:pt>
                      <c:pt idx="100">
                        <c:v>1.0381341269291992E-4</c:v>
                      </c:pt>
                      <c:pt idx="101">
                        <c:v>2.0762682538583984E-4</c:v>
                      </c:pt>
                      <c:pt idx="102">
                        <c:v>2.4223129628347983E-4</c:v>
                      </c:pt>
                      <c:pt idx="103">
                        <c:v>2.4223129628347983E-4</c:v>
                      </c:pt>
                      <c:pt idx="104">
                        <c:v>3.4604470897639977E-4</c:v>
                      </c:pt>
                      <c:pt idx="105">
                        <c:v>1.7302235448819989E-4</c:v>
                      </c:pt>
                      <c:pt idx="106">
                        <c:v>3.1144023807875979E-4</c:v>
                      </c:pt>
                      <c:pt idx="107">
                        <c:v>6.9208941795279952E-5</c:v>
                      </c:pt>
                      <c:pt idx="108">
                        <c:v>1.7302235448819989E-4</c:v>
                      </c:pt>
                      <c:pt idx="109">
                        <c:v>1.0381341269291992E-4</c:v>
                      </c:pt>
                      <c:pt idx="110">
                        <c:v>1.7302235448819989E-4</c:v>
                      </c:pt>
                      <c:pt idx="111">
                        <c:v>3.4604470897639976E-5</c:v>
                      </c:pt>
                      <c:pt idx="112">
                        <c:v>2.7683576718111981E-4</c:v>
                      </c:pt>
                      <c:pt idx="113">
                        <c:v>1.0381341269291992E-4</c:v>
                      </c:pt>
                      <c:pt idx="114">
                        <c:v>6.9208941795279952E-5</c:v>
                      </c:pt>
                      <c:pt idx="115">
                        <c:v>1.0381341269291992E-4</c:v>
                      </c:pt>
                      <c:pt idx="116">
                        <c:v>1.384178835905599E-4</c:v>
                      </c:pt>
                      <c:pt idx="117">
                        <c:v>1.384178835905599E-4</c:v>
                      </c:pt>
                      <c:pt idx="118">
                        <c:v>6.9208941795279952E-5</c:v>
                      </c:pt>
                      <c:pt idx="119">
                        <c:v>3.4604470897639976E-5</c:v>
                      </c:pt>
                      <c:pt idx="120">
                        <c:v>6.9208941795279952E-5</c:v>
                      </c:pt>
                      <c:pt idx="121">
                        <c:v>2.4223129628347983E-4</c:v>
                      </c:pt>
                      <c:pt idx="122">
                        <c:v>1.0381341269291992E-4</c:v>
                      </c:pt>
                      <c:pt idx="123">
                        <c:v>1.0381341269291992E-4</c:v>
                      </c:pt>
                      <c:pt idx="124">
                        <c:v>1.7302235448819989E-4</c:v>
                      </c:pt>
                      <c:pt idx="125">
                        <c:v>1.0381341269291992E-4</c:v>
                      </c:pt>
                      <c:pt idx="126">
                        <c:v>6.9208941795279952E-5</c:v>
                      </c:pt>
                      <c:pt idx="127">
                        <c:v>1.384178835905599E-4</c:v>
                      </c:pt>
                      <c:pt idx="128">
                        <c:v>1.0381341269291992E-4</c:v>
                      </c:pt>
                      <c:pt idx="129">
                        <c:v>2.4223129628347983E-4</c:v>
                      </c:pt>
                      <c:pt idx="130">
                        <c:v>1.7302235448819989E-4</c:v>
                      </c:pt>
                      <c:pt idx="131">
                        <c:v>1.7302235448819989E-4</c:v>
                      </c:pt>
                      <c:pt idx="132">
                        <c:v>2.4223129628347983E-4</c:v>
                      </c:pt>
                      <c:pt idx="133">
                        <c:v>1.384178835905599E-4</c:v>
                      </c:pt>
                      <c:pt idx="134">
                        <c:v>1.0381341269291992E-4</c:v>
                      </c:pt>
                      <c:pt idx="135">
                        <c:v>6.9208941795279952E-5</c:v>
                      </c:pt>
                      <c:pt idx="136">
                        <c:v>3.4604470897639976E-5</c:v>
                      </c:pt>
                      <c:pt idx="137">
                        <c:v>1.7302235448819989E-4</c:v>
                      </c:pt>
                      <c:pt idx="138">
                        <c:v>6.9208941795279952E-5</c:v>
                      </c:pt>
                      <c:pt idx="139">
                        <c:v>3.4604470897639976E-5</c:v>
                      </c:pt>
                      <c:pt idx="140">
                        <c:v>6.9208941795279952E-5</c:v>
                      </c:pt>
                      <c:pt idx="141">
                        <c:v>1.7302235448819989E-4</c:v>
                      </c:pt>
                      <c:pt idx="142">
                        <c:v>1.0381341269291992E-4</c:v>
                      </c:pt>
                      <c:pt idx="143">
                        <c:v>1.7302235448819989E-4</c:v>
                      </c:pt>
                      <c:pt idx="144">
                        <c:v>6.9208941795279952E-5</c:v>
                      </c:pt>
                      <c:pt idx="145">
                        <c:v>1.0381341269291992E-4</c:v>
                      </c:pt>
                      <c:pt idx="146">
                        <c:v>2.7683576718111981E-4</c:v>
                      </c:pt>
                      <c:pt idx="147">
                        <c:v>1.384178835905599E-4</c:v>
                      </c:pt>
                      <c:pt idx="148">
                        <c:v>1.0381341269291992E-4</c:v>
                      </c:pt>
                      <c:pt idx="149">
                        <c:v>1.7302235448819989E-4</c:v>
                      </c:pt>
                      <c:pt idx="150">
                        <c:v>1.7302235448819989E-4</c:v>
                      </c:pt>
                      <c:pt idx="151">
                        <c:v>6.9208941795279952E-5</c:v>
                      </c:pt>
                      <c:pt idx="152">
                        <c:v>1.7302235448819989E-4</c:v>
                      </c:pt>
                      <c:pt idx="153">
                        <c:v>6.9208941795279952E-5</c:v>
                      </c:pt>
                      <c:pt idx="154">
                        <c:v>6.9208941795279952E-5</c:v>
                      </c:pt>
                      <c:pt idx="155">
                        <c:v>1.7302235448819989E-4</c:v>
                      </c:pt>
                      <c:pt idx="156">
                        <c:v>6.9208941795279952E-5</c:v>
                      </c:pt>
                      <c:pt idx="157">
                        <c:v>6.9208941795279952E-5</c:v>
                      </c:pt>
                      <c:pt idx="158">
                        <c:v>2.7683576718111981E-4</c:v>
                      </c:pt>
                      <c:pt idx="159">
                        <c:v>3.4604470897639976E-5</c:v>
                      </c:pt>
                      <c:pt idx="160">
                        <c:v>1.384178835905599E-4</c:v>
                      </c:pt>
                      <c:pt idx="161">
                        <c:v>6.9208941795279952E-5</c:v>
                      </c:pt>
                      <c:pt idx="162">
                        <c:v>1.0381341269291992E-4</c:v>
                      </c:pt>
                      <c:pt idx="163">
                        <c:v>3.4604470897639976E-5</c:v>
                      </c:pt>
                      <c:pt idx="164">
                        <c:v>3.4604470897639976E-5</c:v>
                      </c:pt>
                      <c:pt idx="165">
                        <c:v>3.4604470897639976E-5</c:v>
                      </c:pt>
                      <c:pt idx="166">
                        <c:v>1.384178835905599E-4</c:v>
                      </c:pt>
                      <c:pt idx="167">
                        <c:v>1.0381341269291992E-4</c:v>
                      </c:pt>
                      <c:pt idx="168">
                        <c:v>1.0381341269291992E-4</c:v>
                      </c:pt>
                      <c:pt idx="169">
                        <c:v>1.7302235448819989E-4</c:v>
                      </c:pt>
                      <c:pt idx="170">
                        <c:v>1.0381341269291992E-4</c:v>
                      </c:pt>
                      <c:pt idx="171">
                        <c:v>6.9208941795279952E-5</c:v>
                      </c:pt>
                      <c:pt idx="172">
                        <c:v>3.4604470897639976E-5</c:v>
                      </c:pt>
                      <c:pt idx="173">
                        <c:v>6.9208941795279952E-5</c:v>
                      </c:pt>
                      <c:pt idx="174">
                        <c:v>6.9208941795279952E-5</c:v>
                      </c:pt>
                      <c:pt idx="175">
                        <c:v>2.0762682538583984E-4</c:v>
                      </c:pt>
                      <c:pt idx="176">
                        <c:v>6.9208941795279952E-5</c:v>
                      </c:pt>
                      <c:pt idx="177">
                        <c:v>1.384178835905599E-4</c:v>
                      </c:pt>
                      <c:pt idx="178">
                        <c:v>6.9208941795279952E-5</c:v>
                      </c:pt>
                      <c:pt idx="179">
                        <c:v>1.0381341269291992E-4</c:v>
                      </c:pt>
                      <c:pt idx="180">
                        <c:v>1.0381341269291992E-4</c:v>
                      </c:pt>
                      <c:pt idx="181">
                        <c:v>6.9208941795279952E-5</c:v>
                      </c:pt>
                      <c:pt idx="182">
                        <c:v>3.4604470897639976E-5</c:v>
                      </c:pt>
                      <c:pt idx="183">
                        <c:v>6.9208941795279952E-5</c:v>
                      </c:pt>
                      <c:pt idx="184">
                        <c:v>1.384178835905599E-4</c:v>
                      </c:pt>
                      <c:pt idx="185">
                        <c:v>3.4604470897639976E-5</c:v>
                      </c:pt>
                      <c:pt idx="186">
                        <c:v>3.4604470897639976E-5</c:v>
                      </c:pt>
                      <c:pt idx="187">
                        <c:v>3.4604470897639976E-5</c:v>
                      </c:pt>
                      <c:pt idx="188">
                        <c:v>1.0381341269291992E-4</c:v>
                      </c:pt>
                      <c:pt idx="189">
                        <c:v>1.384178835905599E-4</c:v>
                      </c:pt>
                      <c:pt idx="190">
                        <c:v>1.0381341269291992E-4</c:v>
                      </c:pt>
                      <c:pt idx="191">
                        <c:v>3.4604470897639976E-5</c:v>
                      </c:pt>
                      <c:pt idx="192">
                        <c:v>3.4604470897639976E-5</c:v>
                      </c:pt>
                      <c:pt idx="193">
                        <c:v>6.9208941795279952E-5</c:v>
                      </c:pt>
                      <c:pt idx="194">
                        <c:v>1.7302235448819989E-4</c:v>
                      </c:pt>
                      <c:pt idx="195">
                        <c:v>3.4604470897639976E-5</c:v>
                      </c:pt>
                      <c:pt idx="196">
                        <c:v>6.9208941795279952E-5</c:v>
                      </c:pt>
                      <c:pt idx="197">
                        <c:v>1.0381341269291992E-4</c:v>
                      </c:pt>
                      <c:pt idx="198">
                        <c:v>3.4604470897639976E-5</c:v>
                      </c:pt>
                      <c:pt idx="199">
                        <c:v>6.9208941795279952E-5</c:v>
                      </c:pt>
                      <c:pt idx="200">
                        <c:v>3.4604470897639976E-5</c:v>
                      </c:pt>
                      <c:pt idx="201">
                        <c:v>3.4604470897639976E-5</c:v>
                      </c:pt>
                      <c:pt idx="202">
                        <c:v>3.4604470897639976E-5</c:v>
                      </c:pt>
                      <c:pt idx="203">
                        <c:v>6.9208941795279952E-5</c:v>
                      </c:pt>
                      <c:pt idx="204">
                        <c:v>3.4604470897639976E-5</c:v>
                      </c:pt>
                      <c:pt idx="205">
                        <c:v>3.4604470897639976E-5</c:v>
                      </c:pt>
                      <c:pt idx="206">
                        <c:v>6.9208941795279952E-5</c:v>
                      </c:pt>
                      <c:pt idx="207">
                        <c:v>6.9208941795279952E-5</c:v>
                      </c:pt>
                      <c:pt idx="208">
                        <c:v>1.0381341269291992E-4</c:v>
                      </c:pt>
                      <c:pt idx="209">
                        <c:v>1.0381341269291992E-4</c:v>
                      </c:pt>
                      <c:pt idx="210">
                        <c:v>3.4604470897639976E-5</c:v>
                      </c:pt>
                      <c:pt idx="211">
                        <c:v>6.9208941795279952E-5</c:v>
                      </c:pt>
                      <c:pt idx="212">
                        <c:v>6.9208941795279952E-5</c:v>
                      </c:pt>
                      <c:pt idx="213">
                        <c:v>1.0381341269291992E-4</c:v>
                      </c:pt>
                      <c:pt idx="214">
                        <c:v>6.9208941795279952E-5</c:v>
                      </c:pt>
                      <c:pt idx="215">
                        <c:v>3.4604470897639976E-5</c:v>
                      </c:pt>
                      <c:pt idx="216">
                        <c:v>1.0381341269291992E-4</c:v>
                      </c:pt>
                      <c:pt idx="217">
                        <c:v>3.4604470897639976E-5</c:v>
                      </c:pt>
                      <c:pt idx="218">
                        <c:v>6.9208941795279952E-5</c:v>
                      </c:pt>
                      <c:pt idx="219">
                        <c:v>6.9208941795279952E-5</c:v>
                      </c:pt>
                      <c:pt idx="220">
                        <c:v>3.4604470897639976E-5</c:v>
                      </c:pt>
                      <c:pt idx="221">
                        <c:v>1.0381341269291992E-4</c:v>
                      </c:pt>
                      <c:pt idx="222">
                        <c:v>1.0381341269291992E-4</c:v>
                      </c:pt>
                      <c:pt idx="223">
                        <c:v>3.4604470897639976E-5</c:v>
                      </c:pt>
                      <c:pt idx="224">
                        <c:v>1.0381341269291992E-4</c:v>
                      </c:pt>
                      <c:pt idx="225">
                        <c:v>6.9208941795279952E-5</c:v>
                      </c:pt>
                      <c:pt idx="226">
                        <c:v>6.9208941795279952E-5</c:v>
                      </c:pt>
                      <c:pt idx="227">
                        <c:v>3.4604470897639976E-5</c:v>
                      </c:pt>
                      <c:pt idx="228">
                        <c:v>6.9208941795279952E-5</c:v>
                      </c:pt>
                      <c:pt idx="229">
                        <c:v>6.9208941795279952E-5</c:v>
                      </c:pt>
                      <c:pt idx="230">
                        <c:v>6.9208941795279952E-5</c:v>
                      </c:pt>
                      <c:pt idx="231">
                        <c:v>6.9208941795279952E-5</c:v>
                      </c:pt>
                      <c:pt idx="232">
                        <c:v>6.9208941795279952E-5</c:v>
                      </c:pt>
                      <c:pt idx="233">
                        <c:v>1.0381341269291992E-4</c:v>
                      </c:pt>
                      <c:pt idx="234">
                        <c:v>6.9208941795279952E-5</c:v>
                      </c:pt>
                      <c:pt idx="235">
                        <c:v>3.4604470897639976E-5</c:v>
                      </c:pt>
                      <c:pt idx="236">
                        <c:v>6.9208941795279952E-5</c:v>
                      </c:pt>
                      <c:pt idx="237">
                        <c:v>6.9208941795279952E-5</c:v>
                      </c:pt>
                      <c:pt idx="238">
                        <c:v>1.0381341269291992E-4</c:v>
                      </c:pt>
                      <c:pt idx="239">
                        <c:v>3.4604470897639976E-5</c:v>
                      </c:pt>
                      <c:pt idx="240">
                        <c:v>3.4604470897639976E-5</c:v>
                      </c:pt>
                      <c:pt idx="241">
                        <c:v>6.9208941795279952E-5</c:v>
                      </c:pt>
                      <c:pt idx="242">
                        <c:v>3.4604470897639976E-5</c:v>
                      </c:pt>
                      <c:pt idx="243">
                        <c:v>3.4604470897639976E-5</c:v>
                      </c:pt>
                      <c:pt idx="244">
                        <c:v>6.9208941795279952E-5</c:v>
                      </c:pt>
                      <c:pt idx="245">
                        <c:v>3.4604470897639976E-5</c:v>
                      </c:pt>
                      <c:pt idx="246">
                        <c:v>3.4604470897639976E-5</c:v>
                      </c:pt>
                      <c:pt idx="247">
                        <c:v>3.4604470897639976E-5</c:v>
                      </c:pt>
                      <c:pt idx="248">
                        <c:v>3.4604470897639976E-5</c:v>
                      </c:pt>
                      <c:pt idx="249">
                        <c:v>1.0381341269291992E-4</c:v>
                      </c:pt>
                      <c:pt idx="250">
                        <c:v>6.9208941795279952E-5</c:v>
                      </c:pt>
                      <c:pt idx="251">
                        <c:v>3.4604470897639976E-5</c:v>
                      </c:pt>
                      <c:pt idx="252">
                        <c:v>3.4604470897639976E-5</c:v>
                      </c:pt>
                      <c:pt idx="253">
                        <c:v>6.9208941795279952E-5</c:v>
                      </c:pt>
                      <c:pt idx="254">
                        <c:v>3.4604470897639976E-5</c:v>
                      </c:pt>
                      <c:pt idx="255">
                        <c:v>3.4604470897639976E-5</c:v>
                      </c:pt>
                      <c:pt idx="256">
                        <c:v>3.4604470897639976E-5</c:v>
                      </c:pt>
                      <c:pt idx="257">
                        <c:v>6.9208941795279952E-5</c:v>
                      </c:pt>
                      <c:pt idx="258">
                        <c:v>3.4604470897639976E-5</c:v>
                      </c:pt>
                      <c:pt idx="259">
                        <c:v>6.9208941795279952E-5</c:v>
                      </c:pt>
                      <c:pt idx="260">
                        <c:v>3.4604470897639976E-5</c:v>
                      </c:pt>
                      <c:pt idx="261">
                        <c:v>3.4604470897639976E-5</c:v>
                      </c:pt>
                      <c:pt idx="262">
                        <c:v>3.4604470897639976E-5</c:v>
                      </c:pt>
                      <c:pt idx="263">
                        <c:v>6.9208941795279952E-5</c:v>
                      </c:pt>
                      <c:pt idx="264">
                        <c:v>3.4604470897639976E-5</c:v>
                      </c:pt>
                      <c:pt idx="265">
                        <c:v>3.4604470897639976E-5</c:v>
                      </c:pt>
                      <c:pt idx="266">
                        <c:v>3.4604470897639976E-5</c:v>
                      </c:pt>
                      <c:pt idx="267">
                        <c:v>3.4604470897639976E-5</c:v>
                      </c:pt>
                      <c:pt idx="268">
                        <c:v>3.4604470897639976E-5</c:v>
                      </c:pt>
                      <c:pt idx="269">
                        <c:v>6.9208941795279952E-5</c:v>
                      </c:pt>
                      <c:pt idx="270">
                        <c:v>3.4604470897639976E-5</c:v>
                      </c:pt>
                      <c:pt idx="271">
                        <c:v>6.9208941795279952E-5</c:v>
                      </c:pt>
                      <c:pt idx="272">
                        <c:v>3.4604470897639976E-5</c:v>
                      </c:pt>
                      <c:pt idx="273">
                        <c:v>3.4604470897639976E-5</c:v>
                      </c:pt>
                      <c:pt idx="274">
                        <c:v>3.4604470897639976E-5</c:v>
                      </c:pt>
                      <c:pt idx="275">
                        <c:v>3.4604470897639976E-5</c:v>
                      </c:pt>
                      <c:pt idx="276">
                        <c:v>3.4604470897639976E-5</c:v>
                      </c:pt>
                      <c:pt idx="277">
                        <c:v>3.4604470897639976E-5</c:v>
                      </c:pt>
                      <c:pt idx="278">
                        <c:v>3.4604470897639976E-5</c:v>
                      </c:pt>
                      <c:pt idx="279">
                        <c:v>3.4604470897639976E-5</c:v>
                      </c:pt>
                      <c:pt idx="280">
                        <c:v>3.4604470897639976E-5</c:v>
                      </c:pt>
                      <c:pt idx="281">
                        <c:v>3.4604470897639976E-5</c:v>
                      </c:pt>
                      <c:pt idx="282">
                        <c:v>1.384178835905599E-4</c:v>
                      </c:pt>
                      <c:pt idx="283">
                        <c:v>3.4604470897639976E-5</c:v>
                      </c:pt>
                      <c:pt idx="284">
                        <c:v>3.4604470897639976E-5</c:v>
                      </c:pt>
                      <c:pt idx="285">
                        <c:v>1.0381341269291992E-4</c:v>
                      </c:pt>
                      <c:pt idx="286">
                        <c:v>3.4604470897639976E-5</c:v>
                      </c:pt>
                      <c:pt idx="287">
                        <c:v>3.4604470897639976E-5</c:v>
                      </c:pt>
                      <c:pt idx="288">
                        <c:v>6.9208941795279952E-5</c:v>
                      </c:pt>
                      <c:pt idx="289">
                        <c:v>3.4604470897639976E-5</c:v>
                      </c:pt>
                      <c:pt idx="290">
                        <c:v>6.9208941795279952E-5</c:v>
                      </c:pt>
                      <c:pt idx="291">
                        <c:v>6.9208941795279952E-5</c:v>
                      </c:pt>
                      <c:pt idx="292">
                        <c:v>3.4604470897639976E-5</c:v>
                      </c:pt>
                      <c:pt idx="293">
                        <c:v>3.4604470897639976E-5</c:v>
                      </c:pt>
                      <c:pt idx="294">
                        <c:v>3.4604470897639976E-5</c:v>
                      </c:pt>
                      <c:pt idx="295">
                        <c:v>3.4604470897639976E-5</c:v>
                      </c:pt>
                      <c:pt idx="296">
                        <c:v>6.9208941795279952E-5</c:v>
                      </c:pt>
                      <c:pt idx="297">
                        <c:v>3.4604470897639976E-5</c:v>
                      </c:pt>
                      <c:pt idx="298">
                        <c:v>3.4604470897639976E-5</c:v>
                      </c:pt>
                      <c:pt idx="299">
                        <c:v>3.4604470897639976E-5</c:v>
                      </c:pt>
                      <c:pt idx="300">
                        <c:v>6.9208941795279952E-5</c:v>
                      </c:pt>
                      <c:pt idx="301">
                        <c:v>6.9208941795279952E-5</c:v>
                      </c:pt>
                      <c:pt idx="302">
                        <c:v>3.4604470897639976E-5</c:v>
                      </c:pt>
                      <c:pt idx="303">
                        <c:v>3.4604470897639976E-5</c:v>
                      </c:pt>
                      <c:pt idx="304">
                        <c:v>3.4604470897639976E-5</c:v>
                      </c:pt>
                      <c:pt idx="305">
                        <c:v>3.4604470897639976E-5</c:v>
                      </c:pt>
                      <c:pt idx="306">
                        <c:v>6.9208941795279952E-5</c:v>
                      </c:pt>
                      <c:pt idx="307">
                        <c:v>3.4604470897639976E-5</c:v>
                      </c:pt>
                      <c:pt idx="308">
                        <c:v>3.4604470897639976E-5</c:v>
                      </c:pt>
                      <c:pt idx="309">
                        <c:v>3.4604470897639976E-5</c:v>
                      </c:pt>
                      <c:pt idx="310">
                        <c:v>3.4604470897639976E-5</c:v>
                      </c:pt>
                      <c:pt idx="311">
                        <c:v>3.4604470897639976E-5</c:v>
                      </c:pt>
                      <c:pt idx="312">
                        <c:v>3.4604470897639976E-5</c:v>
                      </c:pt>
                      <c:pt idx="313">
                        <c:v>3.4604470897639976E-5</c:v>
                      </c:pt>
                      <c:pt idx="314">
                        <c:v>3.4604470897639976E-5</c:v>
                      </c:pt>
                      <c:pt idx="315">
                        <c:v>3.4604470897639976E-5</c:v>
                      </c:pt>
                      <c:pt idx="316">
                        <c:v>3.4604470897639976E-5</c:v>
                      </c:pt>
                      <c:pt idx="317">
                        <c:v>3.4604470897639976E-5</c:v>
                      </c:pt>
                      <c:pt idx="318">
                        <c:v>3.4604470897639976E-5</c:v>
                      </c:pt>
                      <c:pt idx="319">
                        <c:v>3.4604470897639976E-5</c:v>
                      </c:pt>
                      <c:pt idx="320">
                        <c:v>6.9208941795279952E-5</c:v>
                      </c:pt>
                      <c:pt idx="321">
                        <c:v>3.4604470897639976E-5</c:v>
                      </c:pt>
                      <c:pt idx="322">
                        <c:v>3.4604470897639976E-5</c:v>
                      </c:pt>
                      <c:pt idx="323">
                        <c:v>3.4604470897639976E-5</c:v>
                      </c:pt>
                      <c:pt idx="324">
                        <c:v>6.9208941795279952E-5</c:v>
                      </c:pt>
                      <c:pt idx="325">
                        <c:v>6.9208941795279952E-5</c:v>
                      </c:pt>
                      <c:pt idx="326">
                        <c:v>3.4604470897639976E-5</c:v>
                      </c:pt>
                      <c:pt idx="327">
                        <c:v>3.4604470897639976E-5</c:v>
                      </c:pt>
                      <c:pt idx="328">
                        <c:v>3.4604470897639976E-5</c:v>
                      </c:pt>
                      <c:pt idx="329">
                        <c:v>3.4604470897639976E-5</c:v>
                      </c:pt>
                      <c:pt idx="330">
                        <c:v>3.4604470897639976E-5</c:v>
                      </c:pt>
                      <c:pt idx="331">
                        <c:v>3.4604470897639976E-5</c:v>
                      </c:pt>
                      <c:pt idx="332">
                        <c:v>3.4604470897639976E-5</c:v>
                      </c:pt>
                      <c:pt idx="333">
                        <c:v>3.4604470897639976E-5</c:v>
                      </c:pt>
                      <c:pt idx="334">
                        <c:v>3.4604470897639976E-5</c:v>
                      </c:pt>
                      <c:pt idx="335">
                        <c:v>3.4604470897639976E-5</c:v>
                      </c:pt>
                      <c:pt idx="336">
                        <c:v>3.4604470897639976E-5</c:v>
                      </c:pt>
                      <c:pt idx="337">
                        <c:v>6.9208941795279952E-5</c:v>
                      </c:pt>
                      <c:pt idx="338">
                        <c:v>3.4604470897639976E-5</c:v>
                      </c:pt>
                      <c:pt idx="339">
                        <c:v>3.4604470897639976E-5</c:v>
                      </c:pt>
                      <c:pt idx="340">
                        <c:v>3.4604470897639976E-5</c:v>
                      </c:pt>
                      <c:pt idx="341">
                        <c:v>3.4604470897639976E-5</c:v>
                      </c:pt>
                      <c:pt idx="342">
                        <c:v>3.4604470897639976E-5</c:v>
                      </c:pt>
                      <c:pt idx="343">
                        <c:v>3.4604470897639976E-5</c:v>
                      </c:pt>
                      <c:pt idx="344">
                        <c:v>3.4604470897639976E-5</c:v>
                      </c:pt>
                      <c:pt idx="345">
                        <c:v>3.4604470897639976E-5</c:v>
                      </c:pt>
                      <c:pt idx="346">
                        <c:v>6.9208941795279952E-5</c:v>
                      </c:pt>
                      <c:pt idx="347">
                        <c:v>3.4604470897639976E-5</c:v>
                      </c:pt>
                      <c:pt idx="348">
                        <c:v>3.4604470897639976E-5</c:v>
                      </c:pt>
                      <c:pt idx="349">
                        <c:v>3.4604470897639976E-5</c:v>
                      </c:pt>
                      <c:pt idx="350">
                        <c:v>3.4604470897639976E-5</c:v>
                      </c:pt>
                      <c:pt idx="351">
                        <c:v>3.4604470897639976E-5</c:v>
                      </c:pt>
                      <c:pt idx="352">
                        <c:v>3.4604470897639976E-5</c:v>
                      </c:pt>
                      <c:pt idx="353">
                        <c:v>3.4604470897639976E-5</c:v>
                      </c:pt>
                      <c:pt idx="354">
                        <c:v>3.4604470897639976E-5</c:v>
                      </c:pt>
                      <c:pt idx="355">
                        <c:v>6.9208941795279952E-5</c:v>
                      </c:pt>
                      <c:pt idx="356">
                        <c:v>3.4604470897639976E-5</c:v>
                      </c:pt>
                      <c:pt idx="357">
                        <c:v>3.4604470897639976E-5</c:v>
                      </c:pt>
                      <c:pt idx="358">
                        <c:v>3.4604470897639976E-5</c:v>
                      </c:pt>
                      <c:pt idx="359">
                        <c:v>3.4604470897639976E-5</c:v>
                      </c:pt>
                      <c:pt idx="360">
                        <c:v>3.4604470897639976E-5</c:v>
                      </c:pt>
                      <c:pt idx="361">
                        <c:v>3.4604470897639976E-5</c:v>
                      </c:pt>
                      <c:pt idx="362">
                        <c:v>3.4604470897639976E-5</c:v>
                      </c:pt>
                      <c:pt idx="363">
                        <c:v>3.4604470897639976E-5</c:v>
                      </c:pt>
                      <c:pt idx="364">
                        <c:v>3.4604470897639976E-5</c:v>
                      </c:pt>
                      <c:pt idx="365">
                        <c:v>6.9208941795279952E-5</c:v>
                      </c:pt>
                      <c:pt idx="366">
                        <c:v>3.4604470897639976E-5</c:v>
                      </c:pt>
                      <c:pt idx="367">
                        <c:v>3.4604470897639976E-5</c:v>
                      </c:pt>
                      <c:pt idx="368">
                        <c:v>3.4604470897639976E-5</c:v>
                      </c:pt>
                      <c:pt idx="369">
                        <c:v>3.4604470897639976E-5</c:v>
                      </c:pt>
                      <c:pt idx="370">
                        <c:v>3.4604470897639976E-5</c:v>
                      </c:pt>
                      <c:pt idx="371">
                        <c:v>3.4604470897639976E-5</c:v>
                      </c:pt>
                      <c:pt idx="372">
                        <c:v>3.4604470897639976E-5</c:v>
                      </c:pt>
                      <c:pt idx="373">
                        <c:v>3.4604470897639976E-5</c:v>
                      </c:pt>
                      <c:pt idx="374">
                        <c:v>3.4604470897639976E-5</c:v>
                      </c:pt>
                      <c:pt idx="375">
                        <c:v>3.4604470897639976E-5</c:v>
                      </c:pt>
                      <c:pt idx="376">
                        <c:v>3.4604470897639976E-5</c:v>
                      </c:pt>
                      <c:pt idx="377">
                        <c:v>3.4604470897639976E-5</c:v>
                      </c:pt>
                      <c:pt idx="378">
                        <c:v>3.4604470897639976E-5</c:v>
                      </c:pt>
                      <c:pt idx="379">
                        <c:v>3.4604470897639976E-5</c:v>
                      </c:pt>
                      <c:pt idx="380">
                        <c:v>3.4604470897639976E-5</c:v>
                      </c:pt>
                      <c:pt idx="381">
                        <c:v>3.4604470897639976E-5</c:v>
                      </c:pt>
                      <c:pt idx="382">
                        <c:v>3.4604470897639976E-5</c:v>
                      </c:pt>
                      <c:pt idx="383">
                        <c:v>3.4604470897639976E-5</c:v>
                      </c:pt>
                      <c:pt idx="384">
                        <c:v>3.4604470897639976E-5</c:v>
                      </c:pt>
                      <c:pt idx="385">
                        <c:v>3.4604470897639976E-5</c:v>
                      </c:pt>
                      <c:pt idx="386">
                        <c:v>3.4604470897639976E-5</c:v>
                      </c:pt>
                      <c:pt idx="387">
                        <c:v>3.4604470897639976E-5</c:v>
                      </c:pt>
                      <c:pt idx="388">
                        <c:v>3.4604470897639976E-5</c:v>
                      </c:pt>
                      <c:pt idx="389">
                        <c:v>3.4604470897639976E-5</c:v>
                      </c:pt>
                      <c:pt idx="390">
                        <c:v>3.4604470897639976E-5</c:v>
                      </c:pt>
                      <c:pt idx="391">
                        <c:v>3.4604470897639976E-5</c:v>
                      </c:pt>
                      <c:pt idx="392">
                        <c:v>3.4604470897639976E-5</c:v>
                      </c:pt>
                      <c:pt idx="393">
                        <c:v>3.4604470897639976E-5</c:v>
                      </c:pt>
                      <c:pt idx="394">
                        <c:v>3.4604470897639976E-5</c:v>
                      </c:pt>
                      <c:pt idx="395">
                        <c:v>3.4604470897639976E-5</c:v>
                      </c:pt>
                      <c:pt idx="396">
                        <c:v>3.4604470897639976E-5</c:v>
                      </c:pt>
                      <c:pt idx="397">
                        <c:v>3.4604470897639976E-5</c:v>
                      </c:pt>
                      <c:pt idx="398">
                        <c:v>3.4604470897639976E-5</c:v>
                      </c:pt>
                      <c:pt idx="399">
                        <c:v>3.4604470897639976E-5</c:v>
                      </c:pt>
                      <c:pt idx="400">
                        <c:v>3.4604470897639976E-5</c:v>
                      </c:pt>
                      <c:pt idx="401">
                        <c:v>3.4604470897639976E-5</c:v>
                      </c:pt>
                      <c:pt idx="402">
                        <c:v>3.4604470897639976E-5</c:v>
                      </c:pt>
                      <c:pt idx="403">
                        <c:v>3.4604470897639976E-5</c:v>
                      </c:pt>
                      <c:pt idx="404">
                        <c:v>3.4604470897639976E-5</c:v>
                      </c:pt>
                      <c:pt idx="405">
                        <c:v>3.4604470897639976E-5</c:v>
                      </c:pt>
                      <c:pt idx="406">
                        <c:v>3.4604470897639976E-5</c:v>
                      </c:pt>
                      <c:pt idx="407">
                        <c:v>3.4604470897639976E-5</c:v>
                      </c:pt>
                      <c:pt idx="408">
                        <c:v>3.4604470897639976E-5</c:v>
                      </c:pt>
                      <c:pt idx="409">
                        <c:v>3.4604470897639976E-5</c:v>
                      </c:pt>
                      <c:pt idx="410">
                        <c:v>3.4604470897639976E-5</c:v>
                      </c:pt>
                      <c:pt idx="411">
                        <c:v>3.4604470897639976E-5</c:v>
                      </c:pt>
                      <c:pt idx="412">
                        <c:v>3.4604470897639976E-5</c:v>
                      </c:pt>
                      <c:pt idx="413">
                        <c:v>3.4604470897639976E-5</c:v>
                      </c:pt>
                      <c:pt idx="414">
                        <c:v>3.4604470897639976E-5</c:v>
                      </c:pt>
                      <c:pt idx="415">
                        <c:v>3.4604470897639976E-5</c:v>
                      </c:pt>
                      <c:pt idx="416">
                        <c:v>3.4604470897639976E-5</c:v>
                      </c:pt>
                      <c:pt idx="417">
                        <c:v>3.4604470897639976E-5</c:v>
                      </c:pt>
                      <c:pt idx="418">
                        <c:v>3.4604470897639976E-5</c:v>
                      </c:pt>
                      <c:pt idx="419">
                        <c:v>3.4604470897639976E-5</c:v>
                      </c:pt>
                      <c:pt idx="420">
                        <c:v>3.4604470897639976E-5</c:v>
                      </c:pt>
                      <c:pt idx="421">
                        <c:v>3.4604470897639976E-5</c:v>
                      </c:pt>
                      <c:pt idx="422">
                        <c:v>3.4604470897639976E-5</c:v>
                      </c:pt>
                      <c:pt idx="423">
                        <c:v>3.4604470897639976E-5</c:v>
                      </c:pt>
                      <c:pt idx="424">
                        <c:v>3.4604470897639976E-5</c:v>
                      </c:pt>
                      <c:pt idx="425">
                        <c:v>3.4604470897639976E-5</c:v>
                      </c:pt>
                      <c:pt idx="426">
                        <c:v>3.4604470897639976E-5</c:v>
                      </c:pt>
                      <c:pt idx="427">
                        <c:v>3.4604470897639976E-5</c:v>
                      </c:pt>
                      <c:pt idx="428">
                        <c:v>3.4604470897639976E-5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35-4DA7-A103-7C3AD5AE58B9}"/>
                  </c:ext>
                </c:extLst>
              </c15:ser>
            </c15:filteredScatterSeries>
          </c:ext>
        </c:extLst>
      </c:scatterChart>
      <c:valAx>
        <c:axId val="85818943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5206959"/>
        <c:crosses val="autoZero"/>
        <c:crossBetween val="midCat"/>
      </c:valAx>
      <c:valAx>
        <c:axId val="1135206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8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10x10'!$B$1</c:f>
              <c:strCache>
                <c:ptCount val="1"/>
                <c:pt idx="0">
                  <c:v>Knots 10x10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10x10'!$A$2:$A$16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24</c:v>
                </c:pt>
                <c:pt idx="10">
                  <c:v>38</c:v>
                </c:pt>
                <c:pt idx="11">
                  <c:v>40</c:v>
                </c:pt>
                <c:pt idx="12">
                  <c:v>54</c:v>
                </c:pt>
                <c:pt idx="13">
                  <c:v>136</c:v>
                </c:pt>
                <c:pt idx="14">
                  <c:v>146</c:v>
                </c:pt>
              </c:numCache>
            </c:numRef>
          </c:xVal>
          <c:yVal>
            <c:numRef>
              <c:f>'knots 10x10'!$B$2:$B$16</c:f>
              <c:numCache>
                <c:formatCode>General</c:formatCode>
                <c:ptCount val="15"/>
                <c:pt idx="0">
                  <c:v>19</c:v>
                </c:pt>
                <c:pt idx="1">
                  <c:v>11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B-4118-841B-09BF58E02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90527"/>
        <c:axId val="1097518687"/>
      </c:scatterChart>
      <c:valAx>
        <c:axId val="113409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7518687"/>
        <c:crosses val="autoZero"/>
        <c:crossBetween val="midCat"/>
      </c:valAx>
      <c:valAx>
        <c:axId val="10975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409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200x200'!$A$2:$A$430</c:f>
              <c:numCache>
                <c:formatCode>General</c:formatCode>
                <c:ptCount val="4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302</c:v>
                </c:pt>
                <c:pt idx="150">
                  <c:v>304</c:v>
                </c:pt>
                <c:pt idx="151">
                  <c:v>306</c:v>
                </c:pt>
                <c:pt idx="152">
                  <c:v>308</c:v>
                </c:pt>
                <c:pt idx="153">
                  <c:v>310</c:v>
                </c:pt>
                <c:pt idx="154">
                  <c:v>312</c:v>
                </c:pt>
                <c:pt idx="155">
                  <c:v>314</c:v>
                </c:pt>
                <c:pt idx="156">
                  <c:v>316</c:v>
                </c:pt>
                <c:pt idx="157">
                  <c:v>318</c:v>
                </c:pt>
                <c:pt idx="158">
                  <c:v>320</c:v>
                </c:pt>
                <c:pt idx="159">
                  <c:v>322</c:v>
                </c:pt>
                <c:pt idx="160">
                  <c:v>324</c:v>
                </c:pt>
                <c:pt idx="161">
                  <c:v>326</c:v>
                </c:pt>
                <c:pt idx="162">
                  <c:v>328</c:v>
                </c:pt>
                <c:pt idx="163">
                  <c:v>332</c:v>
                </c:pt>
                <c:pt idx="164">
                  <c:v>334</c:v>
                </c:pt>
                <c:pt idx="165">
                  <c:v>340</c:v>
                </c:pt>
                <c:pt idx="166">
                  <c:v>342</c:v>
                </c:pt>
                <c:pt idx="167">
                  <c:v>344</c:v>
                </c:pt>
                <c:pt idx="168">
                  <c:v>346</c:v>
                </c:pt>
                <c:pt idx="169">
                  <c:v>348</c:v>
                </c:pt>
                <c:pt idx="170">
                  <c:v>350</c:v>
                </c:pt>
                <c:pt idx="171">
                  <c:v>352</c:v>
                </c:pt>
                <c:pt idx="172">
                  <c:v>354</c:v>
                </c:pt>
                <c:pt idx="173">
                  <c:v>356</c:v>
                </c:pt>
                <c:pt idx="174">
                  <c:v>358</c:v>
                </c:pt>
                <c:pt idx="175">
                  <c:v>360</c:v>
                </c:pt>
                <c:pt idx="176">
                  <c:v>362</c:v>
                </c:pt>
                <c:pt idx="177">
                  <c:v>364</c:v>
                </c:pt>
                <c:pt idx="178">
                  <c:v>366</c:v>
                </c:pt>
                <c:pt idx="179">
                  <c:v>370</c:v>
                </c:pt>
                <c:pt idx="180">
                  <c:v>372</c:v>
                </c:pt>
                <c:pt idx="181">
                  <c:v>376</c:v>
                </c:pt>
                <c:pt idx="182">
                  <c:v>378</c:v>
                </c:pt>
                <c:pt idx="183">
                  <c:v>380</c:v>
                </c:pt>
                <c:pt idx="184">
                  <c:v>382</c:v>
                </c:pt>
                <c:pt idx="185">
                  <c:v>384</c:v>
                </c:pt>
                <c:pt idx="186">
                  <c:v>386</c:v>
                </c:pt>
                <c:pt idx="187">
                  <c:v>388</c:v>
                </c:pt>
                <c:pt idx="188">
                  <c:v>390</c:v>
                </c:pt>
                <c:pt idx="189">
                  <c:v>392</c:v>
                </c:pt>
                <c:pt idx="190">
                  <c:v>394</c:v>
                </c:pt>
                <c:pt idx="191">
                  <c:v>396</c:v>
                </c:pt>
                <c:pt idx="192">
                  <c:v>398</c:v>
                </c:pt>
                <c:pt idx="193">
                  <c:v>402</c:v>
                </c:pt>
                <c:pt idx="194">
                  <c:v>404</c:v>
                </c:pt>
                <c:pt idx="195">
                  <c:v>406</c:v>
                </c:pt>
                <c:pt idx="196">
                  <c:v>410</c:v>
                </c:pt>
                <c:pt idx="197">
                  <c:v>412</c:v>
                </c:pt>
                <c:pt idx="198">
                  <c:v>416</c:v>
                </c:pt>
                <c:pt idx="199">
                  <c:v>418</c:v>
                </c:pt>
                <c:pt idx="200">
                  <c:v>420</c:v>
                </c:pt>
                <c:pt idx="201">
                  <c:v>422</c:v>
                </c:pt>
                <c:pt idx="202">
                  <c:v>424</c:v>
                </c:pt>
                <c:pt idx="203">
                  <c:v>426</c:v>
                </c:pt>
                <c:pt idx="204">
                  <c:v>428</c:v>
                </c:pt>
                <c:pt idx="205">
                  <c:v>432</c:v>
                </c:pt>
                <c:pt idx="206">
                  <c:v>436</c:v>
                </c:pt>
                <c:pt idx="207">
                  <c:v>438</c:v>
                </c:pt>
                <c:pt idx="208">
                  <c:v>440</c:v>
                </c:pt>
                <c:pt idx="209">
                  <c:v>442</c:v>
                </c:pt>
                <c:pt idx="210">
                  <c:v>448</c:v>
                </c:pt>
                <c:pt idx="211">
                  <c:v>450</c:v>
                </c:pt>
                <c:pt idx="212">
                  <c:v>452</c:v>
                </c:pt>
                <c:pt idx="213">
                  <c:v>456</c:v>
                </c:pt>
                <c:pt idx="214">
                  <c:v>460</c:v>
                </c:pt>
                <c:pt idx="215">
                  <c:v>462</c:v>
                </c:pt>
                <c:pt idx="216">
                  <c:v>464</c:v>
                </c:pt>
                <c:pt idx="217">
                  <c:v>466</c:v>
                </c:pt>
                <c:pt idx="218">
                  <c:v>468</c:v>
                </c:pt>
                <c:pt idx="219">
                  <c:v>470</c:v>
                </c:pt>
                <c:pt idx="220">
                  <c:v>472</c:v>
                </c:pt>
                <c:pt idx="221">
                  <c:v>474</c:v>
                </c:pt>
                <c:pt idx="222">
                  <c:v>476</c:v>
                </c:pt>
                <c:pt idx="223">
                  <c:v>480</c:v>
                </c:pt>
                <c:pt idx="224">
                  <c:v>486</c:v>
                </c:pt>
                <c:pt idx="225">
                  <c:v>488</c:v>
                </c:pt>
                <c:pt idx="226">
                  <c:v>490</c:v>
                </c:pt>
                <c:pt idx="227">
                  <c:v>492</c:v>
                </c:pt>
                <c:pt idx="228">
                  <c:v>494</c:v>
                </c:pt>
                <c:pt idx="229">
                  <c:v>496</c:v>
                </c:pt>
                <c:pt idx="230">
                  <c:v>498</c:v>
                </c:pt>
                <c:pt idx="231">
                  <c:v>502</c:v>
                </c:pt>
                <c:pt idx="232">
                  <c:v>506</c:v>
                </c:pt>
                <c:pt idx="233">
                  <c:v>510</c:v>
                </c:pt>
                <c:pt idx="234">
                  <c:v>512</c:v>
                </c:pt>
                <c:pt idx="235">
                  <c:v>518</c:v>
                </c:pt>
                <c:pt idx="236">
                  <c:v>524</c:v>
                </c:pt>
                <c:pt idx="237">
                  <c:v>530</c:v>
                </c:pt>
                <c:pt idx="238">
                  <c:v>532</c:v>
                </c:pt>
                <c:pt idx="239">
                  <c:v>536</c:v>
                </c:pt>
                <c:pt idx="240">
                  <c:v>538</c:v>
                </c:pt>
                <c:pt idx="241">
                  <c:v>540</c:v>
                </c:pt>
                <c:pt idx="242">
                  <c:v>542</c:v>
                </c:pt>
                <c:pt idx="243">
                  <c:v>544</c:v>
                </c:pt>
                <c:pt idx="244">
                  <c:v>548</c:v>
                </c:pt>
                <c:pt idx="245">
                  <c:v>552</c:v>
                </c:pt>
                <c:pt idx="246">
                  <c:v>554</c:v>
                </c:pt>
                <c:pt idx="247">
                  <c:v>562</c:v>
                </c:pt>
                <c:pt idx="248">
                  <c:v>564</c:v>
                </c:pt>
                <c:pt idx="249">
                  <c:v>566</c:v>
                </c:pt>
                <c:pt idx="250">
                  <c:v>570</c:v>
                </c:pt>
                <c:pt idx="251">
                  <c:v>572</c:v>
                </c:pt>
                <c:pt idx="252">
                  <c:v>574</c:v>
                </c:pt>
                <c:pt idx="253">
                  <c:v>576</c:v>
                </c:pt>
                <c:pt idx="254">
                  <c:v>584</c:v>
                </c:pt>
                <c:pt idx="255">
                  <c:v>592</c:v>
                </c:pt>
                <c:pt idx="256">
                  <c:v>594</c:v>
                </c:pt>
                <c:pt idx="257">
                  <c:v>598</c:v>
                </c:pt>
                <c:pt idx="258">
                  <c:v>600</c:v>
                </c:pt>
                <c:pt idx="259">
                  <c:v>602</c:v>
                </c:pt>
                <c:pt idx="260">
                  <c:v>604</c:v>
                </c:pt>
                <c:pt idx="261">
                  <c:v>606</c:v>
                </c:pt>
                <c:pt idx="262">
                  <c:v>610</c:v>
                </c:pt>
                <c:pt idx="263">
                  <c:v>612</c:v>
                </c:pt>
                <c:pt idx="264">
                  <c:v>622</c:v>
                </c:pt>
                <c:pt idx="265">
                  <c:v>628</c:v>
                </c:pt>
                <c:pt idx="266">
                  <c:v>632</c:v>
                </c:pt>
                <c:pt idx="267">
                  <c:v>636</c:v>
                </c:pt>
                <c:pt idx="268">
                  <c:v>648</c:v>
                </c:pt>
                <c:pt idx="269">
                  <c:v>650</c:v>
                </c:pt>
                <c:pt idx="270">
                  <c:v>658</c:v>
                </c:pt>
                <c:pt idx="271">
                  <c:v>660</c:v>
                </c:pt>
                <c:pt idx="272">
                  <c:v>662</c:v>
                </c:pt>
                <c:pt idx="273">
                  <c:v>666</c:v>
                </c:pt>
                <c:pt idx="274">
                  <c:v>672</c:v>
                </c:pt>
                <c:pt idx="275">
                  <c:v>676</c:v>
                </c:pt>
                <c:pt idx="276">
                  <c:v>680</c:v>
                </c:pt>
                <c:pt idx="277">
                  <c:v>688</c:v>
                </c:pt>
                <c:pt idx="278">
                  <c:v>692</c:v>
                </c:pt>
                <c:pt idx="279">
                  <c:v>706</c:v>
                </c:pt>
                <c:pt idx="280">
                  <c:v>708</c:v>
                </c:pt>
                <c:pt idx="281">
                  <c:v>710</c:v>
                </c:pt>
                <c:pt idx="282">
                  <c:v>712</c:v>
                </c:pt>
                <c:pt idx="283">
                  <c:v>716</c:v>
                </c:pt>
                <c:pt idx="284">
                  <c:v>718</c:v>
                </c:pt>
                <c:pt idx="285">
                  <c:v>726</c:v>
                </c:pt>
                <c:pt idx="286">
                  <c:v>730</c:v>
                </c:pt>
                <c:pt idx="287">
                  <c:v>738</c:v>
                </c:pt>
                <c:pt idx="288">
                  <c:v>742</c:v>
                </c:pt>
                <c:pt idx="289">
                  <c:v>754</c:v>
                </c:pt>
                <c:pt idx="290">
                  <c:v>758</c:v>
                </c:pt>
                <c:pt idx="291">
                  <c:v>762</c:v>
                </c:pt>
                <c:pt idx="292">
                  <c:v>766</c:v>
                </c:pt>
                <c:pt idx="293">
                  <c:v>774</c:v>
                </c:pt>
                <c:pt idx="294">
                  <c:v>776</c:v>
                </c:pt>
                <c:pt idx="295">
                  <c:v>780</c:v>
                </c:pt>
                <c:pt idx="296">
                  <c:v>788</c:v>
                </c:pt>
                <c:pt idx="297">
                  <c:v>790</c:v>
                </c:pt>
                <c:pt idx="298">
                  <c:v>800</c:v>
                </c:pt>
                <c:pt idx="299">
                  <c:v>804</c:v>
                </c:pt>
                <c:pt idx="300">
                  <c:v>810</c:v>
                </c:pt>
                <c:pt idx="301">
                  <c:v>824</c:v>
                </c:pt>
                <c:pt idx="302">
                  <c:v>828</c:v>
                </c:pt>
                <c:pt idx="303">
                  <c:v>830</c:v>
                </c:pt>
                <c:pt idx="304">
                  <c:v>832</c:v>
                </c:pt>
                <c:pt idx="305">
                  <c:v>834</c:v>
                </c:pt>
                <c:pt idx="306">
                  <c:v>842</c:v>
                </c:pt>
                <c:pt idx="307">
                  <c:v>862</c:v>
                </c:pt>
                <c:pt idx="308">
                  <c:v>864</c:v>
                </c:pt>
                <c:pt idx="309">
                  <c:v>868</c:v>
                </c:pt>
                <c:pt idx="310">
                  <c:v>870</c:v>
                </c:pt>
                <c:pt idx="311">
                  <c:v>874</c:v>
                </c:pt>
                <c:pt idx="312">
                  <c:v>876</c:v>
                </c:pt>
                <c:pt idx="313">
                  <c:v>880</c:v>
                </c:pt>
                <c:pt idx="314">
                  <c:v>888</c:v>
                </c:pt>
                <c:pt idx="315">
                  <c:v>894</c:v>
                </c:pt>
                <c:pt idx="316">
                  <c:v>900</c:v>
                </c:pt>
                <c:pt idx="317">
                  <c:v>902</c:v>
                </c:pt>
                <c:pt idx="318">
                  <c:v>906</c:v>
                </c:pt>
                <c:pt idx="319">
                  <c:v>922</c:v>
                </c:pt>
                <c:pt idx="320">
                  <c:v>934</c:v>
                </c:pt>
                <c:pt idx="321">
                  <c:v>936</c:v>
                </c:pt>
                <c:pt idx="322">
                  <c:v>946</c:v>
                </c:pt>
                <c:pt idx="323">
                  <c:v>950</c:v>
                </c:pt>
                <c:pt idx="324">
                  <c:v>952</c:v>
                </c:pt>
                <c:pt idx="325">
                  <c:v>966</c:v>
                </c:pt>
                <c:pt idx="326">
                  <c:v>972</c:v>
                </c:pt>
                <c:pt idx="327">
                  <c:v>976</c:v>
                </c:pt>
                <c:pt idx="328">
                  <c:v>984</c:v>
                </c:pt>
                <c:pt idx="329">
                  <c:v>986</c:v>
                </c:pt>
                <c:pt idx="330">
                  <c:v>988</c:v>
                </c:pt>
                <c:pt idx="331">
                  <c:v>994</c:v>
                </c:pt>
                <c:pt idx="332">
                  <c:v>1002</c:v>
                </c:pt>
                <c:pt idx="333">
                  <c:v>1004</c:v>
                </c:pt>
                <c:pt idx="334">
                  <c:v>1014</c:v>
                </c:pt>
                <c:pt idx="335">
                  <c:v>1030</c:v>
                </c:pt>
                <c:pt idx="336">
                  <c:v>1050</c:v>
                </c:pt>
                <c:pt idx="337">
                  <c:v>1056</c:v>
                </c:pt>
                <c:pt idx="338">
                  <c:v>1062</c:v>
                </c:pt>
                <c:pt idx="339">
                  <c:v>1068</c:v>
                </c:pt>
                <c:pt idx="340">
                  <c:v>1086</c:v>
                </c:pt>
                <c:pt idx="341">
                  <c:v>1090</c:v>
                </c:pt>
                <c:pt idx="342">
                  <c:v>1094</c:v>
                </c:pt>
                <c:pt idx="343">
                  <c:v>1098</c:v>
                </c:pt>
                <c:pt idx="344">
                  <c:v>1100</c:v>
                </c:pt>
                <c:pt idx="345">
                  <c:v>1106</c:v>
                </c:pt>
                <c:pt idx="346">
                  <c:v>1112</c:v>
                </c:pt>
                <c:pt idx="347">
                  <c:v>1116</c:v>
                </c:pt>
                <c:pt idx="348">
                  <c:v>1120</c:v>
                </c:pt>
                <c:pt idx="349">
                  <c:v>1132</c:v>
                </c:pt>
                <c:pt idx="350">
                  <c:v>1140</c:v>
                </c:pt>
                <c:pt idx="351">
                  <c:v>1156</c:v>
                </c:pt>
                <c:pt idx="352">
                  <c:v>1182</c:v>
                </c:pt>
                <c:pt idx="353">
                  <c:v>1198</c:v>
                </c:pt>
                <c:pt idx="354">
                  <c:v>1204</c:v>
                </c:pt>
                <c:pt idx="355">
                  <c:v>1212</c:v>
                </c:pt>
                <c:pt idx="356">
                  <c:v>1214</c:v>
                </c:pt>
                <c:pt idx="357">
                  <c:v>1216</c:v>
                </c:pt>
                <c:pt idx="358">
                  <c:v>1224</c:v>
                </c:pt>
                <c:pt idx="359">
                  <c:v>1226</c:v>
                </c:pt>
                <c:pt idx="360">
                  <c:v>1230</c:v>
                </c:pt>
                <c:pt idx="361">
                  <c:v>1232</c:v>
                </c:pt>
                <c:pt idx="362">
                  <c:v>1252</c:v>
                </c:pt>
                <c:pt idx="363">
                  <c:v>1262</c:v>
                </c:pt>
                <c:pt idx="364">
                  <c:v>1270</c:v>
                </c:pt>
                <c:pt idx="365">
                  <c:v>1288</c:v>
                </c:pt>
                <c:pt idx="366">
                  <c:v>1294</c:v>
                </c:pt>
                <c:pt idx="367">
                  <c:v>1300</c:v>
                </c:pt>
                <c:pt idx="368">
                  <c:v>1306</c:v>
                </c:pt>
                <c:pt idx="369">
                  <c:v>1324</c:v>
                </c:pt>
                <c:pt idx="370">
                  <c:v>1330</c:v>
                </c:pt>
                <c:pt idx="371">
                  <c:v>1334</c:v>
                </c:pt>
                <c:pt idx="372">
                  <c:v>1344</c:v>
                </c:pt>
                <c:pt idx="373">
                  <c:v>1410</c:v>
                </c:pt>
                <c:pt idx="374">
                  <c:v>1420</c:v>
                </c:pt>
                <c:pt idx="375">
                  <c:v>1430</c:v>
                </c:pt>
                <c:pt idx="376">
                  <c:v>1450</c:v>
                </c:pt>
                <c:pt idx="377">
                  <c:v>1456</c:v>
                </c:pt>
                <c:pt idx="378">
                  <c:v>1458</c:v>
                </c:pt>
                <c:pt idx="379">
                  <c:v>1478</c:v>
                </c:pt>
                <c:pt idx="380">
                  <c:v>1500</c:v>
                </c:pt>
                <c:pt idx="381">
                  <c:v>1518</c:v>
                </c:pt>
                <c:pt idx="382">
                  <c:v>1584</c:v>
                </c:pt>
                <c:pt idx="383">
                  <c:v>1648</c:v>
                </c:pt>
                <c:pt idx="384">
                  <c:v>1652</c:v>
                </c:pt>
                <c:pt idx="385">
                  <c:v>1658</c:v>
                </c:pt>
                <c:pt idx="386">
                  <c:v>1670</c:v>
                </c:pt>
                <c:pt idx="387">
                  <c:v>1672</c:v>
                </c:pt>
                <c:pt idx="388">
                  <c:v>1676</c:v>
                </c:pt>
                <c:pt idx="389">
                  <c:v>1726</c:v>
                </c:pt>
                <c:pt idx="390">
                  <c:v>1734</c:v>
                </c:pt>
                <c:pt idx="391">
                  <c:v>1798</c:v>
                </c:pt>
                <c:pt idx="392">
                  <c:v>1806</c:v>
                </c:pt>
                <c:pt idx="393">
                  <c:v>1812</c:v>
                </c:pt>
                <c:pt idx="394">
                  <c:v>1820</c:v>
                </c:pt>
                <c:pt idx="395">
                  <c:v>1854</c:v>
                </c:pt>
                <c:pt idx="396">
                  <c:v>1872</c:v>
                </c:pt>
                <c:pt idx="397">
                  <c:v>1896</c:v>
                </c:pt>
                <c:pt idx="398">
                  <c:v>1930</c:v>
                </c:pt>
                <c:pt idx="399">
                  <c:v>1964</c:v>
                </c:pt>
                <c:pt idx="400">
                  <c:v>1966</c:v>
                </c:pt>
                <c:pt idx="401">
                  <c:v>1974</c:v>
                </c:pt>
                <c:pt idx="402">
                  <c:v>1982</c:v>
                </c:pt>
                <c:pt idx="403">
                  <c:v>1994</c:v>
                </c:pt>
                <c:pt idx="404">
                  <c:v>1996</c:v>
                </c:pt>
                <c:pt idx="405">
                  <c:v>2018</c:v>
                </c:pt>
                <c:pt idx="406">
                  <c:v>2060</c:v>
                </c:pt>
                <c:pt idx="407">
                  <c:v>2062</c:v>
                </c:pt>
                <c:pt idx="408">
                  <c:v>2114</c:v>
                </c:pt>
                <c:pt idx="409">
                  <c:v>2176</c:v>
                </c:pt>
                <c:pt idx="410">
                  <c:v>2394</c:v>
                </c:pt>
                <c:pt idx="411">
                  <c:v>2414</c:v>
                </c:pt>
                <c:pt idx="412">
                  <c:v>2480</c:v>
                </c:pt>
                <c:pt idx="413">
                  <c:v>2574</c:v>
                </c:pt>
                <c:pt idx="414">
                  <c:v>2600</c:v>
                </c:pt>
                <c:pt idx="415">
                  <c:v>2678</c:v>
                </c:pt>
                <c:pt idx="416">
                  <c:v>2704</c:v>
                </c:pt>
                <c:pt idx="417">
                  <c:v>2730</c:v>
                </c:pt>
                <c:pt idx="418">
                  <c:v>2912</c:v>
                </c:pt>
                <c:pt idx="419">
                  <c:v>3030</c:v>
                </c:pt>
                <c:pt idx="420">
                  <c:v>3046</c:v>
                </c:pt>
                <c:pt idx="421">
                  <c:v>3214</c:v>
                </c:pt>
                <c:pt idx="422">
                  <c:v>3266</c:v>
                </c:pt>
                <c:pt idx="423">
                  <c:v>3436</c:v>
                </c:pt>
                <c:pt idx="424">
                  <c:v>3732</c:v>
                </c:pt>
                <c:pt idx="425">
                  <c:v>4090</c:v>
                </c:pt>
                <c:pt idx="426">
                  <c:v>4282</c:v>
                </c:pt>
                <c:pt idx="427">
                  <c:v>4930</c:v>
                </c:pt>
                <c:pt idx="428">
                  <c:v>5346</c:v>
                </c:pt>
              </c:numCache>
            </c:numRef>
          </c:xVal>
          <c:yVal>
            <c:numRef>
              <c:f>'knots 200x200'!$B$2:$B$430</c:f>
              <c:numCache>
                <c:formatCode>General</c:formatCode>
                <c:ptCount val="429"/>
                <c:pt idx="0">
                  <c:v>14565</c:v>
                </c:pt>
                <c:pt idx="1">
                  <c:v>4730</c:v>
                </c:pt>
                <c:pt idx="2">
                  <c:v>1688</c:v>
                </c:pt>
                <c:pt idx="3">
                  <c:v>1112</c:v>
                </c:pt>
                <c:pt idx="4">
                  <c:v>578</c:v>
                </c:pt>
                <c:pt idx="5">
                  <c:v>723</c:v>
                </c:pt>
                <c:pt idx="6">
                  <c:v>575</c:v>
                </c:pt>
                <c:pt idx="7">
                  <c:v>483</c:v>
                </c:pt>
                <c:pt idx="8">
                  <c:v>377</c:v>
                </c:pt>
                <c:pt idx="9">
                  <c:v>282</c:v>
                </c:pt>
                <c:pt idx="10">
                  <c:v>233</c:v>
                </c:pt>
                <c:pt idx="11">
                  <c:v>222</c:v>
                </c:pt>
                <c:pt idx="12">
                  <c:v>192</c:v>
                </c:pt>
                <c:pt idx="13">
                  <c:v>187</c:v>
                </c:pt>
                <c:pt idx="14">
                  <c:v>150</c:v>
                </c:pt>
                <c:pt idx="15">
                  <c:v>126</c:v>
                </c:pt>
                <c:pt idx="16">
                  <c:v>110</c:v>
                </c:pt>
                <c:pt idx="17">
                  <c:v>108</c:v>
                </c:pt>
                <c:pt idx="18">
                  <c:v>77</c:v>
                </c:pt>
                <c:pt idx="19">
                  <c:v>97</c:v>
                </c:pt>
                <c:pt idx="20">
                  <c:v>85</c:v>
                </c:pt>
                <c:pt idx="21">
                  <c:v>71</c:v>
                </c:pt>
                <c:pt idx="22">
                  <c:v>72</c:v>
                </c:pt>
                <c:pt idx="23">
                  <c:v>70</c:v>
                </c:pt>
                <c:pt idx="24">
                  <c:v>61</c:v>
                </c:pt>
                <c:pt idx="25">
                  <c:v>50</c:v>
                </c:pt>
                <c:pt idx="26">
                  <c:v>57</c:v>
                </c:pt>
                <c:pt idx="27">
                  <c:v>46</c:v>
                </c:pt>
                <c:pt idx="28">
                  <c:v>42</c:v>
                </c:pt>
                <c:pt idx="29">
                  <c:v>37</c:v>
                </c:pt>
                <c:pt idx="30">
                  <c:v>49</c:v>
                </c:pt>
                <c:pt idx="31">
                  <c:v>40</c:v>
                </c:pt>
                <c:pt idx="32">
                  <c:v>44</c:v>
                </c:pt>
                <c:pt idx="33">
                  <c:v>37</c:v>
                </c:pt>
                <c:pt idx="34">
                  <c:v>35</c:v>
                </c:pt>
                <c:pt idx="35">
                  <c:v>31</c:v>
                </c:pt>
                <c:pt idx="36">
                  <c:v>33</c:v>
                </c:pt>
                <c:pt idx="37">
                  <c:v>35</c:v>
                </c:pt>
                <c:pt idx="38">
                  <c:v>35</c:v>
                </c:pt>
                <c:pt idx="39">
                  <c:v>22</c:v>
                </c:pt>
                <c:pt idx="40">
                  <c:v>29</c:v>
                </c:pt>
                <c:pt idx="41">
                  <c:v>22</c:v>
                </c:pt>
                <c:pt idx="42">
                  <c:v>26</c:v>
                </c:pt>
                <c:pt idx="43">
                  <c:v>14</c:v>
                </c:pt>
                <c:pt idx="44">
                  <c:v>19</c:v>
                </c:pt>
                <c:pt idx="45">
                  <c:v>23</c:v>
                </c:pt>
                <c:pt idx="46">
                  <c:v>18</c:v>
                </c:pt>
                <c:pt idx="47">
                  <c:v>19</c:v>
                </c:pt>
                <c:pt idx="48">
                  <c:v>12</c:v>
                </c:pt>
                <c:pt idx="49">
                  <c:v>24</c:v>
                </c:pt>
                <c:pt idx="50">
                  <c:v>11</c:v>
                </c:pt>
                <c:pt idx="51">
                  <c:v>19</c:v>
                </c:pt>
                <c:pt idx="52">
                  <c:v>27</c:v>
                </c:pt>
                <c:pt idx="53">
                  <c:v>18</c:v>
                </c:pt>
                <c:pt idx="54">
                  <c:v>16</c:v>
                </c:pt>
                <c:pt idx="55">
                  <c:v>14</c:v>
                </c:pt>
                <c:pt idx="56">
                  <c:v>22</c:v>
                </c:pt>
                <c:pt idx="57">
                  <c:v>20</c:v>
                </c:pt>
                <c:pt idx="58">
                  <c:v>16</c:v>
                </c:pt>
                <c:pt idx="59">
                  <c:v>12</c:v>
                </c:pt>
                <c:pt idx="60">
                  <c:v>13</c:v>
                </c:pt>
                <c:pt idx="61">
                  <c:v>6</c:v>
                </c:pt>
                <c:pt idx="62">
                  <c:v>16</c:v>
                </c:pt>
                <c:pt idx="63">
                  <c:v>10</c:v>
                </c:pt>
                <c:pt idx="64">
                  <c:v>8</c:v>
                </c:pt>
                <c:pt idx="65">
                  <c:v>17</c:v>
                </c:pt>
                <c:pt idx="66">
                  <c:v>13</c:v>
                </c:pt>
                <c:pt idx="67">
                  <c:v>10</c:v>
                </c:pt>
                <c:pt idx="68">
                  <c:v>10</c:v>
                </c:pt>
                <c:pt idx="69">
                  <c:v>7</c:v>
                </c:pt>
                <c:pt idx="70">
                  <c:v>12</c:v>
                </c:pt>
                <c:pt idx="71">
                  <c:v>12</c:v>
                </c:pt>
                <c:pt idx="72">
                  <c:v>6</c:v>
                </c:pt>
                <c:pt idx="73">
                  <c:v>6</c:v>
                </c:pt>
                <c:pt idx="74">
                  <c:v>10</c:v>
                </c:pt>
                <c:pt idx="75">
                  <c:v>13</c:v>
                </c:pt>
                <c:pt idx="76">
                  <c:v>9</c:v>
                </c:pt>
                <c:pt idx="77">
                  <c:v>6</c:v>
                </c:pt>
                <c:pt idx="78">
                  <c:v>7</c:v>
                </c:pt>
                <c:pt idx="79">
                  <c:v>6</c:v>
                </c:pt>
                <c:pt idx="80">
                  <c:v>5</c:v>
                </c:pt>
                <c:pt idx="81">
                  <c:v>13</c:v>
                </c:pt>
                <c:pt idx="82">
                  <c:v>6</c:v>
                </c:pt>
                <c:pt idx="83">
                  <c:v>7</c:v>
                </c:pt>
                <c:pt idx="84">
                  <c:v>5</c:v>
                </c:pt>
                <c:pt idx="85">
                  <c:v>5</c:v>
                </c:pt>
                <c:pt idx="86">
                  <c:v>7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8</c:v>
                </c:pt>
                <c:pt idx="91">
                  <c:v>9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5</c:v>
                </c:pt>
                <c:pt idx="96">
                  <c:v>10</c:v>
                </c:pt>
                <c:pt idx="97">
                  <c:v>6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10</c:v>
                </c:pt>
                <c:pt idx="105">
                  <c:v>5</c:v>
                </c:pt>
                <c:pt idx="106">
                  <c:v>9</c:v>
                </c:pt>
                <c:pt idx="107">
                  <c:v>2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1</c:v>
                </c:pt>
                <c:pt idx="112">
                  <c:v>8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7</c:v>
                </c:pt>
                <c:pt idx="122">
                  <c:v>3</c:v>
                </c:pt>
                <c:pt idx="123">
                  <c:v>3</c:v>
                </c:pt>
                <c:pt idx="124">
                  <c:v>5</c:v>
                </c:pt>
                <c:pt idx="125">
                  <c:v>3</c:v>
                </c:pt>
                <c:pt idx="126">
                  <c:v>2</c:v>
                </c:pt>
                <c:pt idx="127">
                  <c:v>4</c:v>
                </c:pt>
                <c:pt idx="128">
                  <c:v>3</c:v>
                </c:pt>
                <c:pt idx="129">
                  <c:v>7</c:v>
                </c:pt>
                <c:pt idx="130">
                  <c:v>5</c:v>
                </c:pt>
                <c:pt idx="131">
                  <c:v>5</c:v>
                </c:pt>
                <c:pt idx="132">
                  <c:v>7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5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5</c:v>
                </c:pt>
                <c:pt idx="142">
                  <c:v>3</c:v>
                </c:pt>
                <c:pt idx="143">
                  <c:v>5</c:v>
                </c:pt>
                <c:pt idx="144">
                  <c:v>2</c:v>
                </c:pt>
                <c:pt idx="145">
                  <c:v>3</c:v>
                </c:pt>
                <c:pt idx="146">
                  <c:v>8</c:v>
                </c:pt>
                <c:pt idx="147">
                  <c:v>4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2</c:v>
                </c:pt>
                <c:pt idx="152">
                  <c:v>5</c:v>
                </c:pt>
                <c:pt idx="153">
                  <c:v>2</c:v>
                </c:pt>
                <c:pt idx="154">
                  <c:v>2</c:v>
                </c:pt>
                <c:pt idx="155">
                  <c:v>5</c:v>
                </c:pt>
                <c:pt idx="156">
                  <c:v>2</c:v>
                </c:pt>
                <c:pt idx="157">
                  <c:v>2</c:v>
                </c:pt>
                <c:pt idx="158">
                  <c:v>8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5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6</c:v>
                </c:pt>
                <c:pt idx="176">
                  <c:v>2</c:v>
                </c:pt>
                <c:pt idx="177">
                  <c:v>4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5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3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4</c:v>
                </c:pt>
                <c:pt idx="283">
                  <c:v>1</c:v>
                </c:pt>
                <c:pt idx="284">
                  <c:v>1</c:v>
                </c:pt>
                <c:pt idx="285">
                  <c:v>3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'knots 200x200'!$B$1</c15:sqref>
                        </c15:formulaRef>
                      </c:ext>
                    </c:extLst>
                    <c:strCache>
                      <c:ptCount val="1"/>
                      <c:pt idx="0">
                        <c:v>Knots 200x200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C8E-4E54-9B2A-7B1338A5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3808"/>
        <c:axId val="9980850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'knots 200x200'!$A$2:$A$430</c15:sqref>
                        </c15:formulaRef>
                      </c:ext>
                    </c:extLst>
                    <c:numCache>
                      <c:formatCode>General</c:formatCode>
                      <c:ptCount val="42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  <c:pt idx="50">
                        <c:v>102</c:v>
                      </c:pt>
                      <c:pt idx="51">
                        <c:v>104</c:v>
                      </c:pt>
                      <c:pt idx="52">
                        <c:v>106</c:v>
                      </c:pt>
                      <c:pt idx="53">
                        <c:v>108</c:v>
                      </c:pt>
                      <c:pt idx="54">
                        <c:v>110</c:v>
                      </c:pt>
                      <c:pt idx="55">
                        <c:v>112</c:v>
                      </c:pt>
                      <c:pt idx="56">
                        <c:v>114</c:v>
                      </c:pt>
                      <c:pt idx="57">
                        <c:v>116</c:v>
                      </c:pt>
                      <c:pt idx="58">
                        <c:v>118</c:v>
                      </c:pt>
                      <c:pt idx="59">
                        <c:v>120</c:v>
                      </c:pt>
                      <c:pt idx="60">
                        <c:v>122</c:v>
                      </c:pt>
                      <c:pt idx="61">
                        <c:v>124</c:v>
                      </c:pt>
                      <c:pt idx="62">
                        <c:v>126</c:v>
                      </c:pt>
                      <c:pt idx="63">
                        <c:v>128</c:v>
                      </c:pt>
                      <c:pt idx="64">
                        <c:v>130</c:v>
                      </c:pt>
                      <c:pt idx="65">
                        <c:v>132</c:v>
                      </c:pt>
                      <c:pt idx="66">
                        <c:v>134</c:v>
                      </c:pt>
                      <c:pt idx="67">
                        <c:v>136</c:v>
                      </c:pt>
                      <c:pt idx="68">
                        <c:v>138</c:v>
                      </c:pt>
                      <c:pt idx="69">
                        <c:v>140</c:v>
                      </c:pt>
                      <c:pt idx="70">
                        <c:v>142</c:v>
                      </c:pt>
                      <c:pt idx="71">
                        <c:v>144</c:v>
                      </c:pt>
                      <c:pt idx="72">
                        <c:v>146</c:v>
                      </c:pt>
                      <c:pt idx="73">
                        <c:v>148</c:v>
                      </c:pt>
                      <c:pt idx="74">
                        <c:v>150</c:v>
                      </c:pt>
                      <c:pt idx="75">
                        <c:v>152</c:v>
                      </c:pt>
                      <c:pt idx="76">
                        <c:v>154</c:v>
                      </c:pt>
                      <c:pt idx="77">
                        <c:v>156</c:v>
                      </c:pt>
                      <c:pt idx="78">
                        <c:v>158</c:v>
                      </c:pt>
                      <c:pt idx="79">
                        <c:v>160</c:v>
                      </c:pt>
                      <c:pt idx="80">
                        <c:v>162</c:v>
                      </c:pt>
                      <c:pt idx="81">
                        <c:v>164</c:v>
                      </c:pt>
                      <c:pt idx="82">
                        <c:v>166</c:v>
                      </c:pt>
                      <c:pt idx="83">
                        <c:v>168</c:v>
                      </c:pt>
                      <c:pt idx="84">
                        <c:v>170</c:v>
                      </c:pt>
                      <c:pt idx="85">
                        <c:v>172</c:v>
                      </c:pt>
                      <c:pt idx="86">
                        <c:v>174</c:v>
                      </c:pt>
                      <c:pt idx="87">
                        <c:v>176</c:v>
                      </c:pt>
                      <c:pt idx="88">
                        <c:v>178</c:v>
                      </c:pt>
                      <c:pt idx="89">
                        <c:v>180</c:v>
                      </c:pt>
                      <c:pt idx="90">
                        <c:v>182</c:v>
                      </c:pt>
                      <c:pt idx="91">
                        <c:v>184</c:v>
                      </c:pt>
                      <c:pt idx="92">
                        <c:v>186</c:v>
                      </c:pt>
                      <c:pt idx="93">
                        <c:v>188</c:v>
                      </c:pt>
                      <c:pt idx="94">
                        <c:v>190</c:v>
                      </c:pt>
                      <c:pt idx="95">
                        <c:v>192</c:v>
                      </c:pt>
                      <c:pt idx="96">
                        <c:v>194</c:v>
                      </c:pt>
                      <c:pt idx="97">
                        <c:v>196</c:v>
                      </c:pt>
                      <c:pt idx="98">
                        <c:v>198</c:v>
                      </c:pt>
                      <c:pt idx="99">
                        <c:v>200</c:v>
                      </c:pt>
                      <c:pt idx="100">
                        <c:v>202</c:v>
                      </c:pt>
                      <c:pt idx="101">
                        <c:v>204</c:v>
                      </c:pt>
                      <c:pt idx="102">
                        <c:v>206</c:v>
                      </c:pt>
                      <c:pt idx="103">
                        <c:v>208</c:v>
                      </c:pt>
                      <c:pt idx="104">
                        <c:v>210</c:v>
                      </c:pt>
                      <c:pt idx="105">
                        <c:v>212</c:v>
                      </c:pt>
                      <c:pt idx="106">
                        <c:v>214</c:v>
                      </c:pt>
                      <c:pt idx="107">
                        <c:v>216</c:v>
                      </c:pt>
                      <c:pt idx="108">
                        <c:v>218</c:v>
                      </c:pt>
                      <c:pt idx="109">
                        <c:v>220</c:v>
                      </c:pt>
                      <c:pt idx="110">
                        <c:v>222</c:v>
                      </c:pt>
                      <c:pt idx="111">
                        <c:v>224</c:v>
                      </c:pt>
                      <c:pt idx="112">
                        <c:v>226</c:v>
                      </c:pt>
                      <c:pt idx="113">
                        <c:v>228</c:v>
                      </c:pt>
                      <c:pt idx="114">
                        <c:v>230</c:v>
                      </c:pt>
                      <c:pt idx="115">
                        <c:v>232</c:v>
                      </c:pt>
                      <c:pt idx="116">
                        <c:v>234</c:v>
                      </c:pt>
                      <c:pt idx="117">
                        <c:v>236</c:v>
                      </c:pt>
                      <c:pt idx="118">
                        <c:v>238</c:v>
                      </c:pt>
                      <c:pt idx="119">
                        <c:v>240</c:v>
                      </c:pt>
                      <c:pt idx="120">
                        <c:v>242</c:v>
                      </c:pt>
                      <c:pt idx="121">
                        <c:v>244</c:v>
                      </c:pt>
                      <c:pt idx="122">
                        <c:v>246</c:v>
                      </c:pt>
                      <c:pt idx="123">
                        <c:v>248</c:v>
                      </c:pt>
                      <c:pt idx="124">
                        <c:v>250</c:v>
                      </c:pt>
                      <c:pt idx="125">
                        <c:v>252</c:v>
                      </c:pt>
                      <c:pt idx="126">
                        <c:v>254</c:v>
                      </c:pt>
                      <c:pt idx="127">
                        <c:v>256</c:v>
                      </c:pt>
                      <c:pt idx="128">
                        <c:v>258</c:v>
                      </c:pt>
                      <c:pt idx="129">
                        <c:v>260</c:v>
                      </c:pt>
                      <c:pt idx="130">
                        <c:v>262</c:v>
                      </c:pt>
                      <c:pt idx="131">
                        <c:v>264</c:v>
                      </c:pt>
                      <c:pt idx="132">
                        <c:v>266</c:v>
                      </c:pt>
                      <c:pt idx="133">
                        <c:v>268</c:v>
                      </c:pt>
                      <c:pt idx="134">
                        <c:v>270</c:v>
                      </c:pt>
                      <c:pt idx="135">
                        <c:v>272</c:v>
                      </c:pt>
                      <c:pt idx="136">
                        <c:v>274</c:v>
                      </c:pt>
                      <c:pt idx="137">
                        <c:v>276</c:v>
                      </c:pt>
                      <c:pt idx="138">
                        <c:v>278</c:v>
                      </c:pt>
                      <c:pt idx="139">
                        <c:v>280</c:v>
                      </c:pt>
                      <c:pt idx="140">
                        <c:v>282</c:v>
                      </c:pt>
                      <c:pt idx="141">
                        <c:v>284</c:v>
                      </c:pt>
                      <c:pt idx="142">
                        <c:v>286</c:v>
                      </c:pt>
                      <c:pt idx="143">
                        <c:v>288</c:v>
                      </c:pt>
                      <c:pt idx="144">
                        <c:v>290</c:v>
                      </c:pt>
                      <c:pt idx="145">
                        <c:v>292</c:v>
                      </c:pt>
                      <c:pt idx="146">
                        <c:v>294</c:v>
                      </c:pt>
                      <c:pt idx="147">
                        <c:v>296</c:v>
                      </c:pt>
                      <c:pt idx="148">
                        <c:v>298</c:v>
                      </c:pt>
                      <c:pt idx="149">
                        <c:v>302</c:v>
                      </c:pt>
                      <c:pt idx="150">
                        <c:v>304</c:v>
                      </c:pt>
                      <c:pt idx="151">
                        <c:v>306</c:v>
                      </c:pt>
                      <c:pt idx="152">
                        <c:v>308</c:v>
                      </c:pt>
                      <c:pt idx="153">
                        <c:v>310</c:v>
                      </c:pt>
                      <c:pt idx="154">
                        <c:v>312</c:v>
                      </c:pt>
                      <c:pt idx="155">
                        <c:v>314</c:v>
                      </c:pt>
                      <c:pt idx="156">
                        <c:v>316</c:v>
                      </c:pt>
                      <c:pt idx="157">
                        <c:v>318</c:v>
                      </c:pt>
                      <c:pt idx="158">
                        <c:v>320</c:v>
                      </c:pt>
                      <c:pt idx="159">
                        <c:v>322</c:v>
                      </c:pt>
                      <c:pt idx="160">
                        <c:v>324</c:v>
                      </c:pt>
                      <c:pt idx="161">
                        <c:v>326</c:v>
                      </c:pt>
                      <c:pt idx="162">
                        <c:v>328</c:v>
                      </c:pt>
                      <c:pt idx="163">
                        <c:v>332</c:v>
                      </c:pt>
                      <c:pt idx="164">
                        <c:v>334</c:v>
                      </c:pt>
                      <c:pt idx="165">
                        <c:v>340</c:v>
                      </c:pt>
                      <c:pt idx="166">
                        <c:v>342</c:v>
                      </c:pt>
                      <c:pt idx="167">
                        <c:v>344</c:v>
                      </c:pt>
                      <c:pt idx="168">
                        <c:v>346</c:v>
                      </c:pt>
                      <c:pt idx="169">
                        <c:v>348</c:v>
                      </c:pt>
                      <c:pt idx="170">
                        <c:v>350</c:v>
                      </c:pt>
                      <c:pt idx="171">
                        <c:v>352</c:v>
                      </c:pt>
                      <c:pt idx="172">
                        <c:v>354</c:v>
                      </c:pt>
                      <c:pt idx="173">
                        <c:v>356</c:v>
                      </c:pt>
                      <c:pt idx="174">
                        <c:v>358</c:v>
                      </c:pt>
                      <c:pt idx="175">
                        <c:v>360</c:v>
                      </c:pt>
                      <c:pt idx="176">
                        <c:v>362</c:v>
                      </c:pt>
                      <c:pt idx="177">
                        <c:v>364</c:v>
                      </c:pt>
                      <c:pt idx="178">
                        <c:v>366</c:v>
                      </c:pt>
                      <c:pt idx="179">
                        <c:v>370</c:v>
                      </c:pt>
                      <c:pt idx="180">
                        <c:v>372</c:v>
                      </c:pt>
                      <c:pt idx="181">
                        <c:v>376</c:v>
                      </c:pt>
                      <c:pt idx="182">
                        <c:v>378</c:v>
                      </c:pt>
                      <c:pt idx="183">
                        <c:v>380</c:v>
                      </c:pt>
                      <c:pt idx="184">
                        <c:v>382</c:v>
                      </c:pt>
                      <c:pt idx="185">
                        <c:v>384</c:v>
                      </c:pt>
                      <c:pt idx="186">
                        <c:v>386</c:v>
                      </c:pt>
                      <c:pt idx="187">
                        <c:v>388</c:v>
                      </c:pt>
                      <c:pt idx="188">
                        <c:v>390</c:v>
                      </c:pt>
                      <c:pt idx="189">
                        <c:v>392</c:v>
                      </c:pt>
                      <c:pt idx="190">
                        <c:v>394</c:v>
                      </c:pt>
                      <c:pt idx="191">
                        <c:v>396</c:v>
                      </c:pt>
                      <c:pt idx="192">
                        <c:v>398</c:v>
                      </c:pt>
                      <c:pt idx="193">
                        <c:v>402</c:v>
                      </c:pt>
                      <c:pt idx="194">
                        <c:v>404</c:v>
                      </c:pt>
                      <c:pt idx="195">
                        <c:v>406</c:v>
                      </c:pt>
                      <c:pt idx="196">
                        <c:v>410</c:v>
                      </c:pt>
                      <c:pt idx="197">
                        <c:v>412</c:v>
                      </c:pt>
                      <c:pt idx="198">
                        <c:v>416</c:v>
                      </c:pt>
                      <c:pt idx="199">
                        <c:v>418</c:v>
                      </c:pt>
                      <c:pt idx="200">
                        <c:v>420</c:v>
                      </c:pt>
                      <c:pt idx="201">
                        <c:v>422</c:v>
                      </c:pt>
                      <c:pt idx="202">
                        <c:v>424</c:v>
                      </c:pt>
                      <c:pt idx="203">
                        <c:v>426</c:v>
                      </c:pt>
                      <c:pt idx="204">
                        <c:v>428</c:v>
                      </c:pt>
                      <c:pt idx="205">
                        <c:v>432</c:v>
                      </c:pt>
                      <c:pt idx="206">
                        <c:v>436</c:v>
                      </c:pt>
                      <c:pt idx="207">
                        <c:v>438</c:v>
                      </c:pt>
                      <c:pt idx="208">
                        <c:v>440</c:v>
                      </c:pt>
                      <c:pt idx="209">
                        <c:v>442</c:v>
                      </c:pt>
                      <c:pt idx="210">
                        <c:v>448</c:v>
                      </c:pt>
                      <c:pt idx="211">
                        <c:v>450</c:v>
                      </c:pt>
                      <c:pt idx="212">
                        <c:v>452</c:v>
                      </c:pt>
                      <c:pt idx="213">
                        <c:v>456</c:v>
                      </c:pt>
                      <c:pt idx="214">
                        <c:v>460</c:v>
                      </c:pt>
                      <c:pt idx="215">
                        <c:v>462</c:v>
                      </c:pt>
                      <c:pt idx="216">
                        <c:v>464</c:v>
                      </c:pt>
                      <c:pt idx="217">
                        <c:v>466</c:v>
                      </c:pt>
                      <c:pt idx="218">
                        <c:v>468</c:v>
                      </c:pt>
                      <c:pt idx="219">
                        <c:v>470</c:v>
                      </c:pt>
                      <c:pt idx="220">
                        <c:v>472</c:v>
                      </c:pt>
                      <c:pt idx="221">
                        <c:v>474</c:v>
                      </c:pt>
                      <c:pt idx="222">
                        <c:v>476</c:v>
                      </c:pt>
                      <c:pt idx="223">
                        <c:v>480</c:v>
                      </c:pt>
                      <c:pt idx="224">
                        <c:v>486</c:v>
                      </c:pt>
                      <c:pt idx="225">
                        <c:v>488</c:v>
                      </c:pt>
                      <c:pt idx="226">
                        <c:v>490</c:v>
                      </c:pt>
                      <c:pt idx="227">
                        <c:v>492</c:v>
                      </c:pt>
                      <c:pt idx="228">
                        <c:v>494</c:v>
                      </c:pt>
                      <c:pt idx="229">
                        <c:v>496</c:v>
                      </c:pt>
                      <c:pt idx="230">
                        <c:v>498</c:v>
                      </c:pt>
                      <c:pt idx="231">
                        <c:v>502</c:v>
                      </c:pt>
                      <c:pt idx="232">
                        <c:v>506</c:v>
                      </c:pt>
                      <c:pt idx="233">
                        <c:v>510</c:v>
                      </c:pt>
                      <c:pt idx="234">
                        <c:v>512</c:v>
                      </c:pt>
                      <c:pt idx="235">
                        <c:v>518</c:v>
                      </c:pt>
                      <c:pt idx="236">
                        <c:v>524</c:v>
                      </c:pt>
                      <c:pt idx="237">
                        <c:v>530</c:v>
                      </c:pt>
                      <c:pt idx="238">
                        <c:v>532</c:v>
                      </c:pt>
                      <c:pt idx="239">
                        <c:v>536</c:v>
                      </c:pt>
                      <c:pt idx="240">
                        <c:v>538</c:v>
                      </c:pt>
                      <c:pt idx="241">
                        <c:v>540</c:v>
                      </c:pt>
                      <c:pt idx="242">
                        <c:v>542</c:v>
                      </c:pt>
                      <c:pt idx="243">
                        <c:v>544</c:v>
                      </c:pt>
                      <c:pt idx="244">
                        <c:v>548</c:v>
                      </c:pt>
                      <c:pt idx="245">
                        <c:v>552</c:v>
                      </c:pt>
                      <c:pt idx="246">
                        <c:v>554</c:v>
                      </c:pt>
                      <c:pt idx="247">
                        <c:v>562</c:v>
                      </c:pt>
                      <c:pt idx="248">
                        <c:v>564</c:v>
                      </c:pt>
                      <c:pt idx="249">
                        <c:v>566</c:v>
                      </c:pt>
                      <c:pt idx="250">
                        <c:v>570</c:v>
                      </c:pt>
                      <c:pt idx="251">
                        <c:v>572</c:v>
                      </c:pt>
                      <c:pt idx="252">
                        <c:v>574</c:v>
                      </c:pt>
                      <c:pt idx="253">
                        <c:v>576</c:v>
                      </c:pt>
                      <c:pt idx="254">
                        <c:v>584</c:v>
                      </c:pt>
                      <c:pt idx="255">
                        <c:v>592</c:v>
                      </c:pt>
                      <c:pt idx="256">
                        <c:v>594</c:v>
                      </c:pt>
                      <c:pt idx="257">
                        <c:v>598</c:v>
                      </c:pt>
                      <c:pt idx="258">
                        <c:v>600</c:v>
                      </c:pt>
                      <c:pt idx="259">
                        <c:v>602</c:v>
                      </c:pt>
                      <c:pt idx="260">
                        <c:v>604</c:v>
                      </c:pt>
                      <c:pt idx="261">
                        <c:v>606</c:v>
                      </c:pt>
                      <c:pt idx="262">
                        <c:v>610</c:v>
                      </c:pt>
                      <c:pt idx="263">
                        <c:v>612</c:v>
                      </c:pt>
                      <c:pt idx="264">
                        <c:v>622</c:v>
                      </c:pt>
                      <c:pt idx="265">
                        <c:v>628</c:v>
                      </c:pt>
                      <c:pt idx="266">
                        <c:v>632</c:v>
                      </c:pt>
                      <c:pt idx="267">
                        <c:v>636</c:v>
                      </c:pt>
                      <c:pt idx="268">
                        <c:v>648</c:v>
                      </c:pt>
                      <c:pt idx="269">
                        <c:v>650</c:v>
                      </c:pt>
                      <c:pt idx="270">
                        <c:v>658</c:v>
                      </c:pt>
                      <c:pt idx="271">
                        <c:v>660</c:v>
                      </c:pt>
                      <c:pt idx="272">
                        <c:v>662</c:v>
                      </c:pt>
                      <c:pt idx="273">
                        <c:v>666</c:v>
                      </c:pt>
                      <c:pt idx="274">
                        <c:v>672</c:v>
                      </c:pt>
                      <c:pt idx="275">
                        <c:v>676</c:v>
                      </c:pt>
                      <c:pt idx="276">
                        <c:v>680</c:v>
                      </c:pt>
                      <c:pt idx="277">
                        <c:v>688</c:v>
                      </c:pt>
                      <c:pt idx="278">
                        <c:v>692</c:v>
                      </c:pt>
                      <c:pt idx="279">
                        <c:v>706</c:v>
                      </c:pt>
                      <c:pt idx="280">
                        <c:v>708</c:v>
                      </c:pt>
                      <c:pt idx="281">
                        <c:v>710</c:v>
                      </c:pt>
                      <c:pt idx="282">
                        <c:v>712</c:v>
                      </c:pt>
                      <c:pt idx="283">
                        <c:v>716</c:v>
                      </c:pt>
                      <c:pt idx="284">
                        <c:v>718</c:v>
                      </c:pt>
                      <c:pt idx="285">
                        <c:v>726</c:v>
                      </c:pt>
                      <c:pt idx="286">
                        <c:v>730</c:v>
                      </c:pt>
                      <c:pt idx="287">
                        <c:v>738</c:v>
                      </c:pt>
                      <c:pt idx="288">
                        <c:v>742</c:v>
                      </c:pt>
                      <c:pt idx="289">
                        <c:v>754</c:v>
                      </c:pt>
                      <c:pt idx="290">
                        <c:v>758</c:v>
                      </c:pt>
                      <c:pt idx="291">
                        <c:v>762</c:v>
                      </c:pt>
                      <c:pt idx="292">
                        <c:v>766</c:v>
                      </c:pt>
                      <c:pt idx="293">
                        <c:v>774</c:v>
                      </c:pt>
                      <c:pt idx="294">
                        <c:v>776</c:v>
                      </c:pt>
                      <c:pt idx="295">
                        <c:v>780</c:v>
                      </c:pt>
                      <c:pt idx="296">
                        <c:v>788</c:v>
                      </c:pt>
                      <c:pt idx="297">
                        <c:v>790</c:v>
                      </c:pt>
                      <c:pt idx="298">
                        <c:v>800</c:v>
                      </c:pt>
                      <c:pt idx="299">
                        <c:v>804</c:v>
                      </c:pt>
                      <c:pt idx="300">
                        <c:v>810</c:v>
                      </c:pt>
                      <c:pt idx="301">
                        <c:v>824</c:v>
                      </c:pt>
                      <c:pt idx="302">
                        <c:v>828</c:v>
                      </c:pt>
                      <c:pt idx="303">
                        <c:v>830</c:v>
                      </c:pt>
                      <c:pt idx="304">
                        <c:v>832</c:v>
                      </c:pt>
                      <c:pt idx="305">
                        <c:v>834</c:v>
                      </c:pt>
                      <c:pt idx="306">
                        <c:v>842</c:v>
                      </c:pt>
                      <c:pt idx="307">
                        <c:v>862</c:v>
                      </c:pt>
                      <c:pt idx="308">
                        <c:v>864</c:v>
                      </c:pt>
                      <c:pt idx="309">
                        <c:v>868</c:v>
                      </c:pt>
                      <c:pt idx="310">
                        <c:v>870</c:v>
                      </c:pt>
                      <c:pt idx="311">
                        <c:v>874</c:v>
                      </c:pt>
                      <c:pt idx="312">
                        <c:v>876</c:v>
                      </c:pt>
                      <c:pt idx="313">
                        <c:v>880</c:v>
                      </c:pt>
                      <c:pt idx="314">
                        <c:v>888</c:v>
                      </c:pt>
                      <c:pt idx="315">
                        <c:v>894</c:v>
                      </c:pt>
                      <c:pt idx="316">
                        <c:v>900</c:v>
                      </c:pt>
                      <c:pt idx="317">
                        <c:v>902</c:v>
                      </c:pt>
                      <c:pt idx="318">
                        <c:v>906</c:v>
                      </c:pt>
                      <c:pt idx="319">
                        <c:v>922</c:v>
                      </c:pt>
                      <c:pt idx="320">
                        <c:v>934</c:v>
                      </c:pt>
                      <c:pt idx="321">
                        <c:v>936</c:v>
                      </c:pt>
                      <c:pt idx="322">
                        <c:v>946</c:v>
                      </c:pt>
                      <c:pt idx="323">
                        <c:v>950</c:v>
                      </c:pt>
                      <c:pt idx="324">
                        <c:v>952</c:v>
                      </c:pt>
                      <c:pt idx="325">
                        <c:v>966</c:v>
                      </c:pt>
                      <c:pt idx="326">
                        <c:v>972</c:v>
                      </c:pt>
                      <c:pt idx="327">
                        <c:v>976</c:v>
                      </c:pt>
                      <c:pt idx="328">
                        <c:v>984</c:v>
                      </c:pt>
                      <c:pt idx="329">
                        <c:v>986</c:v>
                      </c:pt>
                      <c:pt idx="330">
                        <c:v>988</c:v>
                      </c:pt>
                      <c:pt idx="331">
                        <c:v>994</c:v>
                      </c:pt>
                      <c:pt idx="332">
                        <c:v>1002</c:v>
                      </c:pt>
                      <c:pt idx="333">
                        <c:v>1004</c:v>
                      </c:pt>
                      <c:pt idx="334">
                        <c:v>1014</c:v>
                      </c:pt>
                      <c:pt idx="335">
                        <c:v>1030</c:v>
                      </c:pt>
                      <c:pt idx="336">
                        <c:v>1050</c:v>
                      </c:pt>
                      <c:pt idx="337">
                        <c:v>1056</c:v>
                      </c:pt>
                      <c:pt idx="338">
                        <c:v>1062</c:v>
                      </c:pt>
                      <c:pt idx="339">
                        <c:v>1068</c:v>
                      </c:pt>
                      <c:pt idx="340">
                        <c:v>1086</c:v>
                      </c:pt>
                      <c:pt idx="341">
                        <c:v>1090</c:v>
                      </c:pt>
                      <c:pt idx="342">
                        <c:v>1094</c:v>
                      </c:pt>
                      <c:pt idx="343">
                        <c:v>1098</c:v>
                      </c:pt>
                      <c:pt idx="344">
                        <c:v>1100</c:v>
                      </c:pt>
                      <c:pt idx="345">
                        <c:v>1106</c:v>
                      </c:pt>
                      <c:pt idx="346">
                        <c:v>1112</c:v>
                      </c:pt>
                      <c:pt idx="347">
                        <c:v>1116</c:v>
                      </c:pt>
                      <c:pt idx="348">
                        <c:v>1120</c:v>
                      </c:pt>
                      <c:pt idx="349">
                        <c:v>1132</c:v>
                      </c:pt>
                      <c:pt idx="350">
                        <c:v>1140</c:v>
                      </c:pt>
                      <c:pt idx="351">
                        <c:v>1156</c:v>
                      </c:pt>
                      <c:pt idx="352">
                        <c:v>1182</c:v>
                      </c:pt>
                      <c:pt idx="353">
                        <c:v>1198</c:v>
                      </c:pt>
                      <c:pt idx="354">
                        <c:v>1204</c:v>
                      </c:pt>
                      <c:pt idx="355">
                        <c:v>1212</c:v>
                      </c:pt>
                      <c:pt idx="356">
                        <c:v>1214</c:v>
                      </c:pt>
                      <c:pt idx="357">
                        <c:v>1216</c:v>
                      </c:pt>
                      <c:pt idx="358">
                        <c:v>1224</c:v>
                      </c:pt>
                      <c:pt idx="359">
                        <c:v>1226</c:v>
                      </c:pt>
                      <c:pt idx="360">
                        <c:v>1230</c:v>
                      </c:pt>
                      <c:pt idx="361">
                        <c:v>1232</c:v>
                      </c:pt>
                      <c:pt idx="362">
                        <c:v>1252</c:v>
                      </c:pt>
                      <c:pt idx="363">
                        <c:v>1262</c:v>
                      </c:pt>
                      <c:pt idx="364">
                        <c:v>1270</c:v>
                      </c:pt>
                      <c:pt idx="365">
                        <c:v>1288</c:v>
                      </c:pt>
                      <c:pt idx="366">
                        <c:v>1294</c:v>
                      </c:pt>
                      <c:pt idx="367">
                        <c:v>1300</c:v>
                      </c:pt>
                      <c:pt idx="368">
                        <c:v>1306</c:v>
                      </c:pt>
                      <c:pt idx="369">
                        <c:v>1324</c:v>
                      </c:pt>
                      <c:pt idx="370">
                        <c:v>1330</c:v>
                      </c:pt>
                      <c:pt idx="371">
                        <c:v>1334</c:v>
                      </c:pt>
                      <c:pt idx="372">
                        <c:v>1344</c:v>
                      </c:pt>
                      <c:pt idx="373">
                        <c:v>1410</c:v>
                      </c:pt>
                      <c:pt idx="374">
                        <c:v>1420</c:v>
                      </c:pt>
                      <c:pt idx="375">
                        <c:v>1430</c:v>
                      </c:pt>
                      <c:pt idx="376">
                        <c:v>1450</c:v>
                      </c:pt>
                      <c:pt idx="377">
                        <c:v>1456</c:v>
                      </c:pt>
                      <c:pt idx="378">
                        <c:v>1458</c:v>
                      </c:pt>
                      <c:pt idx="379">
                        <c:v>1478</c:v>
                      </c:pt>
                      <c:pt idx="380">
                        <c:v>1500</c:v>
                      </c:pt>
                      <c:pt idx="381">
                        <c:v>1518</c:v>
                      </c:pt>
                      <c:pt idx="382">
                        <c:v>1584</c:v>
                      </c:pt>
                      <c:pt idx="383">
                        <c:v>1648</c:v>
                      </c:pt>
                      <c:pt idx="384">
                        <c:v>1652</c:v>
                      </c:pt>
                      <c:pt idx="385">
                        <c:v>1658</c:v>
                      </c:pt>
                      <c:pt idx="386">
                        <c:v>1670</c:v>
                      </c:pt>
                      <c:pt idx="387">
                        <c:v>1672</c:v>
                      </c:pt>
                      <c:pt idx="388">
                        <c:v>1676</c:v>
                      </c:pt>
                      <c:pt idx="389">
                        <c:v>1726</c:v>
                      </c:pt>
                      <c:pt idx="390">
                        <c:v>1734</c:v>
                      </c:pt>
                      <c:pt idx="391">
                        <c:v>1798</c:v>
                      </c:pt>
                      <c:pt idx="392">
                        <c:v>1806</c:v>
                      </c:pt>
                      <c:pt idx="393">
                        <c:v>1812</c:v>
                      </c:pt>
                      <c:pt idx="394">
                        <c:v>1820</c:v>
                      </c:pt>
                      <c:pt idx="395">
                        <c:v>1854</c:v>
                      </c:pt>
                      <c:pt idx="396">
                        <c:v>1872</c:v>
                      </c:pt>
                      <c:pt idx="397">
                        <c:v>1896</c:v>
                      </c:pt>
                      <c:pt idx="398">
                        <c:v>1930</c:v>
                      </c:pt>
                      <c:pt idx="399">
                        <c:v>1964</c:v>
                      </c:pt>
                      <c:pt idx="400">
                        <c:v>1966</c:v>
                      </c:pt>
                      <c:pt idx="401">
                        <c:v>1974</c:v>
                      </c:pt>
                      <c:pt idx="402">
                        <c:v>1982</c:v>
                      </c:pt>
                      <c:pt idx="403">
                        <c:v>1994</c:v>
                      </c:pt>
                      <c:pt idx="404">
                        <c:v>1996</c:v>
                      </c:pt>
                      <c:pt idx="405">
                        <c:v>2018</c:v>
                      </c:pt>
                      <c:pt idx="406">
                        <c:v>2060</c:v>
                      </c:pt>
                      <c:pt idx="407">
                        <c:v>2062</c:v>
                      </c:pt>
                      <c:pt idx="408">
                        <c:v>2114</c:v>
                      </c:pt>
                      <c:pt idx="409">
                        <c:v>2176</c:v>
                      </c:pt>
                      <c:pt idx="410">
                        <c:v>2394</c:v>
                      </c:pt>
                      <c:pt idx="411">
                        <c:v>2414</c:v>
                      </c:pt>
                      <c:pt idx="412">
                        <c:v>2480</c:v>
                      </c:pt>
                      <c:pt idx="413">
                        <c:v>2574</c:v>
                      </c:pt>
                      <c:pt idx="414">
                        <c:v>2600</c:v>
                      </c:pt>
                      <c:pt idx="415">
                        <c:v>2678</c:v>
                      </c:pt>
                      <c:pt idx="416">
                        <c:v>2704</c:v>
                      </c:pt>
                      <c:pt idx="417">
                        <c:v>2730</c:v>
                      </c:pt>
                      <c:pt idx="418">
                        <c:v>2912</c:v>
                      </c:pt>
                      <c:pt idx="419">
                        <c:v>3030</c:v>
                      </c:pt>
                      <c:pt idx="420">
                        <c:v>3046</c:v>
                      </c:pt>
                      <c:pt idx="421">
                        <c:v>3214</c:v>
                      </c:pt>
                      <c:pt idx="422">
                        <c:v>3266</c:v>
                      </c:pt>
                      <c:pt idx="423">
                        <c:v>3436</c:v>
                      </c:pt>
                      <c:pt idx="424">
                        <c:v>3732</c:v>
                      </c:pt>
                      <c:pt idx="425">
                        <c:v>4090</c:v>
                      </c:pt>
                      <c:pt idx="426">
                        <c:v>4282</c:v>
                      </c:pt>
                      <c:pt idx="427">
                        <c:v>4930</c:v>
                      </c:pt>
                      <c:pt idx="428">
                        <c:v>5346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'knots 200x200'!$C$2:$C$430</c15:sqref>
                        </c15:formulaRef>
                      </c:ext>
                    </c:extLst>
                    <c:numCache>
                      <c:formatCode>General</c:formatCode>
                      <c:ptCount val="429"/>
                      <c:pt idx="0">
                        <c:v>0.50401411862412626</c:v>
                      </c:pt>
                      <c:pt idx="1">
                        <c:v>0.16367914734583708</c:v>
                      </c:pt>
                      <c:pt idx="2">
                        <c:v>5.8412346875216278E-2</c:v>
                      </c:pt>
                      <c:pt idx="3">
                        <c:v>3.8480171638175652E-2</c:v>
                      </c:pt>
                      <c:pt idx="4">
                        <c:v>2.0001384178835905E-2</c:v>
                      </c:pt>
                      <c:pt idx="5">
                        <c:v>2.5019032458993701E-2</c:v>
                      </c:pt>
                      <c:pt idx="6">
                        <c:v>1.9897570766142986E-2</c:v>
                      </c:pt>
                      <c:pt idx="7">
                        <c:v>1.6713959443560109E-2</c:v>
                      </c:pt>
                      <c:pt idx="8">
                        <c:v>1.3045885528410271E-2</c:v>
                      </c:pt>
                      <c:pt idx="9">
                        <c:v>9.7584607931344731E-3</c:v>
                      </c:pt>
                      <c:pt idx="10">
                        <c:v>8.0628417191501139E-3</c:v>
                      </c:pt>
                      <c:pt idx="11">
                        <c:v>7.6821925392760743E-3</c:v>
                      </c:pt>
                      <c:pt idx="12">
                        <c:v>6.644058412346875E-3</c:v>
                      </c:pt>
                      <c:pt idx="13">
                        <c:v>6.4710360578586756E-3</c:v>
                      </c:pt>
                      <c:pt idx="14">
                        <c:v>5.190670634645996E-3</c:v>
                      </c:pt>
                      <c:pt idx="15">
                        <c:v>4.3601633331026369E-3</c:v>
                      </c:pt>
                      <c:pt idx="16">
                        <c:v>3.8064917987403971E-3</c:v>
                      </c:pt>
                      <c:pt idx="17">
                        <c:v>3.7372828569451175E-3</c:v>
                      </c:pt>
                      <c:pt idx="18">
                        <c:v>2.6645442591182781E-3</c:v>
                      </c:pt>
                      <c:pt idx="19">
                        <c:v>3.3566336770710775E-3</c:v>
                      </c:pt>
                      <c:pt idx="20">
                        <c:v>2.9413800262993979E-3</c:v>
                      </c:pt>
                      <c:pt idx="21">
                        <c:v>2.4569174337324383E-3</c:v>
                      </c:pt>
                      <c:pt idx="22">
                        <c:v>2.4915219046300783E-3</c:v>
                      </c:pt>
                      <c:pt idx="23">
                        <c:v>2.4223129628347983E-3</c:v>
                      </c:pt>
                      <c:pt idx="24">
                        <c:v>2.1108727247560384E-3</c:v>
                      </c:pt>
                      <c:pt idx="25">
                        <c:v>1.7302235448819988E-3</c:v>
                      </c:pt>
                      <c:pt idx="26">
                        <c:v>1.9724548411654786E-3</c:v>
                      </c:pt>
                      <c:pt idx="27">
                        <c:v>1.5918056612914389E-3</c:v>
                      </c:pt>
                      <c:pt idx="28">
                        <c:v>1.453387777700879E-3</c:v>
                      </c:pt>
                      <c:pt idx="29">
                        <c:v>1.280365423212679E-3</c:v>
                      </c:pt>
                      <c:pt idx="30">
                        <c:v>1.6956190739843588E-3</c:v>
                      </c:pt>
                      <c:pt idx="31">
                        <c:v>1.3841788359055991E-3</c:v>
                      </c:pt>
                      <c:pt idx="32">
                        <c:v>1.5225967194961588E-3</c:v>
                      </c:pt>
                      <c:pt idx="33">
                        <c:v>1.280365423212679E-3</c:v>
                      </c:pt>
                      <c:pt idx="34">
                        <c:v>1.2111564814173991E-3</c:v>
                      </c:pt>
                      <c:pt idx="35">
                        <c:v>1.0727385978268392E-3</c:v>
                      </c:pt>
                      <c:pt idx="36">
                        <c:v>1.1419475396221193E-3</c:v>
                      </c:pt>
                      <c:pt idx="37">
                        <c:v>1.2111564814173991E-3</c:v>
                      </c:pt>
                      <c:pt idx="38">
                        <c:v>1.2111564814173991E-3</c:v>
                      </c:pt>
                      <c:pt idx="39">
                        <c:v>7.612983597480794E-4</c:v>
                      </c:pt>
                      <c:pt idx="40">
                        <c:v>1.0035296560315593E-3</c:v>
                      </c:pt>
                      <c:pt idx="41">
                        <c:v>7.612983597480794E-4</c:v>
                      </c:pt>
                      <c:pt idx="42">
                        <c:v>8.9971624333863934E-4</c:v>
                      </c:pt>
                      <c:pt idx="43">
                        <c:v>4.8446259256695965E-4</c:v>
                      </c:pt>
                      <c:pt idx="44">
                        <c:v>6.5748494705515951E-4</c:v>
                      </c:pt>
                      <c:pt idx="45">
                        <c:v>7.9590283064571944E-4</c:v>
                      </c:pt>
                      <c:pt idx="46">
                        <c:v>6.2288047615751958E-4</c:v>
                      </c:pt>
                      <c:pt idx="47">
                        <c:v>6.5748494705515951E-4</c:v>
                      </c:pt>
                      <c:pt idx="48">
                        <c:v>4.1525365077167968E-4</c:v>
                      </c:pt>
                      <c:pt idx="49">
                        <c:v>8.3050730154335937E-4</c:v>
                      </c:pt>
                      <c:pt idx="50">
                        <c:v>3.806491798740397E-4</c:v>
                      </c:pt>
                      <c:pt idx="51">
                        <c:v>6.5748494705515951E-4</c:v>
                      </c:pt>
                      <c:pt idx="52">
                        <c:v>9.3432071423627937E-4</c:v>
                      </c:pt>
                      <c:pt idx="53">
                        <c:v>6.2288047615751958E-4</c:v>
                      </c:pt>
                      <c:pt idx="54">
                        <c:v>5.5367153436223962E-4</c:v>
                      </c:pt>
                      <c:pt idx="55">
                        <c:v>4.8446259256695965E-4</c:v>
                      </c:pt>
                      <c:pt idx="56">
                        <c:v>7.612983597480794E-4</c:v>
                      </c:pt>
                      <c:pt idx="57">
                        <c:v>6.9208941795279955E-4</c:v>
                      </c:pt>
                      <c:pt idx="58">
                        <c:v>5.5367153436223962E-4</c:v>
                      </c:pt>
                      <c:pt idx="59">
                        <c:v>4.1525365077167968E-4</c:v>
                      </c:pt>
                      <c:pt idx="60">
                        <c:v>4.4985812166931967E-4</c:v>
                      </c:pt>
                      <c:pt idx="61">
                        <c:v>2.0762682538583984E-4</c:v>
                      </c:pt>
                      <c:pt idx="62">
                        <c:v>5.5367153436223962E-4</c:v>
                      </c:pt>
                      <c:pt idx="63">
                        <c:v>3.4604470897639977E-4</c:v>
                      </c:pt>
                      <c:pt idx="64">
                        <c:v>2.7683576718111981E-4</c:v>
                      </c:pt>
                      <c:pt idx="65">
                        <c:v>5.8827600525987954E-4</c:v>
                      </c:pt>
                      <c:pt idx="66">
                        <c:v>4.4985812166931967E-4</c:v>
                      </c:pt>
                      <c:pt idx="67">
                        <c:v>3.4604470897639977E-4</c:v>
                      </c:pt>
                      <c:pt idx="68">
                        <c:v>3.4604470897639977E-4</c:v>
                      </c:pt>
                      <c:pt idx="69">
                        <c:v>2.4223129628347983E-4</c:v>
                      </c:pt>
                      <c:pt idx="70">
                        <c:v>4.1525365077167968E-4</c:v>
                      </c:pt>
                      <c:pt idx="71">
                        <c:v>4.1525365077167968E-4</c:v>
                      </c:pt>
                      <c:pt idx="72">
                        <c:v>2.0762682538583984E-4</c:v>
                      </c:pt>
                      <c:pt idx="73">
                        <c:v>2.0762682538583984E-4</c:v>
                      </c:pt>
                      <c:pt idx="74">
                        <c:v>3.4604470897639977E-4</c:v>
                      </c:pt>
                      <c:pt idx="75">
                        <c:v>4.4985812166931967E-4</c:v>
                      </c:pt>
                      <c:pt idx="76">
                        <c:v>3.1144023807875979E-4</c:v>
                      </c:pt>
                      <c:pt idx="77">
                        <c:v>2.0762682538583984E-4</c:v>
                      </c:pt>
                      <c:pt idx="78">
                        <c:v>2.4223129628347983E-4</c:v>
                      </c:pt>
                      <c:pt idx="79">
                        <c:v>2.0762682538583984E-4</c:v>
                      </c:pt>
                      <c:pt idx="80">
                        <c:v>1.7302235448819989E-4</c:v>
                      </c:pt>
                      <c:pt idx="81">
                        <c:v>4.4985812166931967E-4</c:v>
                      </c:pt>
                      <c:pt idx="82">
                        <c:v>2.0762682538583984E-4</c:v>
                      </c:pt>
                      <c:pt idx="83">
                        <c:v>2.4223129628347983E-4</c:v>
                      </c:pt>
                      <c:pt idx="84">
                        <c:v>1.7302235448819989E-4</c:v>
                      </c:pt>
                      <c:pt idx="85">
                        <c:v>1.7302235448819989E-4</c:v>
                      </c:pt>
                      <c:pt idx="86">
                        <c:v>2.4223129628347983E-4</c:v>
                      </c:pt>
                      <c:pt idx="87">
                        <c:v>2.4223129628347983E-4</c:v>
                      </c:pt>
                      <c:pt idx="88">
                        <c:v>1.7302235448819989E-4</c:v>
                      </c:pt>
                      <c:pt idx="89">
                        <c:v>2.4223129628347983E-4</c:v>
                      </c:pt>
                      <c:pt idx="90">
                        <c:v>2.7683576718111981E-4</c:v>
                      </c:pt>
                      <c:pt idx="91">
                        <c:v>3.1144023807875979E-4</c:v>
                      </c:pt>
                      <c:pt idx="92">
                        <c:v>1.384178835905599E-4</c:v>
                      </c:pt>
                      <c:pt idx="93">
                        <c:v>1.0381341269291992E-4</c:v>
                      </c:pt>
                      <c:pt idx="94">
                        <c:v>1.0381341269291992E-4</c:v>
                      </c:pt>
                      <c:pt idx="95">
                        <c:v>1.7302235448819989E-4</c:v>
                      </c:pt>
                      <c:pt idx="96">
                        <c:v>3.4604470897639977E-4</c:v>
                      </c:pt>
                      <c:pt idx="97">
                        <c:v>2.0762682538583984E-4</c:v>
                      </c:pt>
                      <c:pt idx="98">
                        <c:v>1.384178835905599E-4</c:v>
                      </c:pt>
                      <c:pt idx="99">
                        <c:v>1.384178835905599E-4</c:v>
                      </c:pt>
                      <c:pt idx="100">
                        <c:v>1.0381341269291992E-4</c:v>
                      </c:pt>
                      <c:pt idx="101">
                        <c:v>2.0762682538583984E-4</c:v>
                      </c:pt>
                      <c:pt idx="102">
                        <c:v>2.4223129628347983E-4</c:v>
                      </c:pt>
                      <c:pt idx="103">
                        <c:v>2.4223129628347983E-4</c:v>
                      </c:pt>
                      <c:pt idx="104">
                        <c:v>3.4604470897639977E-4</c:v>
                      </c:pt>
                      <c:pt idx="105">
                        <c:v>1.7302235448819989E-4</c:v>
                      </c:pt>
                      <c:pt idx="106">
                        <c:v>3.1144023807875979E-4</c:v>
                      </c:pt>
                      <c:pt idx="107">
                        <c:v>6.9208941795279952E-5</c:v>
                      </c:pt>
                      <c:pt idx="108">
                        <c:v>1.7302235448819989E-4</c:v>
                      </c:pt>
                      <c:pt idx="109">
                        <c:v>1.0381341269291992E-4</c:v>
                      </c:pt>
                      <c:pt idx="110">
                        <c:v>1.7302235448819989E-4</c:v>
                      </c:pt>
                      <c:pt idx="111">
                        <c:v>3.4604470897639976E-5</c:v>
                      </c:pt>
                      <c:pt idx="112">
                        <c:v>2.7683576718111981E-4</c:v>
                      </c:pt>
                      <c:pt idx="113">
                        <c:v>1.0381341269291992E-4</c:v>
                      </c:pt>
                      <c:pt idx="114">
                        <c:v>6.9208941795279952E-5</c:v>
                      </c:pt>
                      <c:pt idx="115">
                        <c:v>1.0381341269291992E-4</c:v>
                      </c:pt>
                      <c:pt idx="116">
                        <c:v>1.384178835905599E-4</c:v>
                      </c:pt>
                      <c:pt idx="117">
                        <c:v>1.384178835905599E-4</c:v>
                      </c:pt>
                      <c:pt idx="118">
                        <c:v>6.9208941795279952E-5</c:v>
                      </c:pt>
                      <c:pt idx="119">
                        <c:v>3.4604470897639976E-5</c:v>
                      </c:pt>
                      <c:pt idx="120">
                        <c:v>6.9208941795279952E-5</c:v>
                      </c:pt>
                      <c:pt idx="121">
                        <c:v>2.4223129628347983E-4</c:v>
                      </c:pt>
                      <c:pt idx="122">
                        <c:v>1.0381341269291992E-4</c:v>
                      </c:pt>
                      <c:pt idx="123">
                        <c:v>1.0381341269291992E-4</c:v>
                      </c:pt>
                      <c:pt idx="124">
                        <c:v>1.7302235448819989E-4</c:v>
                      </c:pt>
                      <c:pt idx="125">
                        <c:v>1.0381341269291992E-4</c:v>
                      </c:pt>
                      <c:pt idx="126">
                        <c:v>6.9208941795279952E-5</c:v>
                      </c:pt>
                      <c:pt idx="127">
                        <c:v>1.384178835905599E-4</c:v>
                      </c:pt>
                      <c:pt idx="128">
                        <c:v>1.0381341269291992E-4</c:v>
                      </c:pt>
                      <c:pt idx="129">
                        <c:v>2.4223129628347983E-4</c:v>
                      </c:pt>
                      <c:pt idx="130">
                        <c:v>1.7302235448819989E-4</c:v>
                      </c:pt>
                      <c:pt idx="131">
                        <c:v>1.7302235448819989E-4</c:v>
                      </c:pt>
                      <c:pt idx="132">
                        <c:v>2.4223129628347983E-4</c:v>
                      </c:pt>
                      <c:pt idx="133">
                        <c:v>1.384178835905599E-4</c:v>
                      </c:pt>
                      <c:pt idx="134">
                        <c:v>1.0381341269291992E-4</c:v>
                      </c:pt>
                      <c:pt idx="135">
                        <c:v>6.9208941795279952E-5</c:v>
                      </c:pt>
                      <c:pt idx="136">
                        <c:v>3.4604470897639976E-5</c:v>
                      </c:pt>
                      <c:pt idx="137">
                        <c:v>1.7302235448819989E-4</c:v>
                      </c:pt>
                      <c:pt idx="138">
                        <c:v>6.9208941795279952E-5</c:v>
                      </c:pt>
                      <c:pt idx="139">
                        <c:v>3.4604470897639976E-5</c:v>
                      </c:pt>
                      <c:pt idx="140">
                        <c:v>6.9208941795279952E-5</c:v>
                      </c:pt>
                      <c:pt idx="141">
                        <c:v>1.7302235448819989E-4</c:v>
                      </c:pt>
                      <c:pt idx="142">
                        <c:v>1.0381341269291992E-4</c:v>
                      </c:pt>
                      <c:pt idx="143">
                        <c:v>1.7302235448819989E-4</c:v>
                      </c:pt>
                      <c:pt idx="144">
                        <c:v>6.9208941795279952E-5</c:v>
                      </c:pt>
                      <c:pt idx="145">
                        <c:v>1.0381341269291992E-4</c:v>
                      </c:pt>
                      <c:pt idx="146">
                        <c:v>2.7683576718111981E-4</c:v>
                      </c:pt>
                      <c:pt idx="147">
                        <c:v>1.384178835905599E-4</c:v>
                      </c:pt>
                      <c:pt idx="148">
                        <c:v>1.0381341269291992E-4</c:v>
                      </c:pt>
                      <c:pt idx="149">
                        <c:v>1.7302235448819989E-4</c:v>
                      </c:pt>
                      <c:pt idx="150">
                        <c:v>1.7302235448819989E-4</c:v>
                      </c:pt>
                      <c:pt idx="151">
                        <c:v>6.9208941795279952E-5</c:v>
                      </c:pt>
                      <c:pt idx="152">
                        <c:v>1.7302235448819989E-4</c:v>
                      </c:pt>
                      <c:pt idx="153">
                        <c:v>6.9208941795279952E-5</c:v>
                      </c:pt>
                      <c:pt idx="154">
                        <c:v>6.9208941795279952E-5</c:v>
                      </c:pt>
                      <c:pt idx="155">
                        <c:v>1.7302235448819989E-4</c:v>
                      </c:pt>
                      <c:pt idx="156">
                        <c:v>6.9208941795279952E-5</c:v>
                      </c:pt>
                      <c:pt idx="157">
                        <c:v>6.9208941795279952E-5</c:v>
                      </c:pt>
                      <c:pt idx="158">
                        <c:v>2.7683576718111981E-4</c:v>
                      </c:pt>
                      <c:pt idx="159">
                        <c:v>3.4604470897639976E-5</c:v>
                      </c:pt>
                      <c:pt idx="160">
                        <c:v>1.384178835905599E-4</c:v>
                      </c:pt>
                      <c:pt idx="161">
                        <c:v>6.9208941795279952E-5</c:v>
                      </c:pt>
                      <c:pt idx="162">
                        <c:v>1.0381341269291992E-4</c:v>
                      </c:pt>
                      <c:pt idx="163">
                        <c:v>3.4604470897639976E-5</c:v>
                      </c:pt>
                      <c:pt idx="164">
                        <c:v>3.4604470897639976E-5</c:v>
                      </c:pt>
                      <c:pt idx="165">
                        <c:v>3.4604470897639976E-5</c:v>
                      </c:pt>
                      <c:pt idx="166">
                        <c:v>1.384178835905599E-4</c:v>
                      </c:pt>
                      <c:pt idx="167">
                        <c:v>1.0381341269291992E-4</c:v>
                      </c:pt>
                      <c:pt idx="168">
                        <c:v>1.0381341269291992E-4</c:v>
                      </c:pt>
                      <c:pt idx="169">
                        <c:v>1.7302235448819989E-4</c:v>
                      </c:pt>
                      <c:pt idx="170">
                        <c:v>1.0381341269291992E-4</c:v>
                      </c:pt>
                      <c:pt idx="171">
                        <c:v>6.9208941795279952E-5</c:v>
                      </c:pt>
                      <c:pt idx="172">
                        <c:v>3.4604470897639976E-5</c:v>
                      </c:pt>
                      <c:pt idx="173">
                        <c:v>6.9208941795279952E-5</c:v>
                      </c:pt>
                      <c:pt idx="174">
                        <c:v>6.9208941795279952E-5</c:v>
                      </c:pt>
                      <c:pt idx="175">
                        <c:v>2.0762682538583984E-4</c:v>
                      </c:pt>
                      <c:pt idx="176">
                        <c:v>6.9208941795279952E-5</c:v>
                      </c:pt>
                      <c:pt idx="177">
                        <c:v>1.384178835905599E-4</c:v>
                      </c:pt>
                      <c:pt idx="178">
                        <c:v>6.9208941795279952E-5</c:v>
                      </c:pt>
                      <c:pt idx="179">
                        <c:v>1.0381341269291992E-4</c:v>
                      </c:pt>
                      <c:pt idx="180">
                        <c:v>1.0381341269291992E-4</c:v>
                      </c:pt>
                      <c:pt idx="181">
                        <c:v>6.9208941795279952E-5</c:v>
                      </c:pt>
                      <c:pt idx="182">
                        <c:v>3.4604470897639976E-5</c:v>
                      </c:pt>
                      <c:pt idx="183">
                        <c:v>6.9208941795279952E-5</c:v>
                      </c:pt>
                      <c:pt idx="184">
                        <c:v>1.384178835905599E-4</c:v>
                      </c:pt>
                      <c:pt idx="185">
                        <c:v>3.4604470897639976E-5</c:v>
                      </c:pt>
                      <c:pt idx="186">
                        <c:v>3.4604470897639976E-5</c:v>
                      </c:pt>
                      <c:pt idx="187">
                        <c:v>3.4604470897639976E-5</c:v>
                      </c:pt>
                      <c:pt idx="188">
                        <c:v>1.0381341269291992E-4</c:v>
                      </c:pt>
                      <c:pt idx="189">
                        <c:v>1.384178835905599E-4</c:v>
                      </c:pt>
                      <c:pt idx="190">
                        <c:v>1.0381341269291992E-4</c:v>
                      </c:pt>
                      <c:pt idx="191">
                        <c:v>3.4604470897639976E-5</c:v>
                      </c:pt>
                      <c:pt idx="192">
                        <c:v>3.4604470897639976E-5</c:v>
                      </c:pt>
                      <c:pt idx="193">
                        <c:v>6.9208941795279952E-5</c:v>
                      </c:pt>
                      <c:pt idx="194">
                        <c:v>1.7302235448819989E-4</c:v>
                      </c:pt>
                      <c:pt idx="195">
                        <c:v>3.4604470897639976E-5</c:v>
                      </c:pt>
                      <c:pt idx="196">
                        <c:v>6.9208941795279952E-5</c:v>
                      </c:pt>
                      <c:pt idx="197">
                        <c:v>1.0381341269291992E-4</c:v>
                      </c:pt>
                      <c:pt idx="198">
                        <c:v>3.4604470897639976E-5</c:v>
                      </c:pt>
                      <c:pt idx="199">
                        <c:v>6.9208941795279952E-5</c:v>
                      </c:pt>
                      <c:pt idx="200">
                        <c:v>3.4604470897639976E-5</c:v>
                      </c:pt>
                      <c:pt idx="201">
                        <c:v>3.4604470897639976E-5</c:v>
                      </c:pt>
                      <c:pt idx="202">
                        <c:v>3.4604470897639976E-5</c:v>
                      </c:pt>
                      <c:pt idx="203">
                        <c:v>6.9208941795279952E-5</c:v>
                      </c:pt>
                      <c:pt idx="204">
                        <c:v>3.4604470897639976E-5</c:v>
                      </c:pt>
                      <c:pt idx="205">
                        <c:v>3.4604470897639976E-5</c:v>
                      </c:pt>
                      <c:pt idx="206">
                        <c:v>6.9208941795279952E-5</c:v>
                      </c:pt>
                      <c:pt idx="207">
                        <c:v>6.9208941795279952E-5</c:v>
                      </c:pt>
                      <c:pt idx="208">
                        <c:v>1.0381341269291992E-4</c:v>
                      </c:pt>
                      <c:pt idx="209">
                        <c:v>1.0381341269291992E-4</c:v>
                      </c:pt>
                      <c:pt idx="210">
                        <c:v>3.4604470897639976E-5</c:v>
                      </c:pt>
                      <c:pt idx="211">
                        <c:v>6.9208941795279952E-5</c:v>
                      </c:pt>
                      <c:pt idx="212">
                        <c:v>6.9208941795279952E-5</c:v>
                      </c:pt>
                      <c:pt idx="213">
                        <c:v>1.0381341269291992E-4</c:v>
                      </c:pt>
                      <c:pt idx="214">
                        <c:v>6.9208941795279952E-5</c:v>
                      </c:pt>
                      <c:pt idx="215">
                        <c:v>3.4604470897639976E-5</c:v>
                      </c:pt>
                      <c:pt idx="216">
                        <c:v>1.0381341269291992E-4</c:v>
                      </c:pt>
                      <c:pt idx="217">
                        <c:v>3.4604470897639976E-5</c:v>
                      </c:pt>
                      <c:pt idx="218">
                        <c:v>6.9208941795279952E-5</c:v>
                      </c:pt>
                      <c:pt idx="219">
                        <c:v>6.9208941795279952E-5</c:v>
                      </c:pt>
                      <c:pt idx="220">
                        <c:v>3.4604470897639976E-5</c:v>
                      </c:pt>
                      <c:pt idx="221">
                        <c:v>1.0381341269291992E-4</c:v>
                      </c:pt>
                      <c:pt idx="222">
                        <c:v>1.0381341269291992E-4</c:v>
                      </c:pt>
                      <c:pt idx="223">
                        <c:v>3.4604470897639976E-5</c:v>
                      </c:pt>
                      <c:pt idx="224">
                        <c:v>1.0381341269291992E-4</c:v>
                      </c:pt>
                      <c:pt idx="225">
                        <c:v>6.9208941795279952E-5</c:v>
                      </c:pt>
                      <c:pt idx="226">
                        <c:v>6.9208941795279952E-5</c:v>
                      </c:pt>
                      <c:pt idx="227">
                        <c:v>3.4604470897639976E-5</c:v>
                      </c:pt>
                      <c:pt idx="228">
                        <c:v>6.9208941795279952E-5</c:v>
                      </c:pt>
                      <c:pt idx="229">
                        <c:v>6.9208941795279952E-5</c:v>
                      </c:pt>
                      <c:pt idx="230">
                        <c:v>6.9208941795279952E-5</c:v>
                      </c:pt>
                      <c:pt idx="231">
                        <c:v>6.9208941795279952E-5</c:v>
                      </c:pt>
                      <c:pt idx="232">
                        <c:v>6.9208941795279952E-5</c:v>
                      </c:pt>
                      <c:pt idx="233">
                        <c:v>1.0381341269291992E-4</c:v>
                      </c:pt>
                      <c:pt idx="234">
                        <c:v>6.9208941795279952E-5</c:v>
                      </c:pt>
                      <c:pt idx="235">
                        <c:v>3.4604470897639976E-5</c:v>
                      </c:pt>
                      <c:pt idx="236">
                        <c:v>6.9208941795279952E-5</c:v>
                      </c:pt>
                      <c:pt idx="237">
                        <c:v>6.9208941795279952E-5</c:v>
                      </c:pt>
                      <c:pt idx="238">
                        <c:v>1.0381341269291992E-4</c:v>
                      </c:pt>
                      <c:pt idx="239">
                        <c:v>3.4604470897639976E-5</c:v>
                      </c:pt>
                      <c:pt idx="240">
                        <c:v>3.4604470897639976E-5</c:v>
                      </c:pt>
                      <c:pt idx="241">
                        <c:v>6.9208941795279952E-5</c:v>
                      </c:pt>
                      <c:pt idx="242">
                        <c:v>3.4604470897639976E-5</c:v>
                      </c:pt>
                      <c:pt idx="243">
                        <c:v>3.4604470897639976E-5</c:v>
                      </c:pt>
                      <c:pt idx="244">
                        <c:v>6.9208941795279952E-5</c:v>
                      </c:pt>
                      <c:pt idx="245">
                        <c:v>3.4604470897639976E-5</c:v>
                      </c:pt>
                      <c:pt idx="246">
                        <c:v>3.4604470897639976E-5</c:v>
                      </c:pt>
                      <c:pt idx="247">
                        <c:v>3.4604470897639976E-5</c:v>
                      </c:pt>
                      <c:pt idx="248">
                        <c:v>3.4604470897639976E-5</c:v>
                      </c:pt>
                      <c:pt idx="249">
                        <c:v>1.0381341269291992E-4</c:v>
                      </c:pt>
                      <c:pt idx="250">
                        <c:v>6.9208941795279952E-5</c:v>
                      </c:pt>
                      <c:pt idx="251">
                        <c:v>3.4604470897639976E-5</c:v>
                      </c:pt>
                      <c:pt idx="252">
                        <c:v>3.4604470897639976E-5</c:v>
                      </c:pt>
                      <c:pt idx="253">
                        <c:v>6.9208941795279952E-5</c:v>
                      </c:pt>
                      <c:pt idx="254">
                        <c:v>3.4604470897639976E-5</c:v>
                      </c:pt>
                      <c:pt idx="255">
                        <c:v>3.4604470897639976E-5</c:v>
                      </c:pt>
                      <c:pt idx="256">
                        <c:v>3.4604470897639976E-5</c:v>
                      </c:pt>
                      <c:pt idx="257">
                        <c:v>6.9208941795279952E-5</c:v>
                      </c:pt>
                      <c:pt idx="258">
                        <c:v>3.4604470897639976E-5</c:v>
                      </c:pt>
                      <c:pt idx="259">
                        <c:v>6.9208941795279952E-5</c:v>
                      </c:pt>
                      <c:pt idx="260">
                        <c:v>3.4604470897639976E-5</c:v>
                      </c:pt>
                      <c:pt idx="261">
                        <c:v>3.4604470897639976E-5</c:v>
                      </c:pt>
                      <c:pt idx="262">
                        <c:v>3.4604470897639976E-5</c:v>
                      </c:pt>
                      <c:pt idx="263">
                        <c:v>6.9208941795279952E-5</c:v>
                      </c:pt>
                      <c:pt idx="264">
                        <c:v>3.4604470897639976E-5</c:v>
                      </c:pt>
                      <c:pt idx="265">
                        <c:v>3.4604470897639976E-5</c:v>
                      </c:pt>
                      <c:pt idx="266">
                        <c:v>3.4604470897639976E-5</c:v>
                      </c:pt>
                      <c:pt idx="267">
                        <c:v>3.4604470897639976E-5</c:v>
                      </c:pt>
                      <c:pt idx="268">
                        <c:v>3.4604470897639976E-5</c:v>
                      </c:pt>
                      <c:pt idx="269">
                        <c:v>6.9208941795279952E-5</c:v>
                      </c:pt>
                      <c:pt idx="270">
                        <c:v>3.4604470897639976E-5</c:v>
                      </c:pt>
                      <c:pt idx="271">
                        <c:v>6.9208941795279952E-5</c:v>
                      </c:pt>
                      <c:pt idx="272">
                        <c:v>3.4604470897639976E-5</c:v>
                      </c:pt>
                      <c:pt idx="273">
                        <c:v>3.4604470897639976E-5</c:v>
                      </c:pt>
                      <c:pt idx="274">
                        <c:v>3.4604470897639976E-5</c:v>
                      </c:pt>
                      <c:pt idx="275">
                        <c:v>3.4604470897639976E-5</c:v>
                      </c:pt>
                      <c:pt idx="276">
                        <c:v>3.4604470897639976E-5</c:v>
                      </c:pt>
                      <c:pt idx="277">
                        <c:v>3.4604470897639976E-5</c:v>
                      </c:pt>
                      <c:pt idx="278">
                        <c:v>3.4604470897639976E-5</c:v>
                      </c:pt>
                      <c:pt idx="279">
                        <c:v>3.4604470897639976E-5</c:v>
                      </c:pt>
                      <c:pt idx="280">
                        <c:v>3.4604470897639976E-5</c:v>
                      </c:pt>
                      <c:pt idx="281">
                        <c:v>3.4604470897639976E-5</c:v>
                      </c:pt>
                      <c:pt idx="282">
                        <c:v>1.384178835905599E-4</c:v>
                      </c:pt>
                      <c:pt idx="283">
                        <c:v>3.4604470897639976E-5</c:v>
                      </c:pt>
                      <c:pt idx="284">
                        <c:v>3.4604470897639976E-5</c:v>
                      </c:pt>
                      <c:pt idx="285">
                        <c:v>1.0381341269291992E-4</c:v>
                      </c:pt>
                      <c:pt idx="286">
                        <c:v>3.4604470897639976E-5</c:v>
                      </c:pt>
                      <c:pt idx="287">
                        <c:v>3.4604470897639976E-5</c:v>
                      </c:pt>
                      <c:pt idx="288">
                        <c:v>6.9208941795279952E-5</c:v>
                      </c:pt>
                      <c:pt idx="289">
                        <c:v>3.4604470897639976E-5</c:v>
                      </c:pt>
                      <c:pt idx="290">
                        <c:v>6.9208941795279952E-5</c:v>
                      </c:pt>
                      <c:pt idx="291">
                        <c:v>6.9208941795279952E-5</c:v>
                      </c:pt>
                      <c:pt idx="292">
                        <c:v>3.4604470897639976E-5</c:v>
                      </c:pt>
                      <c:pt idx="293">
                        <c:v>3.4604470897639976E-5</c:v>
                      </c:pt>
                      <c:pt idx="294">
                        <c:v>3.4604470897639976E-5</c:v>
                      </c:pt>
                      <c:pt idx="295">
                        <c:v>3.4604470897639976E-5</c:v>
                      </c:pt>
                      <c:pt idx="296">
                        <c:v>6.9208941795279952E-5</c:v>
                      </c:pt>
                      <c:pt idx="297">
                        <c:v>3.4604470897639976E-5</c:v>
                      </c:pt>
                      <c:pt idx="298">
                        <c:v>3.4604470897639976E-5</c:v>
                      </c:pt>
                      <c:pt idx="299">
                        <c:v>3.4604470897639976E-5</c:v>
                      </c:pt>
                      <c:pt idx="300">
                        <c:v>6.9208941795279952E-5</c:v>
                      </c:pt>
                      <c:pt idx="301">
                        <c:v>6.9208941795279952E-5</c:v>
                      </c:pt>
                      <c:pt idx="302">
                        <c:v>3.4604470897639976E-5</c:v>
                      </c:pt>
                      <c:pt idx="303">
                        <c:v>3.4604470897639976E-5</c:v>
                      </c:pt>
                      <c:pt idx="304">
                        <c:v>3.4604470897639976E-5</c:v>
                      </c:pt>
                      <c:pt idx="305">
                        <c:v>3.4604470897639976E-5</c:v>
                      </c:pt>
                      <c:pt idx="306">
                        <c:v>6.9208941795279952E-5</c:v>
                      </c:pt>
                      <c:pt idx="307">
                        <c:v>3.4604470897639976E-5</c:v>
                      </c:pt>
                      <c:pt idx="308">
                        <c:v>3.4604470897639976E-5</c:v>
                      </c:pt>
                      <c:pt idx="309">
                        <c:v>3.4604470897639976E-5</c:v>
                      </c:pt>
                      <c:pt idx="310">
                        <c:v>3.4604470897639976E-5</c:v>
                      </c:pt>
                      <c:pt idx="311">
                        <c:v>3.4604470897639976E-5</c:v>
                      </c:pt>
                      <c:pt idx="312">
                        <c:v>3.4604470897639976E-5</c:v>
                      </c:pt>
                      <c:pt idx="313">
                        <c:v>3.4604470897639976E-5</c:v>
                      </c:pt>
                      <c:pt idx="314">
                        <c:v>3.4604470897639976E-5</c:v>
                      </c:pt>
                      <c:pt idx="315">
                        <c:v>3.4604470897639976E-5</c:v>
                      </c:pt>
                      <c:pt idx="316">
                        <c:v>3.4604470897639976E-5</c:v>
                      </c:pt>
                      <c:pt idx="317">
                        <c:v>3.4604470897639976E-5</c:v>
                      </c:pt>
                      <c:pt idx="318">
                        <c:v>3.4604470897639976E-5</c:v>
                      </c:pt>
                      <c:pt idx="319">
                        <c:v>3.4604470897639976E-5</c:v>
                      </c:pt>
                      <c:pt idx="320">
                        <c:v>6.9208941795279952E-5</c:v>
                      </c:pt>
                      <c:pt idx="321">
                        <c:v>3.4604470897639976E-5</c:v>
                      </c:pt>
                      <c:pt idx="322">
                        <c:v>3.4604470897639976E-5</c:v>
                      </c:pt>
                      <c:pt idx="323">
                        <c:v>3.4604470897639976E-5</c:v>
                      </c:pt>
                      <c:pt idx="324">
                        <c:v>6.9208941795279952E-5</c:v>
                      </c:pt>
                      <c:pt idx="325">
                        <c:v>6.9208941795279952E-5</c:v>
                      </c:pt>
                      <c:pt idx="326">
                        <c:v>3.4604470897639976E-5</c:v>
                      </c:pt>
                      <c:pt idx="327">
                        <c:v>3.4604470897639976E-5</c:v>
                      </c:pt>
                      <c:pt idx="328">
                        <c:v>3.4604470897639976E-5</c:v>
                      </c:pt>
                      <c:pt idx="329">
                        <c:v>3.4604470897639976E-5</c:v>
                      </c:pt>
                      <c:pt idx="330">
                        <c:v>3.4604470897639976E-5</c:v>
                      </c:pt>
                      <c:pt idx="331">
                        <c:v>3.4604470897639976E-5</c:v>
                      </c:pt>
                      <c:pt idx="332">
                        <c:v>3.4604470897639976E-5</c:v>
                      </c:pt>
                      <c:pt idx="333">
                        <c:v>3.4604470897639976E-5</c:v>
                      </c:pt>
                      <c:pt idx="334">
                        <c:v>3.4604470897639976E-5</c:v>
                      </c:pt>
                      <c:pt idx="335">
                        <c:v>3.4604470897639976E-5</c:v>
                      </c:pt>
                      <c:pt idx="336">
                        <c:v>3.4604470897639976E-5</c:v>
                      </c:pt>
                      <c:pt idx="337">
                        <c:v>6.9208941795279952E-5</c:v>
                      </c:pt>
                      <c:pt idx="338">
                        <c:v>3.4604470897639976E-5</c:v>
                      </c:pt>
                      <c:pt idx="339">
                        <c:v>3.4604470897639976E-5</c:v>
                      </c:pt>
                      <c:pt idx="340">
                        <c:v>3.4604470897639976E-5</c:v>
                      </c:pt>
                      <c:pt idx="341">
                        <c:v>3.4604470897639976E-5</c:v>
                      </c:pt>
                      <c:pt idx="342">
                        <c:v>3.4604470897639976E-5</c:v>
                      </c:pt>
                      <c:pt idx="343">
                        <c:v>3.4604470897639976E-5</c:v>
                      </c:pt>
                      <c:pt idx="344">
                        <c:v>3.4604470897639976E-5</c:v>
                      </c:pt>
                      <c:pt idx="345">
                        <c:v>3.4604470897639976E-5</c:v>
                      </c:pt>
                      <c:pt idx="346">
                        <c:v>6.9208941795279952E-5</c:v>
                      </c:pt>
                      <c:pt idx="347">
                        <c:v>3.4604470897639976E-5</c:v>
                      </c:pt>
                      <c:pt idx="348">
                        <c:v>3.4604470897639976E-5</c:v>
                      </c:pt>
                      <c:pt idx="349">
                        <c:v>3.4604470897639976E-5</c:v>
                      </c:pt>
                      <c:pt idx="350">
                        <c:v>3.4604470897639976E-5</c:v>
                      </c:pt>
                      <c:pt idx="351">
                        <c:v>3.4604470897639976E-5</c:v>
                      </c:pt>
                      <c:pt idx="352">
                        <c:v>3.4604470897639976E-5</c:v>
                      </c:pt>
                      <c:pt idx="353">
                        <c:v>3.4604470897639976E-5</c:v>
                      </c:pt>
                      <c:pt idx="354">
                        <c:v>3.4604470897639976E-5</c:v>
                      </c:pt>
                      <c:pt idx="355">
                        <c:v>6.9208941795279952E-5</c:v>
                      </c:pt>
                      <c:pt idx="356">
                        <c:v>3.4604470897639976E-5</c:v>
                      </c:pt>
                      <c:pt idx="357">
                        <c:v>3.4604470897639976E-5</c:v>
                      </c:pt>
                      <c:pt idx="358">
                        <c:v>3.4604470897639976E-5</c:v>
                      </c:pt>
                      <c:pt idx="359">
                        <c:v>3.4604470897639976E-5</c:v>
                      </c:pt>
                      <c:pt idx="360">
                        <c:v>3.4604470897639976E-5</c:v>
                      </c:pt>
                      <c:pt idx="361">
                        <c:v>3.4604470897639976E-5</c:v>
                      </c:pt>
                      <c:pt idx="362">
                        <c:v>3.4604470897639976E-5</c:v>
                      </c:pt>
                      <c:pt idx="363">
                        <c:v>3.4604470897639976E-5</c:v>
                      </c:pt>
                      <c:pt idx="364">
                        <c:v>3.4604470897639976E-5</c:v>
                      </c:pt>
                      <c:pt idx="365">
                        <c:v>6.9208941795279952E-5</c:v>
                      </c:pt>
                      <c:pt idx="366">
                        <c:v>3.4604470897639976E-5</c:v>
                      </c:pt>
                      <c:pt idx="367">
                        <c:v>3.4604470897639976E-5</c:v>
                      </c:pt>
                      <c:pt idx="368">
                        <c:v>3.4604470897639976E-5</c:v>
                      </c:pt>
                      <c:pt idx="369">
                        <c:v>3.4604470897639976E-5</c:v>
                      </c:pt>
                      <c:pt idx="370">
                        <c:v>3.4604470897639976E-5</c:v>
                      </c:pt>
                      <c:pt idx="371">
                        <c:v>3.4604470897639976E-5</c:v>
                      </c:pt>
                      <c:pt idx="372">
                        <c:v>3.4604470897639976E-5</c:v>
                      </c:pt>
                      <c:pt idx="373">
                        <c:v>3.4604470897639976E-5</c:v>
                      </c:pt>
                      <c:pt idx="374">
                        <c:v>3.4604470897639976E-5</c:v>
                      </c:pt>
                      <c:pt idx="375">
                        <c:v>3.4604470897639976E-5</c:v>
                      </c:pt>
                      <c:pt idx="376">
                        <c:v>3.4604470897639976E-5</c:v>
                      </c:pt>
                      <c:pt idx="377">
                        <c:v>3.4604470897639976E-5</c:v>
                      </c:pt>
                      <c:pt idx="378">
                        <c:v>3.4604470897639976E-5</c:v>
                      </c:pt>
                      <c:pt idx="379">
                        <c:v>3.4604470897639976E-5</c:v>
                      </c:pt>
                      <c:pt idx="380">
                        <c:v>3.4604470897639976E-5</c:v>
                      </c:pt>
                      <c:pt idx="381">
                        <c:v>3.4604470897639976E-5</c:v>
                      </c:pt>
                      <c:pt idx="382">
                        <c:v>3.4604470897639976E-5</c:v>
                      </c:pt>
                      <c:pt idx="383">
                        <c:v>3.4604470897639976E-5</c:v>
                      </c:pt>
                      <c:pt idx="384">
                        <c:v>3.4604470897639976E-5</c:v>
                      </c:pt>
                      <c:pt idx="385">
                        <c:v>3.4604470897639976E-5</c:v>
                      </c:pt>
                      <c:pt idx="386">
                        <c:v>3.4604470897639976E-5</c:v>
                      </c:pt>
                      <c:pt idx="387">
                        <c:v>3.4604470897639976E-5</c:v>
                      </c:pt>
                      <c:pt idx="388">
                        <c:v>3.4604470897639976E-5</c:v>
                      </c:pt>
                      <c:pt idx="389">
                        <c:v>3.4604470897639976E-5</c:v>
                      </c:pt>
                      <c:pt idx="390">
                        <c:v>3.4604470897639976E-5</c:v>
                      </c:pt>
                      <c:pt idx="391">
                        <c:v>3.4604470897639976E-5</c:v>
                      </c:pt>
                      <c:pt idx="392">
                        <c:v>3.4604470897639976E-5</c:v>
                      </c:pt>
                      <c:pt idx="393">
                        <c:v>3.4604470897639976E-5</c:v>
                      </c:pt>
                      <c:pt idx="394">
                        <c:v>3.4604470897639976E-5</c:v>
                      </c:pt>
                      <c:pt idx="395">
                        <c:v>3.4604470897639976E-5</c:v>
                      </c:pt>
                      <c:pt idx="396">
                        <c:v>3.4604470897639976E-5</c:v>
                      </c:pt>
                      <c:pt idx="397">
                        <c:v>3.4604470897639976E-5</c:v>
                      </c:pt>
                      <c:pt idx="398">
                        <c:v>3.4604470897639976E-5</c:v>
                      </c:pt>
                      <c:pt idx="399">
                        <c:v>3.4604470897639976E-5</c:v>
                      </c:pt>
                      <c:pt idx="400">
                        <c:v>3.4604470897639976E-5</c:v>
                      </c:pt>
                      <c:pt idx="401">
                        <c:v>3.4604470897639976E-5</c:v>
                      </c:pt>
                      <c:pt idx="402">
                        <c:v>3.4604470897639976E-5</c:v>
                      </c:pt>
                      <c:pt idx="403">
                        <c:v>3.4604470897639976E-5</c:v>
                      </c:pt>
                      <c:pt idx="404">
                        <c:v>3.4604470897639976E-5</c:v>
                      </c:pt>
                      <c:pt idx="405">
                        <c:v>3.4604470897639976E-5</c:v>
                      </c:pt>
                      <c:pt idx="406">
                        <c:v>3.4604470897639976E-5</c:v>
                      </c:pt>
                      <c:pt idx="407">
                        <c:v>3.4604470897639976E-5</c:v>
                      </c:pt>
                      <c:pt idx="408">
                        <c:v>3.4604470897639976E-5</c:v>
                      </c:pt>
                      <c:pt idx="409">
                        <c:v>3.4604470897639976E-5</c:v>
                      </c:pt>
                      <c:pt idx="410">
                        <c:v>3.4604470897639976E-5</c:v>
                      </c:pt>
                      <c:pt idx="411">
                        <c:v>3.4604470897639976E-5</c:v>
                      </c:pt>
                      <c:pt idx="412">
                        <c:v>3.4604470897639976E-5</c:v>
                      </c:pt>
                      <c:pt idx="413">
                        <c:v>3.4604470897639976E-5</c:v>
                      </c:pt>
                      <c:pt idx="414">
                        <c:v>3.4604470897639976E-5</c:v>
                      </c:pt>
                      <c:pt idx="415">
                        <c:v>3.4604470897639976E-5</c:v>
                      </c:pt>
                      <c:pt idx="416">
                        <c:v>3.4604470897639976E-5</c:v>
                      </c:pt>
                      <c:pt idx="417">
                        <c:v>3.4604470897639976E-5</c:v>
                      </c:pt>
                      <c:pt idx="418">
                        <c:v>3.4604470897639976E-5</c:v>
                      </c:pt>
                      <c:pt idx="419">
                        <c:v>3.4604470897639976E-5</c:v>
                      </c:pt>
                      <c:pt idx="420">
                        <c:v>3.4604470897639976E-5</c:v>
                      </c:pt>
                      <c:pt idx="421">
                        <c:v>3.4604470897639976E-5</c:v>
                      </c:pt>
                      <c:pt idx="422">
                        <c:v>3.4604470897639976E-5</c:v>
                      </c:pt>
                      <c:pt idx="423">
                        <c:v>3.4604470897639976E-5</c:v>
                      </c:pt>
                      <c:pt idx="424">
                        <c:v>3.4604470897639976E-5</c:v>
                      </c:pt>
                      <c:pt idx="425">
                        <c:v>3.4604470897639976E-5</c:v>
                      </c:pt>
                      <c:pt idx="426">
                        <c:v>3.4604470897639976E-5</c:v>
                      </c:pt>
                      <c:pt idx="427">
                        <c:v>3.4604470897639976E-5</c:v>
                      </c:pt>
                      <c:pt idx="428">
                        <c:v>3.4604470897639976E-5</c:v>
                      </c:pt>
                    </c:numCache>
                  </c:numRef>
                </c:y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'knots 200x200'!$C$1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Kansen van 200x200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E826-4682-895E-227B82A978EF}"/>
                  </c:ext>
                </c:extLst>
              </c15:ser>
            </c15:filteredScatterSeries>
          </c:ext>
        </c:extLst>
      </c:scatterChart>
      <c:valAx>
        <c:axId val="98399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8085072"/>
        <c:crosses val="autoZero"/>
        <c:crossBetween val="midCat"/>
      </c:valAx>
      <c:valAx>
        <c:axId val="9980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100x100'!$B$1</c:f>
              <c:strCache>
                <c:ptCount val="1"/>
                <c:pt idx="0">
                  <c:v>Knots 100x100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100x100'!$A$2:$A$174</c:f>
              <c:numCache>
                <c:formatCode>General</c:formatCode>
                <c:ptCount val="17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148</c:v>
                </c:pt>
                <c:pt idx="69">
                  <c:v>150</c:v>
                </c:pt>
                <c:pt idx="70">
                  <c:v>156</c:v>
                </c:pt>
                <c:pt idx="71">
                  <c:v>158</c:v>
                </c:pt>
                <c:pt idx="72">
                  <c:v>160</c:v>
                </c:pt>
                <c:pt idx="73">
                  <c:v>162</c:v>
                </c:pt>
                <c:pt idx="74">
                  <c:v>164</c:v>
                </c:pt>
                <c:pt idx="75">
                  <c:v>168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182</c:v>
                </c:pt>
                <c:pt idx="80">
                  <c:v>184</c:v>
                </c:pt>
                <c:pt idx="81">
                  <c:v>186</c:v>
                </c:pt>
                <c:pt idx="82">
                  <c:v>190</c:v>
                </c:pt>
                <c:pt idx="83">
                  <c:v>192</c:v>
                </c:pt>
                <c:pt idx="84">
                  <c:v>194</c:v>
                </c:pt>
                <c:pt idx="85">
                  <c:v>198</c:v>
                </c:pt>
                <c:pt idx="86">
                  <c:v>202</c:v>
                </c:pt>
                <c:pt idx="87">
                  <c:v>208</c:v>
                </c:pt>
                <c:pt idx="88">
                  <c:v>210</c:v>
                </c:pt>
                <c:pt idx="89">
                  <c:v>214</c:v>
                </c:pt>
                <c:pt idx="90">
                  <c:v>232</c:v>
                </c:pt>
                <c:pt idx="91">
                  <c:v>236</c:v>
                </c:pt>
                <c:pt idx="92">
                  <c:v>238</c:v>
                </c:pt>
                <c:pt idx="93">
                  <c:v>240</c:v>
                </c:pt>
                <c:pt idx="94">
                  <c:v>246</c:v>
                </c:pt>
                <c:pt idx="95">
                  <c:v>248</c:v>
                </c:pt>
                <c:pt idx="96">
                  <c:v>252</c:v>
                </c:pt>
                <c:pt idx="97">
                  <c:v>254</c:v>
                </c:pt>
                <c:pt idx="98">
                  <c:v>260</c:v>
                </c:pt>
                <c:pt idx="99">
                  <c:v>262</c:v>
                </c:pt>
                <c:pt idx="100">
                  <c:v>264</c:v>
                </c:pt>
                <c:pt idx="101">
                  <c:v>266</c:v>
                </c:pt>
                <c:pt idx="102">
                  <c:v>270</c:v>
                </c:pt>
                <c:pt idx="103">
                  <c:v>272</c:v>
                </c:pt>
                <c:pt idx="104">
                  <c:v>274</c:v>
                </c:pt>
                <c:pt idx="105">
                  <c:v>278</c:v>
                </c:pt>
                <c:pt idx="106">
                  <c:v>280</c:v>
                </c:pt>
                <c:pt idx="107">
                  <c:v>282</c:v>
                </c:pt>
                <c:pt idx="108">
                  <c:v>286</c:v>
                </c:pt>
                <c:pt idx="109">
                  <c:v>290</c:v>
                </c:pt>
                <c:pt idx="110">
                  <c:v>294</c:v>
                </c:pt>
                <c:pt idx="111">
                  <c:v>300</c:v>
                </c:pt>
                <c:pt idx="112">
                  <c:v>306</c:v>
                </c:pt>
                <c:pt idx="113">
                  <c:v>308</c:v>
                </c:pt>
                <c:pt idx="114">
                  <c:v>312</c:v>
                </c:pt>
                <c:pt idx="115">
                  <c:v>314</c:v>
                </c:pt>
                <c:pt idx="116">
                  <c:v>316</c:v>
                </c:pt>
                <c:pt idx="117">
                  <c:v>318</c:v>
                </c:pt>
                <c:pt idx="118">
                  <c:v>320</c:v>
                </c:pt>
                <c:pt idx="119">
                  <c:v>328</c:v>
                </c:pt>
                <c:pt idx="120">
                  <c:v>330</c:v>
                </c:pt>
                <c:pt idx="121">
                  <c:v>332</c:v>
                </c:pt>
                <c:pt idx="122">
                  <c:v>360</c:v>
                </c:pt>
                <c:pt idx="123">
                  <c:v>370</c:v>
                </c:pt>
                <c:pt idx="124">
                  <c:v>382</c:v>
                </c:pt>
                <c:pt idx="125">
                  <c:v>388</c:v>
                </c:pt>
                <c:pt idx="126">
                  <c:v>408</c:v>
                </c:pt>
                <c:pt idx="127">
                  <c:v>412</c:v>
                </c:pt>
                <c:pt idx="128">
                  <c:v>416</c:v>
                </c:pt>
                <c:pt idx="129">
                  <c:v>424</c:v>
                </c:pt>
                <c:pt idx="130">
                  <c:v>442</c:v>
                </c:pt>
                <c:pt idx="131">
                  <c:v>446</c:v>
                </c:pt>
                <c:pt idx="132">
                  <c:v>448</c:v>
                </c:pt>
                <c:pt idx="133">
                  <c:v>450</c:v>
                </c:pt>
                <c:pt idx="134">
                  <c:v>452</c:v>
                </c:pt>
                <c:pt idx="135">
                  <c:v>468</c:v>
                </c:pt>
                <c:pt idx="136">
                  <c:v>494</c:v>
                </c:pt>
                <c:pt idx="137">
                  <c:v>498</c:v>
                </c:pt>
                <c:pt idx="138">
                  <c:v>502</c:v>
                </c:pt>
                <c:pt idx="139">
                  <c:v>506</c:v>
                </c:pt>
                <c:pt idx="140">
                  <c:v>516</c:v>
                </c:pt>
                <c:pt idx="141">
                  <c:v>526</c:v>
                </c:pt>
                <c:pt idx="142">
                  <c:v>542</c:v>
                </c:pt>
                <c:pt idx="143">
                  <c:v>552</c:v>
                </c:pt>
                <c:pt idx="144">
                  <c:v>560</c:v>
                </c:pt>
                <c:pt idx="145">
                  <c:v>574</c:v>
                </c:pt>
                <c:pt idx="146">
                  <c:v>580</c:v>
                </c:pt>
                <c:pt idx="147">
                  <c:v>582</c:v>
                </c:pt>
                <c:pt idx="148">
                  <c:v>622</c:v>
                </c:pt>
                <c:pt idx="149">
                  <c:v>636</c:v>
                </c:pt>
                <c:pt idx="150">
                  <c:v>648</c:v>
                </c:pt>
                <c:pt idx="151">
                  <c:v>658</c:v>
                </c:pt>
                <c:pt idx="152">
                  <c:v>714</c:v>
                </c:pt>
                <c:pt idx="153">
                  <c:v>730</c:v>
                </c:pt>
                <c:pt idx="154">
                  <c:v>770</c:v>
                </c:pt>
                <c:pt idx="155">
                  <c:v>806</c:v>
                </c:pt>
                <c:pt idx="156">
                  <c:v>832</c:v>
                </c:pt>
                <c:pt idx="157">
                  <c:v>856</c:v>
                </c:pt>
                <c:pt idx="158">
                  <c:v>886</c:v>
                </c:pt>
                <c:pt idx="159">
                  <c:v>912</c:v>
                </c:pt>
                <c:pt idx="160">
                  <c:v>922</c:v>
                </c:pt>
                <c:pt idx="161">
                  <c:v>974</c:v>
                </c:pt>
                <c:pt idx="162">
                  <c:v>996</c:v>
                </c:pt>
                <c:pt idx="163">
                  <c:v>1078</c:v>
                </c:pt>
                <c:pt idx="164">
                  <c:v>1158</c:v>
                </c:pt>
                <c:pt idx="165">
                  <c:v>1224</c:v>
                </c:pt>
                <c:pt idx="166">
                  <c:v>1374</c:v>
                </c:pt>
                <c:pt idx="167">
                  <c:v>1880</c:v>
                </c:pt>
                <c:pt idx="168">
                  <c:v>1926</c:v>
                </c:pt>
                <c:pt idx="169">
                  <c:v>1934</c:v>
                </c:pt>
                <c:pt idx="170">
                  <c:v>2598</c:v>
                </c:pt>
                <c:pt idx="171">
                  <c:v>2618</c:v>
                </c:pt>
                <c:pt idx="172">
                  <c:v>4154</c:v>
                </c:pt>
              </c:numCache>
            </c:numRef>
          </c:xVal>
          <c:yVal>
            <c:numRef>
              <c:f>'knots 100x100'!$B$2:$B$174</c:f>
              <c:numCache>
                <c:formatCode>General</c:formatCode>
                <c:ptCount val="173"/>
                <c:pt idx="0">
                  <c:v>2419</c:v>
                </c:pt>
                <c:pt idx="1">
                  <c:v>776</c:v>
                </c:pt>
                <c:pt idx="2">
                  <c:v>300</c:v>
                </c:pt>
                <c:pt idx="3">
                  <c:v>204</c:v>
                </c:pt>
                <c:pt idx="4">
                  <c:v>83</c:v>
                </c:pt>
                <c:pt idx="5">
                  <c:v>132</c:v>
                </c:pt>
                <c:pt idx="6">
                  <c:v>104</c:v>
                </c:pt>
                <c:pt idx="7">
                  <c:v>77</c:v>
                </c:pt>
                <c:pt idx="8">
                  <c:v>69</c:v>
                </c:pt>
                <c:pt idx="9">
                  <c:v>52</c:v>
                </c:pt>
                <c:pt idx="10">
                  <c:v>45</c:v>
                </c:pt>
                <c:pt idx="11">
                  <c:v>29</c:v>
                </c:pt>
                <c:pt idx="12">
                  <c:v>39</c:v>
                </c:pt>
                <c:pt idx="13">
                  <c:v>27</c:v>
                </c:pt>
                <c:pt idx="14">
                  <c:v>31</c:v>
                </c:pt>
                <c:pt idx="15">
                  <c:v>25</c:v>
                </c:pt>
                <c:pt idx="16">
                  <c:v>21</c:v>
                </c:pt>
                <c:pt idx="17">
                  <c:v>19</c:v>
                </c:pt>
                <c:pt idx="18">
                  <c:v>19</c:v>
                </c:pt>
                <c:pt idx="19">
                  <c:v>23</c:v>
                </c:pt>
                <c:pt idx="20">
                  <c:v>16</c:v>
                </c:pt>
                <c:pt idx="21">
                  <c:v>5</c:v>
                </c:pt>
                <c:pt idx="22">
                  <c:v>20</c:v>
                </c:pt>
                <c:pt idx="23">
                  <c:v>16</c:v>
                </c:pt>
                <c:pt idx="24">
                  <c:v>16</c:v>
                </c:pt>
                <c:pt idx="25">
                  <c:v>13</c:v>
                </c:pt>
                <c:pt idx="26">
                  <c:v>10</c:v>
                </c:pt>
                <c:pt idx="27">
                  <c:v>11</c:v>
                </c:pt>
                <c:pt idx="28">
                  <c:v>7</c:v>
                </c:pt>
                <c:pt idx="29">
                  <c:v>10</c:v>
                </c:pt>
                <c:pt idx="30">
                  <c:v>11</c:v>
                </c:pt>
                <c:pt idx="31">
                  <c:v>9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7</c:v>
                </c:pt>
                <c:pt idx="37">
                  <c:v>6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2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3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5</c:v>
                </c:pt>
                <c:pt idx="57">
                  <c:v>6</c:v>
                </c:pt>
                <c:pt idx="58">
                  <c:v>3</c:v>
                </c:pt>
                <c:pt idx="59">
                  <c:v>5</c:v>
                </c:pt>
                <c:pt idx="60">
                  <c:v>5</c:v>
                </c:pt>
                <c:pt idx="61">
                  <c:v>2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6-433A-A78A-69595DD9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53712"/>
        <c:axId val="998084080"/>
      </c:scatterChart>
      <c:valAx>
        <c:axId val="11354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8084080"/>
        <c:crosses val="autoZero"/>
        <c:crossBetween val="midCat"/>
      </c:valAx>
      <c:valAx>
        <c:axId val="9980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54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40x40'!$B$1</c:f>
              <c:strCache>
                <c:ptCount val="1"/>
                <c:pt idx="0">
                  <c:v>Knots 40x40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40x40'!$A$2:$A$64</c:f>
              <c:numCache>
                <c:formatCode>General</c:formatCode>
                <c:ptCount val="6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52</c:v>
                </c:pt>
                <c:pt idx="24">
                  <c:v>54</c:v>
                </c:pt>
                <c:pt idx="25">
                  <c:v>64</c:v>
                </c:pt>
                <c:pt idx="26">
                  <c:v>66</c:v>
                </c:pt>
                <c:pt idx="27">
                  <c:v>68</c:v>
                </c:pt>
                <c:pt idx="28">
                  <c:v>70</c:v>
                </c:pt>
                <c:pt idx="29">
                  <c:v>72</c:v>
                </c:pt>
                <c:pt idx="30">
                  <c:v>76</c:v>
                </c:pt>
                <c:pt idx="31">
                  <c:v>80</c:v>
                </c:pt>
                <c:pt idx="32">
                  <c:v>86</c:v>
                </c:pt>
                <c:pt idx="33">
                  <c:v>90</c:v>
                </c:pt>
                <c:pt idx="34">
                  <c:v>96</c:v>
                </c:pt>
                <c:pt idx="35">
                  <c:v>104</c:v>
                </c:pt>
                <c:pt idx="36">
                  <c:v>122</c:v>
                </c:pt>
                <c:pt idx="37">
                  <c:v>124</c:v>
                </c:pt>
                <c:pt idx="38">
                  <c:v>132</c:v>
                </c:pt>
                <c:pt idx="39">
                  <c:v>138</c:v>
                </c:pt>
                <c:pt idx="40">
                  <c:v>142</c:v>
                </c:pt>
                <c:pt idx="41">
                  <c:v>144</c:v>
                </c:pt>
                <c:pt idx="42">
                  <c:v>150</c:v>
                </c:pt>
                <c:pt idx="43">
                  <c:v>162</c:v>
                </c:pt>
                <c:pt idx="44">
                  <c:v>168</c:v>
                </c:pt>
                <c:pt idx="45">
                  <c:v>180</c:v>
                </c:pt>
                <c:pt idx="46">
                  <c:v>194</c:v>
                </c:pt>
                <c:pt idx="47">
                  <c:v>216</c:v>
                </c:pt>
                <c:pt idx="48">
                  <c:v>230</c:v>
                </c:pt>
                <c:pt idx="49">
                  <c:v>244</c:v>
                </c:pt>
                <c:pt idx="50">
                  <c:v>258</c:v>
                </c:pt>
                <c:pt idx="51">
                  <c:v>276</c:v>
                </c:pt>
                <c:pt idx="52">
                  <c:v>310</c:v>
                </c:pt>
                <c:pt idx="53">
                  <c:v>358</c:v>
                </c:pt>
                <c:pt idx="54">
                  <c:v>392</c:v>
                </c:pt>
                <c:pt idx="55">
                  <c:v>462</c:v>
                </c:pt>
                <c:pt idx="56">
                  <c:v>494</c:v>
                </c:pt>
                <c:pt idx="57">
                  <c:v>602</c:v>
                </c:pt>
                <c:pt idx="58">
                  <c:v>650</c:v>
                </c:pt>
                <c:pt idx="59">
                  <c:v>684</c:v>
                </c:pt>
                <c:pt idx="60">
                  <c:v>986</c:v>
                </c:pt>
                <c:pt idx="61">
                  <c:v>1122</c:v>
                </c:pt>
                <c:pt idx="62">
                  <c:v>1198</c:v>
                </c:pt>
              </c:numCache>
            </c:numRef>
          </c:xVal>
          <c:yVal>
            <c:numRef>
              <c:f>'knots 40x40'!$B$2:$B$64</c:f>
              <c:numCache>
                <c:formatCode>General</c:formatCode>
                <c:ptCount val="63"/>
                <c:pt idx="0">
                  <c:v>325</c:v>
                </c:pt>
                <c:pt idx="1">
                  <c:v>122</c:v>
                </c:pt>
                <c:pt idx="2">
                  <c:v>57</c:v>
                </c:pt>
                <c:pt idx="3">
                  <c:v>43</c:v>
                </c:pt>
                <c:pt idx="4">
                  <c:v>16</c:v>
                </c:pt>
                <c:pt idx="5">
                  <c:v>29</c:v>
                </c:pt>
                <c:pt idx="6">
                  <c:v>24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  <c:pt idx="10">
                  <c:v>9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4-47AD-ADEE-F96DB1B9F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399552"/>
        <c:axId val="1602352464"/>
      </c:scatterChart>
      <c:valAx>
        <c:axId val="113339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2352464"/>
        <c:crosses val="autoZero"/>
        <c:crossBetween val="midCat"/>
      </c:valAx>
      <c:valAx>
        <c:axId val="16023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339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30x30'!$B$1</c:f>
              <c:strCache>
                <c:ptCount val="1"/>
                <c:pt idx="0">
                  <c:v>Knots 30x30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30x30'!$A$2:$A$225</c:f>
              <c:numCache>
                <c:formatCode>General</c:formatCode>
                <c:ptCount val="2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202</c:v>
                </c:pt>
                <c:pt idx="100">
                  <c:v>204</c:v>
                </c:pt>
                <c:pt idx="101">
                  <c:v>206</c:v>
                </c:pt>
                <c:pt idx="102">
                  <c:v>212</c:v>
                </c:pt>
                <c:pt idx="103">
                  <c:v>214</c:v>
                </c:pt>
                <c:pt idx="104">
                  <c:v>218</c:v>
                </c:pt>
                <c:pt idx="105">
                  <c:v>220</c:v>
                </c:pt>
                <c:pt idx="106">
                  <c:v>226</c:v>
                </c:pt>
                <c:pt idx="107">
                  <c:v>228</c:v>
                </c:pt>
                <c:pt idx="108">
                  <c:v>230</c:v>
                </c:pt>
                <c:pt idx="109">
                  <c:v>236</c:v>
                </c:pt>
                <c:pt idx="110">
                  <c:v>240</c:v>
                </c:pt>
                <c:pt idx="111">
                  <c:v>242</c:v>
                </c:pt>
                <c:pt idx="112">
                  <c:v>244</c:v>
                </c:pt>
                <c:pt idx="113">
                  <c:v>246</c:v>
                </c:pt>
                <c:pt idx="114">
                  <c:v>248</c:v>
                </c:pt>
                <c:pt idx="115">
                  <c:v>250</c:v>
                </c:pt>
                <c:pt idx="116">
                  <c:v>252</c:v>
                </c:pt>
                <c:pt idx="117">
                  <c:v>258</c:v>
                </c:pt>
                <c:pt idx="118">
                  <c:v>260</c:v>
                </c:pt>
                <c:pt idx="119">
                  <c:v>266</c:v>
                </c:pt>
                <c:pt idx="120">
                  <c:v>268</c:v>
                </c:pt>
                <c:pt idx="121">
                  <c:v>270</c:v>
                </c:pt>
                <c:pt idx="122">
                  <c:v>272</c:v>
                </c:pt>
                <c:pt idx="123">
                  <c:v>280</c:v>
                </c:pt>
                <c:pt idx="124">
                  <c:v>282</c:v>
                </c:pt>
                <c:pt idx="125">
                  <c:v>284</c:v>
                </c:pt>
                <c:pt idx="126">
                  <c:v>290</c:v>
                </c:pt>
                <c:pt idx="127">
                  <c:v>294</c:v>
                </c:pt>
                <c:pt idx="128">
                  <c:v>300</c:v>
                </c:pt>
                <c:pt idx="129">
                  <c:v>304</c:v>
                </c:pt>
                <c:pt idx="130">
                  <c:v>306</c:v>
                </c:pt>
                <c:pt idx="131">
                  <c:v>308</c:v>
                </c:pt>
                <c:pt idx="132">
                  <c:v>314</c:v>
                </c:pt>
                <c:pt idx="133">
                  <c:v>316</c:v>
                </c:pt>
                <c:pt idx="134">
                  <c:v>318</c:v>
                </c:pt>
                <c:pt idx="135">
                  <c:v>320</c:v>
                </c:pt>
                <c:pt idx="136">
                  <c:v>330</c:v>
                </c:pt>
                <c:pt idx="137">
                  <c:v>332</c:v>
                </c:pt>
                <c:pt idx="138">
                  <c:v>336</c:v>
                </c:pt>
                <c:pt idx="139">
                  <c:v>344</c:v>
                </c:pt>
                <c:pt idx="140">
                  <c:v>348</c:v>
                </c:pt>
                <c:pt idx="141">
                  <c:v>350</c:v>
                </c:pt>
                <c:pt idx="142">
                  <c:v>352</c:v>
                </c:pt>
                <c:pt idx="143">
                  <c:v>354</c:v>
                </c:pt>
                <c:pt idx="144">
                  <c:v>356</c:v>
                </c:pt>
                <c:pt idx="145">
                  <c:v>360</c:v>
                </c:pt>
                <c:pt idx="146">
                  <c:v>362</c:v>
                </c:pt>
                <c:pt idx="147">
                  <c:v>364</c:v>
                </c:pt>
                <c:pt idx="148">
                  <c:v>368</c:v>
                </c:pt>
                <c:pt idx="149">
                  <c:v>370</c:v>
                </c:pt>
                <c:pt idx="150">
                  <c:v>372</c:v>
                </c:pt>
                <c:pt idx="151">
                  <c:v>374</c:v>
                </c:pt>
                <c:pt idx="152">
                  <c:v>376</c:v>
                </c:pt>
                <c:pt idx="153">
                  <c:v>378</c:v>
                </c:pt>
                <c:pt idx="154">
                  <c:v>382</c:v>
                </c:pt>
                <c:pt idx="155">
                  <c:v>386</c:v>
                </c:pt>
                <c:pt idx="156">
                  <c:v>390</c:v>
                </c:pt>
                <c:pt idx="157">
                  <c:v>398</c:v>
                </c:pt>
                <c:pt idx="158">
                  <c:v>402</c:v>
                </c:pt>
                <c:pt idx="159">
                  <c:v>406</c:v>
                </c:pt>
                <c:pt idx="160">
                  <c:v>408</c:v>
                </c:pt>
                <c:pt idx="161">
                  <c:v>420</c:v>
                </c:pt>
                <c:pt idx="162">
                  <c:v>426</c:v>
                </c:pt>
                <c:pt idx="163">
                  <c:v>434</c:v>
                </c:pt>
                <c:pt idx="164">
                  <c:v>440</c:v>
                </c:pt>
                <c:pt idx="165">
                  <c:v>448</c:v>
                </c:pt>
                <c:pt idx="166">
                  <c:v>452</c:v>
                </c:pt>
                <c:pt idx="167">
                  <c:v>476</c:v>
                </c:pt>
                <c:pt idx="168">
                  <c:v>500</c:v>
                </c:pt>
                <c:pt idx="169">
                  <c:v>508</c:v>
                </c:pt>
                <c:pt idx="170">
                  <c:v>512</c:v>
                </c:pt>
                <c:pt idx="171">
                  <c:v>516</c:v>
                </c:pt>
                <c:pt idx="172">
                  <c:v>520</c:v>
                </c:pt>
                <c:pt idx="173">
                  <c:v>530</c:v>
                </c:pt>
                <c:pt idx="174">
                  <c:v>538</c:v>
                </c:pt>
                <c:pt idx="175">
                  <c:v>542</c:v>
                </c:pt>
                <c:pt idx="176">
                  <c:v>552</c:v>
                </c:pt>
                <c:pt idx="177">
                  <c:v>558</c:v>
                </c:pt>
                <c:pt idx="178">
                  <c:v>560</c:v>
                </c:pt>
                <c:pt idx="179">
                  <c:v>562</c:v>
                </c:pt>
                <c:pt idx="180">
                  <c:v>580</c:v>
                </c:pt>
                <c:pt idx="181">
                  <c:v>598</c:v>
                </c:pt>
                <c:pt idx="182">
                  <c:v>602</c:v>
                </c:pt>
                <c:pt idx="183">
                  <c:v>610</c:v>
                </c:pt>
                <c:pt idx="184">
                  <c:v>624</c:v>
                </c:pt>
                <c:pt idx="185">
                  <c:v>628</c:v>
                </c:pt>
                <c:pt idx="186">
                  <c:v>642</c:v>
                </c:pt>
                <c:pt idx="187">
                  <c:v>644</c:v>
                </c:pt>
                <c:pt idx="188">
                  <c:v>650</c:v>
                </c:pt>
                <c:pt idx="189">
                  <c:v>662</c:v>
                </c:pt>
                <c:pt idx="190">
                  <c:v>668</c:v>
                </c:pt>
                <c:pt idx="191">
                  <c:v>680</c:v>
                </c:pt>
                <c:pt idx="192">
                  <c:v>706</c:v>
                </c:pt>
                <c:pt idx="193">
                  <c:v>720</c:v>
                </c:pt>
                <c:pt idx="194">
                  <c:v>734</c:v>
                </c:pt>
                <c:pt idx="195">
                  <c:v>740</c:v>
                </c:pt>
                <c:pt idx="196">
                  <c:v>744</c:v>
                </c:pt>
                <c:pt idx="197">
                  <c:v>776</c:v>
                </c:pt>
                <c:pt idx="198">
                  <c:v>820</c:v>
                </c:pt>
                <c:pt idx="199">
                  <c:v>852</c:v>
                </c:pt>
                <c:pt idx="200">
                  <c:v>866</c:v>
                </c:pt>
                <c:pt idx="201">
                  <c:v>868</c:v>
                </c:pt>
                <c:pt idx="202">
                  <c:v>872</c:v>
                </c:pt>
                <c:pt idx="203">
                  <c:v>904</c:v>
                </c:pt>
                <c:pt idx="204">
                  <c:v>968</c:v>
                </c:pt>
                <c:pt idx="205">
                  <c:v>972</c:v>
                </c:pt>
                <c:pt idx="206">
                  <c:v>976</c:v>
                </c:pt>
                <c:pt idx="207">
                  <c:v>986</c:v>
                </c:pt>
                <c:pt idx="208">
                  <c:v>1002</c:v>
                </c:pt>
                <c:pt idx="209">
                  <c:v>1020</c:v>
                </c:pt>
                <c:pt idx="210">
                  <c:v>1032</c:v>
                </c:pt>
                <c:pt idx="211">
                  <c:v>1034</c:v>
                </c:pt>
                <c:pt idx="212">
                  <c:v>1072</c:v>
                </c:pt>
                <c:pt idx="213">
                  <c:v>1084</c:v>
                </c:pt>
                <c:pt idx="214">
                  <c:v>1154</c:v>
                </c:pt>
                <c:pt idx="215">
                  <c:v>1216</c:v>
                </c:pt>
                <c:pt idx="216">
                  <c:v>1222</c:v>
                </c:pt>
                <c:pt idx="217">
                  <c:v>1224</c:v>
                </c:pt>
                <c:pt idx="218">
                  <c:v>1246</c:v>
                </c:pt>
                <c:pt idx="219">
                  <c:v>1266</c:v>
                </c:pt>
                <c:pt idx="220">
                  <c:v>1380</c:v>
                </c:pt>
                <c:pt idx="221">
                  <c:v>1474</c:v>
                </c:pt>
                <c:pt idx="222">
                  <c:v>2068</c:v>
                </c:pt>
                <c:pt idx="223">
                  <c:v>2824</c:v>
                </c:pt>
              </c:numCache>
            </c:numRef>
          </c:xVal>
          <c:yVal>
            <c:numRef>
              <c:f>'knots 30x30'!$B$2:$B$225</c:f>
              <c:numCache>
                <c:formatCode>General</c:formatCode>
                <c:ptCount val="224"/>
                <c:pt idx="0">
                  <c:v>3424</c:v>
                </c:pt>
                <c:pt idx="1">
                  <c:v>1200</c:v>
                </c:pt>
                <c:pt idx="2">
                  <c:v>593</c:v>
                </c:pt>
                <c:pt idx="3">
                  <c:v>377</c:v>
                </c:pt>
                <c:pt idx="4">
                  <c:v>197</c:v>
                </c:pt>
                <c:pt idx="5">
                  <c:v>206</c:v>
                </c:pt>
                <c:pt idx="6">
                  <c:v>154</c:v>
                </c:pt>
                <c:pt idx="7">
                  <c:v>145</c:v>
                </c:pt>
                <c:pt idx="8">
                  <c:v>104</c:v>
                </c:pt>
                <c:pt idx="9">
                  <c:v>84</c:v>
                </c:pt>
                <c:pt idx="10">
                  <c:v>77</c:v>
                </c:pt>
                <c:pt idx="11">
                  <c:v>71</c:v>
                </c:pt>
                <c:pt idx="12">
                  <c:v>40</c:v>
                </c:pt>
                <c:pt idx="13">
                  <c:v>41</c:v>
                </c:pt>
                <c:pt idx="14">
                  <c:v>61</c:v>
                </c:pt>
                <c:pt idx="15">
                  <c:v>45</c:v>
                </c:pt>
                <c:pt idx="16">
                  <c:v>33</c:v>
                </c:pt>
                <c:pt idx="17">
                  <c:v>31</c:v>
                </c:pt>
                <c:pt idx="18">
                  <c:v>29</c:v>
                </c:pt>
                <c:pt idx="19">
                  <c:v>20</c:v>
                </c:pt>
                <c:pt idx="20">
                  <c:v>26</c:v>
                </c:pt>
                <c:pt idx="21">
                  <c:v>26</c:v>
                </c:pt>
                <c:pt idx="22">
                  <c:v>25</c:v>
                </c:pt>
                <c:pt idx="23">
                  <c:v>22</c:v>
                </c:pt>
                <c:pt idx="24">
                  <c:v>20</c:v>
                </c:pt>
                <c:pt idx="25">
                  <c:v>16</c:v>
                </c:pt>
                <c:pt idx="26">
                  <c:v>12</c:v>
                </c:pt>
                <c:pt idx="27">
                  <c:v>21</c:v>
                </c:pt>
                <c:pt idx="28">
                  <c:v>20</c:v>
                </c:pt>
                <c:pt idx="29">
                  <c:v>15</c:v>
                </c:pt>
                <c:pt idx="30">
                  <c:v>10</c:v>
                </c:pt>
                <c:pt idx="31">
                  <c:v>12</c:v>
                </c:pt>
                <c:pt idx="32">
                  <c:v>10</c:v>
                </c:pt>
                <c:pt idx="33">
                  <c:v>8</c:v>
                </c:pt>
                <c:pt idx="34">
                  <c:v>7</c:v>
                </c:pt>
                <c:pt idx="35">
                  <c:v>7</c:v>
                </c:pt>
                <c:pt idx="36">
                  <c:v>10</c:v>
                </c:pt>
                <c:pt idx="37">
                  <c:v>12</c:v>
                </c:pt>
                <c:pt idx="38">
                  <c:v>10</c:v>
                </c:pt>
                <c:pt idx="39">
                  <c:v>6</c:v>
                </c:pt>
                <c:pt idx="40">
                  <c:v>3</c:v>
                </c:pt>
                <c:pt idx="41">
                  <c:v>8</c:v>
                </c:pt>
                <c:pt idx="42">
                  <c:v>8</c:v>
                </c:pt>
                <c:pt idx="43">
                  <c:v>4</c:v>
                </c:pt>
                <c:pt idx="44">
                  <c:v>7</c:v>
                </c:pt>
                <c:pt idx="45">
                  <c:v>8</c:v>
                </c:pt>
                <c:pt idx="46">
                  <c:v>5</c:v>
                </c:pt>
                <c:pt idx="47">
                  <c:v>7</c:v>
                </c:pt>
                <c:pt idx="48">
                  <c:v>4</c:v>
                </c:pt>
                <c:pt idx="49">
                  <c:v>8</c:v>
                </c:pt>
                <c:pt idx="50">
                  <c:v>7</c:v>
                </c:pt>
                <c:pt idx="51">
                  <c:v>5</c:v>
                </c:pt>
                <c:pt idx="52">
                  <c:v>7</c:v>
                </c:pt>
                <c:pt idx="53">
                  <c:v>5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5</c:v>
                </c:pt>
                <c:pt idx="60">
                  <c:v>8</c:v>
                </c:pt>
                <c:pt idx="61">
                  <c:v>2</c:v>
                </c:pt>
                <c:pt idx="62">
                  <c:v>8</c:v>
                </c:pt>
                <c:pt idx="63">
                  <c:v>6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6</c:v>
                </c:pt>
                <c:pt idx="70">
                  <c:v>2</c:v>
                </c:pt>
                <c:pt idx="71">
                  <c:v>6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4</c:v>
                </c:pt>
                <c:pt idx="78">
                  <c:v>5</c:v>
                </c:pt>
                <c:pt idx="79">
                  <c:v>3</c:v>
                </c:pt>
                <c:pt idx="80">
                  <c:v>5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5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4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5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1</c:v>
                </c:pt>
                <c:pt idx="115">
                  <c:v>4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4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5-4553-A460-6C7ACCBA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46847"/>
        <c:axId val="999545728"/>
      </c:scatterChart>
      <c:valAx>
        <c:axId val="8439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9545728"/>
        <c:crosses val="autoZero"/>
        <c:crossBetween val="midCat"/>
      </c:valAx>
      <c:valAx>
        <c:axId val="9995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394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20x20'!$B$1</c:f>
              <c:strCache>
                <c:ptCount val="1"/>
                <c:pt idx="0">
                  <c:v>Knots 20x20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20x20'!$A$2:$A$35</c:f>
              <c:numCache>
                <c:formatCode>General</c:formatCode>
                <c:ptCount val="3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30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42</c:v>
                </c:pt>
                <c:pt idx="18">
                  <c:v>48</c:v>
                </c:pt>
                <c:pt idx="19">
                  <c:v>62</c:v>
                </c:pt>
                <c:pt idx="20">
                  <c:v>66</c:v>
                </c:pt>
                <c:pt idx="21">
                  <c:v>72</c:v>
                </c:pt>
                <c:pt idx="22">
                  <c:v>78</c:v>
                </c:pt>
                <c:pt idx="23">
                  <c:v>84</c:v>
                </c:pt>
                <c:pt idx="24">
                  <c:v>86</c:v>
                </c:pt>
                <c:pt idx="25">
                  <c:v>94</c:v>
                </c:pt>
                <c:pt idx="26">
                  <c:v>100</c:v>
                </c:pt>
                <c:pt idx="27">
                  <c:v>188</c:v>
                </c:pt>
                <c:pt idx="28">
                  <c:v>194</c:v>
                </c:pt>
                <c:pt idx="29">
                  <c:v>196</c:v>
                </c:pt>
                <c:pt idx="30">
                  <c:v>218</c:v>
                </c:pt>
                <c:pt idx="31">
                  <c:v>244</c:v>
                </c:pt>
                <c:pt idx="32">
                  <c:v>302</c:v>
                </c:pt>
                <c:pt idx="33">
                  <c:v>348</c:v>
                </c:pt>
              </c:numCache>
            </c:numRef>
          </c:xVal>
          <c:yVal>
            <c:numRef>
              <c:f>'knots 20x20'!$B$2:$B$35</c:f>
              <c:numCache>
                <c:formatCode>General</c:formatCode>
                <c:ptCount val="34"/>
                <c:pt idx="0">
                  <c:v>84</c:v>
                </c:pt>
                <c:pt idx="1">
                  <c:v>37</c:v>
                </c:pt>
                <c:pt idx="2">
                  <c:v>8</c:v>
                </c:pt>
                <c:pt idx="3">
                  <c:v>13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5-4A0B-8109-8074BA31B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60432"/>
        <c:axId val="1188554016"/>
      </c:scatterChart>
      <c:valAx>
        <c:axId val="160166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8554016"/>
        <c:crosses val="autoZero"/>
        <c:crossBetween val="midCat"/>
      </c:valAx>
      <c:valAx>
        <c:axId val="11885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6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190x190'!$B$1</c:f>
              <c:strCache>
                <c:ptCount val="1"/>
                <c:pt idx="0">
                  <c:v>Knots 190x190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190x190'!$A$2:$A$337</c:f>
              <c:numCache>
                <c:formatCode>General</c:formatCode>
                <c:ptCount val="33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202</c:v>
                </c:pt>
                <c:pt idx="100">
                  <c:v>204</c:v>
                </c:pt>
                <c:pt idx="101">
                  <c:v>206</c:v>
                </c:pt>
                <c:pt idx="102">
                  <c:v>208</c:v>
                </c:pt>
                <c:pt idx="103">
                  <c:v>210</c:v>
                </c:pt>
                <c:pt idx="104">
                  <c:v>212</c:v>
                </c:pt>
                <c:pt idx="105">
                  <c:v>214</c:v>
                </c:pt>
                <c:pt idx="106">
                  <c:v>216</c:v>
                </c:pt>
                <c:pt idx="107">
                  <c:v>218</c:v>
                </c:pt>
                <c:pt idx="108">
                  <c:v>220</c:v>
                </c:pt>
                <c:pt idx="109">
                  <c:v>222</c:v>
                </c:pt>
                <c:pt idx="110">
                  <c:v>224</c:v>
                </c:pt>
                <c:pt idx="111">
                  <c:v>226</c:v>
                </c:pt>
                <c:pt idx="112">
                  <c:v>230</c:v>
                </c:pt>
                <c:pt idx="113">
                  <c:v>232</c:v>
                </c:pt>
                <c:pt idx="114">
                  <c:v>234</c:v>
                </c:pt>
                <c:pt idx="115">
                  <c:v>236</c:v>
                </c:pt>
                <c:pt idx="116">
                  <c:v>238</c:v>
                </c:pt>
                <c:pt idx="117">
                  <c:v>240</c:v>
                </c:pt>
                <c:pt idx="118">
                  <c:v>242</c:v>
                </c:pt>
                <c:pt idx="119">
                  <c:v>244</c:v>
                </c:pt>
                <c:pt idx="120">
                  <c:v>246</c:v>
                </c:pt>
                <c:pt idx="121">
                  <c:v>248</c:v>
                </c:pt>
                <c:pt idx="122">
                  <c:v>250</c:v>
                </c:pt>
                <c:pt idx="123">
                  <c:v>252</c:v>
                </c:pt>
                <c:pt idx="124">
                  <c:v>254</c:v>
                </c:pt>
                <c:pt idx="125">
                  <c:v>256</c:v>
                </c:pt>
                <c:pt idx="126">
                  <c:v>258</c:v>
                </c:pt>
                <c:pt idx="127">
                  <c:v>260</c:v>
                </c:pt>
                <c:pt idx="128">
                  <c:v>262</c:v>
                </c:pt>
                <c:pt idx="129">
                  <c:v>264</c:v>
                </c:pt>
                <c:pt idx="130">
                  <c:v>266</c:v>
                </c:pt>
                <c:pt idx="131">
                  <c:v>270</c:v>
                </c:pt>
                <c:pt idx="132">
                  <c:v>272</c:v>
                </c:pt>
                <c:pt idx="133">
                  <c:v>274</c:v>
                </c:pt>
                <c:pt idx="134">
                  <c:v>276</c:v>
                </c:pt>
                <c:pt idx="135">
                  <c:v>278</c:v>
                </c:pt>
                <c:pt idx="136">
                  <c:v>280</c:v>
                </c:pt>
                <c:pt idx="137">
                  <c:v>282</c:v>
                </c:pt>
                <c:pt idx="138">
                  <c:v>284</c:v>
                </c:pt>
                <c:pt idx="139">
                  <c:v>286</c:v>
                </c:pt>
                <c:pt idx="140">
                  <c:v>288</c:v>
                </c:pt>
                <c:pt idx="141">
                  <c:v>290</c:v>
                </c:pt>
                <c:pt idx="142">
                  <c:v>292</c:v>
                </c:pt>
                <c:pt idx="143">
                  <c:v>296</c:v>
                </c:pt>
                <c:pt idx="144">
                  <c:v>298</c:v>
                </c:pt>
                <c:pt idx="145">
                  <c:v>300</c:v>
                </c:pt>
                <c:pt idx="146">
                  <c:v>302</c:v>
                </c:pt>
                <c:pt idx="147">
                  <c:v>304</c:v>
                </c:pt>
                <c:pt idx="148">
                  <c:v>306</c:v>
                </c:pt>
                <c:pt idx="149">
                  <c:v>308</c:v>
                </c:pt>
                <c:pt idx="150">
                  <c:v>310</c:v>
                </c:pt>
                <c:pt idx="151">
                  <c:v>314</c:v>
                </c:pt>
                <c:pt idx="152">
                  <c:v>318</c:v>
                </c:pt>
                <c:pt idx="153">
                  <c:v>322</c:v>
                </c:pt>
                <c:pt idx="154">
                  <c:v>324</c:v>
                </c:pt>
                <c:pt idx="155">
                  <c:v>326</c:v>
                </c:pt>
                <c:pt idx="156">
                  <c:v>328</c:v>
                </c:pt>
                <c:pt idx="157">
                  <c:v>330</c:v>
                </c:pt>
                <c:pt idx="158">
                  <c:v>334</c:v>
                </c:pt>
                <c:pt idx="159">
                  <c:v>336</c:v>
                </c:pt>
                <c:pt idx="160">
                  <c:v>338</c:v>
                </c:pt>
                <c:pt idx="161">
                  <c:v>340</c:v>
                </c:pt>
                <c:pt idx="162">
                  <c:v>342</c:v>
                </c:pt>
                <c:pt idx="163">
                  <c:v>344</c:v>
                </c:pt>
                <c:pt idx="164">
                  <c:v>350</c:v>
                </c:pt>
                <c:pt idx="165">
                  <c:v>352</c:v>
                </c:pt>
                <c:pt idx="166">
                  <c:v>354</c:v>
                </c:pt>
                <c:pt idx="167">
                  <c:v>356</c:v>
                </c:pt>
                <c:pt idx="168">
                  <c:v>362</c:v>
                </c:pt>
                <c:pt idx="169">
                  <c:v>364</c:v>
                </c:pt>
                <c:pt idx="170">
                  <c:v>368</c:v>
                </c:pt>
                <c:pt idx="171">
                  <c:v>370</c:v>
                </c:pt>
                <c:pt idx="172">
                  <c:v>372</c:v>
                </c:pt>
                <c:pt idx="173">
                  <c:v>374</c:v>
                </c:pt>
                <c:pt idx="174">
                  <c:v>378</c:v>
                </c:pt>
                <c:pt idx="175">
                  <c:v>380</c:v>
                </c:pt>
                <c:pt idx="176">
                  <c:v>382</c:v>
                </c:pt>
                <c:pt idx="177">
                  <c:v>388</c:v>
                </c:pt>
                <c:pt idx="178">
                  <c:v>390</c:v>
                </c:pt>
                <c:pt idx="179">
                  <c:v>392</c:v>
                </c:pt>
                <c:pt idx="180">
                  <c:v>394</c:v>
                </c:pt>
                <c:pt idx="181">
                  <c:v>398</c:v>
                </c:pt>
                <c:pt idx="182">
                  <c:v>400</c:v>
                </c:pt>
                <c:pt idx="183">
                  <c:v>402</c:v>
                </c:pt>
                <c:pt idx="184">
                  <c:v>404</c:v>
                </c:pt>
                <c:pt idx="185">
                  <c:v>412</c:v>
                </c:pt>
                <c:pt idx="186">
                  <c:v>416</c:v>
                </c:pt>
                <c:pt idx="187">
                  <c:v>418</c:v>
                </c:pt>
                <c:pt idx="188">
                  <c:v>420</c:v>
                </c:pt>
                <c:pt idx="189">
                  <c:v>422</c:v>
                </c:pt>
                <c:pt idx="190">
                  <c:v>428</c:v>
                </c:pt>
                <c:pt idx="191">
                  <c:v>432</c:v>
                </c:pt>
                <c:pt idx="192">
                  <c:v>434</c:v>
                </c:pt>
                <c:pt idx="193">
                  <c:v>436</c:v>
                </c:pt>
                <c:pt idx="194">
                  <c:v>440</c:v>
                </c:pt>
                <c:pt idx="195">
                  <c:v>444</c:v>
                </c:pt>
                <c:pt idx="196">
                  <c:v>448</c:v>
                </c:pt>
                <c:pt idx="197">
                  <c:v>454</c:v>
                </c:pt>
                <c:pt idx="198">
                  <c:v>460</c:v>
                </c:pt>
                <c:pt idx="199">
                  <c:v>464</c:v>
                </c:pt>
                <c:pt idx="200">
                  <c:v>466</c:v>
                </c:pt>
                <c:pt idx="201">
                  <c:v>470</c:v>
                </c:pt>
                <c:pt idx="202">
                  <c:v>476</c:v>
                </c:pt>
                <c:pt idx="203">
                  <c:v>488</c:v>
                </c:pt>
                <c:pt idx="204">
                  <c:v>490</c:v>
                </c:pt>
                <c:pt idx="205">
                  <c:v>494</c:v>
                </c:pt>
                <c:pt idx="206">
                  <c:v>496</c:v>
                </c:pt>
                <c:pt idx="207">
                  <c:v>502</c:v>
                </c:pt>
                <c:pt idx="208">
                  <c:v>504</c:v>
                </c:pt>
                <c:pt idx="209">
                  <c:v>506</c:v>
                </c:pt>
                <c:pt idx="210">
                  <c:v>508</c:v>
                </c:pt>
                <c:pt idx="211">
                  <c:v>510</c:v>
                </c:pt>
                <c:pt idx="212">
                  <c:v>512</c:v>
                </c:pt>
                <c:pt idx="213">
                  <c:v>514</c:v>
                </c:pt>
                <c:pt idx="214">
                  <c:v>516</c:v>
                </c:pt>
                <c:pt idx="215">
                  <c:v>520</c:v>
                </c:pt>
                <c:pt idx="216">
                  <c:v>526</c:v>
                </c:pt>
                <c:pt idx="217">
                  <c:v>528</c:v>
                </c:pt>
                <c:pt idx="218">
                  <c:v>532</c:v>
                </c:pt>
                <c:pt idx="219">
                  <c:v>534</c:v>
                </c:pt>
                <c:pt idx="220">
                  <c:v>538</c:v>
                </c:pt>
                <c:pt idx="221">
                  <c:v>542</c:v>
                </c:pt>
                <c:pt idx="222">
                  <c:v>544</c:v>
                </c:pt>
                <c:pt idx="223">
                  <c:v>556</c:v>
                </c:pt>
                <c:pt idx="224">
                  <c:v>564</c:v>
                </c:pt>
                <c:pt idx="225">
                  <c:v>566</c:v>
                </c:pt>
                <c:pt idx="226">
                  <c:v>570</c:v>
                </c:pt>
                <c:pt idx="227">
                  <c:v>572</c:v>
                </c:pt>
                <c:pt idx="228">
                  <c:v>580</c:v>
                </c:pt>
                <c:pt idx="229">
                  <c:v>586</c:v>
                </c:pt>
                <c:pt idx="230">
                  <c:v>588</c:v>
                </c:pt>
                <c:pt idx="231">
                  <c:v>592</c:v>
                </c:pt>
                <c:pt idx="232">
                  <c:v>594</c:v>
                </c:pt>
                <c:pt idx="233">
                  <c:v>598</c:v>
                </c:pt>
                <c:pt idx="234">
                  <c:v>602</c:v>
                </c:pt>
                <c:pt idx="235">
                  <c:v>606</c:v>
                </c:pt>
                <c:pt idx="236">
                  <c:v>608</c:v>
                </c:pt>
                <c:pt idx="237">
                  <c:v>610</c:v>
                </c:pt>
                <c:pt idx="238">
                  <c:v>614</c:v>
                </c:pt>
                <c:pt idx="239">
                  <c:v>630</c:v>
                </c:pt>
                <c:pt idx="240">
                  <c:v>640</c:v>
                </c:pt>
                <c:pt idx="241">
                  <c:v>650</c:v>
                </c:pt>
                <c:pt idx="242">
                  <c:v>658</c:v>
                </c:pt>
                <c:pt idx="243">
                  <c:v>660</c:v>
                </c:pt>
                <c:pt idx="244">
                  <c:v>668</c:v>
                </c:pt>
                <c:pt idx="245">
                  <c:v>678</c:v>
                </c:pt>
                <c:pt idx="246">
                  <c:v>684</c:v>
                </c:pt>
                <c:pt idx="247">
                  <c:v>698</c:v>
                </c:pt>
                <c:pt idx="248">
                  <c:v>706</c:v>
                </c:pt>
                <c:pt idx="249">
                  <c:v>712</c:v>
                </c:pt>
                <c:pt idx="250">
                  <c:v>726</c:v>
                </c:pt>
                <c:pt idx="251">
                  <c:v>744</c:v>
                </c:pt>
                <c:pt idx="252">
                  <c:v>746</c:v>
                </c:pt>
                <c:pt idx="253">
                  <c:v>758</c:v>
                </c:pt>
                <c:pt idx="254">
                  <c:v>766</c:v>
                </c:pt>
                <c:pt idx="255">
                  <c:v>786</c:v>
                </c:pt>
                <c:pt idx="256">
                  <c:v>800</c:v>
                </c:pt>
                <c:pt idx="257">
                  <c:v>802</c:v>
                </c:pt>
                <c:pt idx="258">
                  <c:v>812</c:v>
                </c:pt>
                <c:pt idx="259">
                  <c:v>814</c:v>
                </c:pt>
                <c:pt idx="260">
                  <c:v>820</c:v>
                </c:pt>
                <c:pt idx="261">
                  <c:v>826</c:v>
                </c:pt>
                <c:pt idx="262">
                  <c:v>832</c:v>
                </c:pt>
                <c:pt idx="263">
                  <c:v>842</c:v>
                </c:pt>
                <c:pt idx="264">
                  <c:v>844</c:v>
                </c:pt>
                <c:pt idx="265">
                  <c:v>864</c:v>
                </c:pt>
                <c:pt idx="266">
                  <c:v>878</c:v>
                </c:pt>
                <c:pt idx="267">
                  <c:v>880</c:v>
                </c:pt>
                <c:pt idx="268">
                  <c:v>882</c:v>
                </c:pt>
                <c:pt idx="269">
                  <c:v>888</c:v>
                </c:pt>
                <c:pt idx="270">
                  <c:v>896</c:v>
                </c:pt>
                <c:pt idx="271">
                  <c:v>898</c:v>
                </c:pt>
                <c:pt idx="272">
                  <c:v>924</c:v>
                </c:pt>
                <c:pt idx="273">
                  <c:v>926</c:v>
                </c:pt>
                <c:pt idx="274">
                  <c:v>930</c:v>
                </c:pt>
                <c:pt idx="275">
                  <c:v>936</c:v>
                </c:pt>
                <c:pt idx="276">
                  <c:v>950</c:v>
                </c:pt>
                <c:pt idx="277">
                  <c:v>952</c:v>
                </c:pt>
                <c:pt idx="278">
                  <c:v>964</c:v>
                </c:pt>
                <c:pt idx="279">
                  <c:v>972</c:v>
                </c:pt>
                <c:pt idx="280">
                  <c:v>980</c:v>
                </c:pt>
                <c:pt idx="281">
                  <c:v>984</c:v>
                </c:pt>
                <c:pt idx="282">
                  <c:v>986</c:v>
                </c:pt>
                <c:pt idx="283">
                  <c:v>990</c:v>
                </c:pt>
                <c:pt idx="284">
                  <c:v>998</c:v>
                </c:pt>
                <c:pt idx="285">
                  <c:v>1008</c:v>
                </c:pt>
                <c:pt idx="286">
                  <c:v>1034</c:v>
                </c:pt>
                <c:pt idx="287">
                  <c:v>1060</c:v>
                </c:pt>
                <c:pt idx="288">
                  <c:v>1086</c:v>
                </c:pt>
                <c:pt idx="289">
                  <c:v>1096</c:v>
                </c:pt>
                <c:pt idx="290">
                  <c:v>1110</c:v>
                </c:pt>
                <c:pt idx="291">
                  <c:v>1190</c:v>
                </c:pt>
                <c:pt idx="292">
                  <c:v>1236</c:v>
                </c:pt>
                <c:pt idx="293">
                  <c:v>1238</c:v>
                </c:pt>
                <c:pt idx="294">
                  <c:v>1260</c:v>
                </c:pt>
                <c:pt idx="295">
                  <c:v>1264</c:v>
                </c:pt>
                <c:pt idx="296">
                  <c:v>1274</c:v>
                </c:pt>
                <c:pt idx="297">
                  <c:v>1286</c:v>
                </c:pt>
                <c:pt idx="298">
                  <c:v>1330</c:v>
                </c:pt>
                <c:pt idx="299">
                  <c:v>1414</c:v>
                </c:pt>
                <c:pt idx="300">
                  <c:v>1448</c:v>
                </c:pt>
                <c:pt idx="301">
                  <c:v>1500</c:v>
                </c:pt>
                <c:pt idx="302">
                  <c:v>1540</c:v>
                </c:pt>
                <c:pt idx="303">
                  <c:v>1606</c:v>
                </c:pt>
                <c:pt idx="304">
                  <c:v>1616</c:v>
                </c:pt>
                <c:pt idx="305">
                  <c:v>1638</c:v>
                </c:pt>
                <c:pt idx="306">
                  <c:v>1684</c:v>
                </c:pt>
                <c:pt idx="307">
                  <c:v>1690</c:v>
                </c:pt>
                <c:pt idx="308">
                  <c:v>1700</c:v>
                </c:pt>
                <c:pt idx="309">
                  <c:v>1750</c:v>
                </c:pt>
                <c:pt idx="310">
                  <c:v>1806</c:v>
                </c:pt>
                <c:pt idx="311">
                  <c:v>1898</c:v>
                </c:pt>
                <c:pt idx="312">
                  <c:v>1906</c:v>
                </c:pt>
                <c:pt idx="313">
                  <c:v>1930</c:v>
                </c:pt>
                <c:pt idx="314">
                  <c:v>1936</c:v>
                </c:pt>
                <c:pt idx="315">
                  <c:v>1964</c:v>
                </c:pt>
                <c:pt idx="316">
                  <c:v>1988</c:v>
                </c:pt>
                <c:pt idx="317">
                  <c:v>2056</c:v>
                </c:pt>
                <c:pt idx="318">
                  <c:v>2082</c:v>
                </c:pt>
                <c:pt idx="319">
                  <c:v>2102</c:v>
                </c:pt>
                <c:pt idx="320">
                  <c:v>2210</c:v>
                </c:pt>
                <c:pt idx="321">
                  <c:v>2250</c:v>
                </c:pt>
                <c:pt idx="322">
                  <c:v>2264</c:v>
                </c:pt>
                <c:pt idx="323">
                  <c:v>2302</c:v>
                </c:pt>
                <c:pt idx="324">
                  <c:v>2502</c:v>
                </c:pt>
                <c:pt idx="325">
                  <c:v>2580</c:v>
                </c:pt>
                <c:pt idx="326">
                  <c:v>2632</c:v>
                </c:pt>
                <c:pt idx="327">
                  <c:v>2634</c:v>
                </c:pt>
                <c:pt idx="328">
                  <c:v>2858</c:v>
                </c:pt>
                <c:pt idx="329">
                  <c:v>3192</c:v>
                </c:pt>
                <c:pt idx="330">
                  <c:v>3258</c:v>
                </c:pt>
                <c:pt idx="331">
                  <c:v>3326</c:v>
                </c:pt>
                <c:pt idx="332">
                  <c:v>3350</c:v>
                </c:pt>
                <c:pt idx="333">
                  <c:v>4252</c:v>
                </c:pt>
                <c:pt idx="334">
                  <c:v>5240</c:v>
                </c:pt>
                <c:pt idx="335">
                  <c:v>6592</c:v>
                </c:pt>
              </c:numCache>
            </c:numRef>
          </c:xVal>
          <c:yVal>
            <c:numRef>
              <c:f>'knots 190x190'!$B$2:$B$337</c:f>
              <c:numCache>
                <c:formatCode>General</c:formatCode>
                <c:ptCount val="336"/>
                <c:pt idx="0">
                  <c:v>8732</c:v>
                </c:pt>
                <c:pt idx="1">
                  <c:v>2893</c:v>
                </c:pt>
                <c:pt idx="2">
                  <c:v>1097</c:v>
                </c:pt>
                <c:pt idx="3">
                  <c:v>678</c:v>
                </c:pt>
                <c:pt idx="4">
                  <c:v>326</c:v>
                </c:pt>
                <c:pt idx="5">
                  <c:v>449</c:v>
                </c:pt>
                <c:pt idx="6">
                  <c:v>364</c:v>
                </c:pt>
                <c:pt idx="7">
                  <c:v>287</c:v>
                </c:pt>
                <c:pt idx="8">
                  <c:v>243</c:v>
                </c:pt>
                <c:pt idx="9">
                  <c:v>151</c:v>
                </c:pt>
                <c:pt idx="10">
                  <c:v>137</c:v>
                </c:pt>
                <c:pt idx="11">
                  <c:v>127</c:v>
                </c:pt>
                <c:pt idx="12">
                  <c:v>123</c:v>
                </c:pt>
                <c:pt idx="13">
                  <c:v>103</c:v>
                </c:pt>
                <c:pt idx="14">
                  <c:v>89</c:v>
                </c:pt>
                <c:pt idx="15">
                  <c:v>73</c:v>
                </c:pt>
                <c:pt idx="16">
                  <c:v>78</c:v>
                </c:pt>
                <c:pt idx="17">
                  <c:v>62</c:v>
                </c:pt>
                <c:pt idx="18">
                  <c:v>66</c:v>
                </c:pt>
                <c:pt idx="19">
                  <c:v>56</c:v>
                </c:pt>
                <c:pt idx="20">
                  <c:v>44</c:v>
                </c:pt>
                <c:pt idx="21">
                  <c:v>50</c:v>
                </c:pt>
                <c:pt idx="22">
                  <c:v>46</c:v>
                </c:pt>
                <c:pt idx="23">
                  <c:v>49</c:v>
                </c:pt>
                <c:pt idx="24">
                  <c:v>39</c:v>
                </c:pt>
                <c:pt idx="25">
                  <c:v>27</c:v>
                </c:pt>
                <c:pt idx="26">
                  <c:v>36</c:v>
                </c:pt>
                <c:pt idx="27">
                  <c:v>29</c:v>
                </c:pt>
                <c:pt idx="28">
                  <c:v>30</c:v>
                </c:pt>
                <c:pt idx="29">
                  <c:v>25</c:v>
                </c:pt>
                <c:pt idx="30">
                  <c:v>32</c:v>
                </c:pt>
                <c:pt idx="31">
                  <c:v>21</c:v>
                </c:pt>
                <c:pt idx="32">
                  <c:v>25</c:v>
                </c:pt>
                <c:pt idx="33">
                  <c:v>30</c:v>
                </c:pt>
                <c:pt idx="34">
                  <c:v>12</c:v>
                </c:pt>
                <c:pt idx="35">
                  <c:v>21</c:v>
                </c:pt>
                <c:pt idx="36">
                  <c:v>15</c:v>
                </c:pt>
                <c:pt idx="37">
                  <c:v>15</c:v>
                </c:pt>
                <c:pt idx="38">
                  <c:v>11</c:v>
                </c:pt>
                <c:pt idx="39">
                  <c:v>17</c:v>
                </c:pt>
                <c:pt idx="40">
                  <c:v>17</c:v>
                </c:pt>
                <c:pt idx="41">
                  <c:v>24</c:v>
                </c:pt>
                <c:pt idx="42">
                  <c:v>16</c:v>
                </c:pt>
                <c:pt idx="43">
                  <c:v>15</c:v>
                </c:pt>
                <c:pt idx="44">
                  <c:v>12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6</c:v>
                </c:pt>
                <c:pt idx="52">
                  <c:v>9</c:v>
                </c:pt>
                <c:pt idx="53">
                  <c:v>6</c:v>
                </c:pt>
                <c:pt idx="54">
                  <c:v>8</c:v>
                </c:pt>
                <c:pt idx="55">
                  <c:v>5</c:v>
                </c:pt>
                <c:pt idx="56">
                  <c:v>10</c:v>
                </c:pt>
                <c:pt idx="57">
                  <c:v>8</c:v>
                </c:pt>
                <c:pt idx="58">
                  <c:v>10</c:v>
                </c:pt>
                <c:pt idx="59">
                  <c:v>10</c:v>
                </c:pt>
                <c:pt idx="60">
                  <c:v>7</c:v>
                </c:pt>
                <c:pt idx="61">
                  <c:v>11</c:v>
                </c:pt>
                <c:pt idx="62">
                  <c:v>8</c:v>
                </c:pt>
                <c:pt idx="63">
                  <c:v>5</c:v>
                </c:pt>
                <c:pt idx="64">
                  <c:v>13</c:v>
                </c:pt>
                <c:pt idx="65">
                  <c:v>4</c:v>
                </c:pt>
                <c:pt idx="66">
                  <c:v>6</c:v>
                </c:pt>
                <c:pt idx="67">
                  <c:v>5</c:v>
                </c:pt>
                <c:pt idx="68">
                  <c:v>3</c:v>
                </c:pt>
                <c:pt idx="69">
                  <c:v>2</c:v>
                </c:pt>
                <c:pt idx="70">
                  <c:v>7</c:v>
                </c:pt>
                <c:pt idx="71">
                  <c:v>10</c:v>
                </c:pt>
                <c:pt idx="72">
                  <c:v>8</c:v>
                </c:pt>
                <c:pt idx="73">
                  <c:v>9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7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7</c:v>
                </c:pt>
                <c:pt idx="85">
                  <c:v>3</c:v>
                </c:pt>
                <c:pt idx="86">
                  <c:v>1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5</c:v>
                </c:pt>
                <c:pt idx="93">
                  <c:v>4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6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4</c:v>
                </c:pt>
                <c:pt idx="108">
                  <c:v>5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4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4</c:v>
                </c:pt>
                <c:pt idx="130">
                  <c:v>1</c:v>
                </c:pt>
                <c:pt idx="131">
                  <c:v>5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3</c:v>
                </c:pt>
                <c:pt idx="169">
                  <c:v>4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4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E-4A01-A8D1-A938D038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25967"/>
        <c:axId val="1006210143"/>
      </c:scatterChart>
      <c:valAx>
        <c:axId val="100262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6210143"/>
        <c:crosses val="autoZero"/>
        <c:crossBetween val="midCat"/>
      </c:valAx>
      <c:valAx>
        <c:axId val="10062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262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180x180'!$B$1</c:f>
              <c:strCache>
                <c:ptCount val="1"/>
                <c:pt idx="0">
                  <c:v>Knots 180x180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180x180'!$A$2:$A$322</c:f>
              <c:numCache>
                <c:formatCode>General</c:formatCode>
                <c:ptCount val="32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200</c:v>
                </c:pt>
                <c:pt idx="99">
                  <c:v>202</c:v>
                </c:pt>
                <c:pt idx="100">
                  <c:v>204</c:v>
                </c:pt>
                <c:pt idx="101">
                  <c:v>208</c:v>
                </c:pt>
                <c:pt idx="102">
                  <c:v>210</c:v>
                </c:pt>
                <c:pt idx="103">
                  <c:v>212</c:v>
                </c:pt>
                <c:pt idx="104">
                  <c:v>214</c:v>
                </c:pt>
                <c:pt idx="105">
                  <c:v>216</c:v>
                </c:pt>
                <c:pt idx="106">
                  <c:v>222</c:v>
                </c:pt>
                <c:pt idx="107">
                  <c:v>224</c:v>
                </c:pt>
                <c:pt idx="108">
                  <c:v>226</c:v>
                </c:pt>
                <c:pt idx="109">
                  <c:v>228</c:v>
                </c:pt>
                <c:pt idx="110">
                  <c:v>232</c:v>
                </c:pt>
                <c:pt idx="111">
                  <c:v>236</c:v>
                </c:pt>
                <c:pt idx="112">
                  <c:v>238</c:v>
                </c:pt>
                <c:pt idx="113">
                  <c:v>240</c:v>
                </c:pt>
                <c:pt idx="114">
                  <c:v>242</c:v>
                </c:pt>
                <c:pt idx="115">
                  <c:v>244</c:v>
                </c:pt>
                <c:pt idx="116">
                  <c:v>246</c:v>
                </c:pt>
                <c:pt idx="117">
                  <c:v>248</c:v>
                </c:pt>
                <c:pt idx="118">
                  <c:v>250</c:v>
                </c:pt>
                <c:pt idx="119">
                  <c:v>252</c:v>
                </c:pt>
                <c:pt idx="120">
                  <c:v>254</c:v>
                </c:pt>
                <c:pt idx="121">
                  <c:v>256</c:v>
                </c:pt>
                <c:pt idx="122">
                  <c:v>260</c:v>
                </c:pt>
                <c:pt idx="123">
                  <c:v>262</c:v>
                </c:pt>
                <c:pt idx="124">
                  <c:v>264</c:v>
                </c:pt>
                <c:pt idx="125">
                  <c:v>266</c:v>
                </c:pt>
                <c:pt idx="126">
                  <c:v>268</c:v>
                </c:pt>
                <c:pt idx="127">
                  <c:v>270</c:v>
                </c:pt>
                <c:pt idx="128">
                  <c:v>272</c:v>
                </c:pt>
                <c:pt idx="129">
                  <c:v>276</c:v>
                </c:pt>
                <c:pt idx="130">
                  <c:v>278</c:v>
                </c:pt>
                <c:pt idx="131">
                  <c:v>280</c:v>
                </c:pt>
                <c:pt idx="132">
                  <c:v>282</c:v>
                </c:pt>
                <c:pt idx="133">
                  <c:v>284</c:v>
                </c:pt>
                <c:pt idx="134">
                  <c:v>286</c:v>
                </c:pt>
                <c:pt idx="135">
                  <c:v>288</c:v>
                </c:pt>
                <c:pt idx="136">
                  <c:v>292</c:v>
                </c:pt>
                <c:pt idx="137">
                  <c:v>296</c:v>
                </c:pt>
                <c:pt idx="138">
                  <c:v>300</c:v>
                </c:pt>
                <c:pt idx="139">
                  <c:v>302</c:v>
                </c:pt>
                <c:pt idx="140">
                  <c:v>304</c:v>
                </c:pt>
                <c:pt idx="141">
                  <c:v>306</c:v>
                </c:pt>
                <c:pt idx="142">
                  <c:v>310</c:v>
                </c:pt>
                <c:pt idx="143">
                  <c:v>312</c:v>
                </c:pt>
                <c:pt idx="144">
                  <c:v>314</c:v>
                </c:pt>
                <c:pt idx="145">
                  <c:v>316</c:v>
                </c:pt>
                <c:pt idx="146">
                  <c:v>320</c:v>
                </c:pt>
                <c:pt idx="147">
                  <c:v>324</c:v>
                </c:pt>
                <c:pt idx="148">
                  <c:v>326</c:v>
                </c:pt>
                <c:pt idx="149">
                  <c:v>328</c:v>
                </c:pt>
                <c:pt idx="150">
                  <c:v>332</c:v>
                </c:pt>
                <c:pt idx="151">
                  <c:v>334</c:v>
                </c:pt>
                <c:pt idx="152">
                  <c:v>344</c:v>
                </c:pt>
                <c:pt idx="153">
                  <c:v>346</c:v>
                </c:pt>
                <c:pt idx="154">
                  <c:v>350</c:v>
                </c:pt>
                <c:pt idx="155">
                  <c:v>352</c:v>
                </c:pt>
                <c:pt idx="156">
                  <c:v>354</c:v>
                </c:pt>
                <c:pt idx="157">
                  <c:v>356</c:v>
                </c:pt>
                <c:pt idx="158">
                  <c:v>360</c:v>
                </c:pt>
                <c:pt idx="159">
                  <c:v>362</c:v>
                </c:pt>
                <c:pt idx="160">
                  <c:v>366</c:v>
                </c:pt>
                <c:pt idx="161">
                  <c:v>376</c:v>
                </c:pt>
                <c:pt idx="162">
                  <c:v>380</c:v>
                </c:pt>
                <c:pt idx="163">
                  <c:v>392</c:v>
                </c:pt>
                <c:pt idx="164">
                  <c:v>394</c:v>
                </c:pt>
                <c:pt idx="165">
                  <c:v>396</c:v>
                </c:pt>
                <c:pt idx="166">
                  <c:v>398</c:v>
                </c:pt>
                <c:pt idx="167">
                  <c:v>400</c:v>
                </c:pt>
                <c:pt idx="168">
                  <c:v>402</c:v>
                </c:pt>
                <c:pt idx="169">
                  <c:v>406</c:v>
                </c:pt>
                <c:pt idx="170">
                  <c:v>408</c:v>
                </c:pt>
                <c:pt idx="171">
                  <c:v>412</c:v>
                </c:pt>
                <c:pt idx="172">
                  <c:v>416</c:v>
                </c:pt>
                <c:pt idx="173">
                  <c:v>418</c:v>
                </c:pt>
                <c:pt idx="174">
                  <c:v>420</c:v>
                </c:pt>
                <c:pt idx="175">
                  <c:v>432</c:v>
                </c:pt>
                <c:pt idx="176">
                  <c:v>436</c:v>
                </c:pt>
                <c:pt idx="177">
                  <c:v>438</c:v>
                </c:pt>
                <c:pt idx="178">
                  <c:v>440</c:v>
                </c:pt>
                <c:pt idx="179">
                  <c:v>444</c:v>
                </c:pt>
                <c:pt idx="180">
                  <c:v>446</c:v>
                </c:pt>
                <c:pt idx="181">
                  <c:v>450</c:v>
                </c:pt>
                <c:pt idx="182">
                  <c:v>452</c:v>
                </c:pt>
                <c:pt idx="183">
                  <c:v>454</c:v>
                </c:pt>
                <c:pt idx="184">
                  <c:v>460</c:v>
                </c:pt>
                <c:pt idx="185">
                  <c:v>462</c:v>
                </c:pt>
                <c:pt idx="186">
                  <c:v>470</c:v>
                </c:pt>
                <c:pt idx="187">
                  <c:v>480</c:v>
                </c:pt>
                <c:pt idx="188">
                  <c:v>490</c:v>
                </c:pt>
                <c:pt idx="189">
                  <c:v>498</c:v>
                </c:pt>
                <c:pt idx="190">
                  <c:v>502</c:v>
                </c:pt>
                <c:pt idx="191">
                  <c:v>504</c:v>
                </c:pt>
                <c:pt idx="192">
                  <c:v>506</c:v>
                </c:pt>
                <c:pt idx="193">
                  <c:v>508</c:v>
                </c:pt>
                <c:pt idx="194">
                  <c:v>510</c:v>
                </c:pt>
                <c:pt idx="195">
                  <c:v>516</c:v>
                </c:pt>
                <c:pt idx="196">
                  <c:v>520</c:v>
                </c:pt>
                <c:pt idx="197">
                  <c:v>522</c:v>
                </c:pt>
                <c:pt idx="198">
                  <c:v>524</c:v>
                </c:pt>
                <c:pt idx="199">
                  <c:v>530</c:v>
                </c:pt>
                <c:pt idx="200">
                  <c:v>532</c:v>
                </c:pt>
                <c:pt idx="201">
                  <c:v>534</c:v>
                </c:pt>
                <c:pt idx="202">
                  <c:v>536</c:v>
                </c:pt>
                <c:pt idx="203">
                  <c:v>542</c:v>
                </c:pt>
                <c:pt idx="204">
                  <c:v>546</c:v>
                </c:pt>
                <c:pt idx="205">
                  <c:v>550</c:v>
                </c:pt>
                <c:pt idx="206">
                  <c:v>552</c:v>
                </c:pt>
                <c:pt idx="207">
                  <c:v>556</c:v>
                </c:pt>
                <c:pt idx="208">
                  <c:v>562</c:v>
                </c:pt>
                <c:pt idx="209">
                  <c:v>566</c:v>
                </c:pt>
                <c:pt idx="210">
                  <c:v>568</c:v>
                </c:pt>
                <c:pt idx="211">
                  <c:v>572</c:v>
                </c:pt>
                <c:pt idx="212">
                  <c:v>576</c:v>
                </c:pt>
                <c:pt idx="213">
                  <c:v>578</c:v>
                </c:pt>
                <c:pt idx="214">
                  <c:v>580</c:v>
                </c:pt>
                <c:pt idx="215">
                  <c:v>590</c:v>
                </c:pt>
                <c:pt idx="216">
                  <c:v>600</c:v>
                </c:pt>
                <c:pt idx="217">
                  <c:v>618</c:v>
                </c:pt>
                <c:pt idx="218">
                  <c:v>622</c:v>
                </c:pt>
                <c:pt idx="219">
                  <c:v>628</c:v>
                </c:pt>
                <c:pt idx="220">
                  <c:v>638</c:v>
                </c:pt>
                <c:pt idx="221">
                  <c:v>644</c:v>
                </c:pt>
                <c:pt idx="222">
                  <c:v>648</c:v>
                </c:pt>
                <c:pt idx="223">
                  <c:v>650</c:v>
                </c:pt>
                <c:pt idx="224">
                  <c:v>652</c:v>
                </c:pt>
                <c:pt idx="225">
                  <c:v>660</c:v>
                </c:pt>
                <c:pt idx="226">
                  <c:v>668</c:v>
                </c:pt>
                <c:pt idx="227">
                  <c:v>670</c:v>
                </c:pt>
                <c:pt idx="228">
                  <c:v>676</c:v>
                </c:pt>
                <c:pt idx="229">
                  <c:v>682</c:v>
                </c:pt>
                <c:pt idx="230">
                  <c:v>684</c:v>
                </c:pt>
                <c:pt idx="231">
                  <c:v>698</c:v>
                </c:pt>
                <c:pt idx="232">
                  <c:v>700</c:v>
                </c:pt>
                <c:pt idx="233">
                  <c:v>710</c:v>
                </c:pt>
                <c:pt idx="234">
                  <c:v>712</c:v>
                </c:pt>
                <c:pt idx="235">
                  <c:v>714</c:v>
                </c:pt>
                <c:pt idx="236">
                  <c:v>720</c:v>
                </c:pt>
                <c:pt idx="237">
                  <c:v>730</c:v>
                </c:pt>
                <c:pt idx="238">
                  <c:v>738</c:v>
                </c:pt>
                <c:pt idx="239">
                  <c:v>742</c:v>
                </c:pt>
                <c:pt idx="240">
                  <c:v>754</c:v>
                </c:pt>
                <c:pt idx="241">
                  <c:v>756</c:v>
                </c:pt>
                <c:pt idx="242">
                  <c:v>758</c:v>
                </c:pt>
                <c:pt idx="243">
                  <c:v>766</c:v>
                </c:pt>
                <c:pt idx="244">
                  <c:v>774</c:v>
                </c:pt>
                <c:pt idx="245">
                  <c:v>776</c:v>
                </c:pt>
                <c:pt idx="246">
                  <c:v>792</c:v>
                </c:pt>
                <c:pt idx="247">
                  <c:v>824</c:v>
                </c:pt>
                <c:pt idx="248">
                  <c:v>834</c:v>
                </c:pt>
                <c:pt idx="249">
                  <c:v>838</c:v>
                </c:pt>
                <c:pt idx="250">
                  <c:v>842</c:v>
                </c:pt>
                <c:pt idx="251">
                  <c:v>854</c:v>
                </c:pt>
                <c:pt idx="252">
                  <c:v>858</c:v>
                </c:pt>
                <c:pt idx="253">
                  <c:v>860</c:v>
                </c:pt>
                <c:pt idx="254">
                  <c:v>878</c:v>
                </c:pt>
                <c:pt idx="255">
                  <c:v>892</c:v>
                </c:pt>
                <c:pt idx="256">
                  <c:v>894</c:v>
                </c:pt>
                <c:pt idx="257">
                  <c:v>908</c:v>
                </c:pt>
                <c:pt idx="258">
                  <c:v>912</c:v>
                </c:pt>
                <c:pt idx="259">
                  <c:v>930</c:v>
                </c:pt>
                <c:pt idx="260">
                  <c:v>946</c:v>
                </c:pt>
                <c:pt idx="261">
                  <c:v>956</c:v>
                </c:pt>
                <c:pt idx="262">
                  <c:v>966</c:v>
                </c:pt>
                <c:pt idx="263">
                  <c:v>980</c:v>
                </c:pt>
                <c:pt idx="264">
                  <c:v>988</c:v>
                </c:pt>
                <c:pt idx="265">
                  <c:v>996</c:v>
                </c:pt>
                <c:pt idx="266">
                  <c:v>1028</c:v>
                </c:pt>
                <c:pt idx="267">
                  <c:v>1054</c:v>
                </c:pt>
                <c:pt idx="268">
                  <c:v>1080</c:v>
                </c:pt>
                <c:pt idx="269">
                  <c:v>1084</c:v>
                </c:pt>
                <c:pt idx="270">
                  <c:v>1088</c:v>
                </c:pt>
                <c:pt idx="271">
                  <c:v>1108</c:v>
                </c:pt>
                <c:pt idx="272">
                  <c:v>1122</c:v>
                </c:pt>
                <c:pt idx="273">
                  <c:v>1124</c:v>
                </c:pt>
                <c:pt idx="274">
                  <c:v>1136</c:v>
                </c:pt>
                <c:pt idx="275">
                  <c:v>1146</c:v>
                </c:pt>
                <c:pt idx="276">
                  <c:v>1174</c:v>
                </c:pt>
                <c:pt idx="277">
                  <c:v>1202</c:v>
                </c:pt>
                <c:pt idx="278">
                  <c:v>1220</c:v>
                </c:pt>
                <c:pt idx="279">
                  <c:v>1226</c:v>
                </c:pt>
                <c:pt idx="280">
                  <c:v>1232</c:v>
                </c:pt>
                <c:pt idx="281">
                  <c:v>1234</c:v>
                </c:pt>
                <c:pt idx="282">
                  <c:v>1258</c:v>
                </c:pt>
                <c:pt idx="283">
                  <c:v>1262</c:v>
                </c:pt>
                <c:pt idx="284">
                  <c:v>1266</c:v>
                </c:pt>
                <c:pt idx="285">
                  <c:v>1276</c:v>
                </c:pt>
                <c:pt idx="286">
                  <c:v>1278</c:v>
                </c:pt>
                <c:pt idx="287">
                  <c:v>1292</c:v>
                </c:pt>
                <c:pt idx="288">
                  <c:v>1296</c:v>
                </c:pt>
                <c:pt idx="289">
                  <c:v>1302</c:v>
                </c:pt>
                <c:pt idx="290">
                  <c:v>1352</c:v>
                </c:pt>
                <c:pt idx="291">
                  <c:v>1362</c:v>
                </c:pt>
                <c:pt idx="292">
                  <c:v>1392</c:v>
                </c:pt>
                <c:pt idx="293">
                  <c:v>1406</c:v>
                </c:pt>
                <c:pt idx="294">
                  <c:v>1450</c:v>
                </c:pt>
                <c:pt idx="295">
                  <c:v>1530</c:v>
                </c:pt>
                <c:pt idx="296">
                  <c:v>1570</c:v>
                </c:pt>
                <c:pt idx="297">
                  <c:v>1590</c:v>
                </c:pt>
                <c:pt idx="298">
                  <c:v>1600</c:v>
                </c:pt>
                <c:pt idx="299">
                  <c:v>1620</c:v>
                </c:pt>
                <c:pt idx="300">
                  <c:v>1650</c:v>
                </c:pt>
                <c:pt idx="301">
                  <c:v>1654</c:v>
                </c:pt>
                <c:pt idx="302">
                  <c:v>1660</c:v>
                </c:pt>
                <c:pt idx="303">
                  <c:v>1754</c:v>
                </c:pt>
                <c:pt idx="304">
                  <c:v>1792</c:v>
                </c:pt>
                <c:pt idx="305">
                  <c:v>1844</c:v>
                </c:pt>
                <c:pt idx="306">
                  <c:v>2170</c:v>
                </c:pt>
                <c:pt idx="307">
                  <c:v>2340</c:v>
                </c:pt>
                <c:pt idx="308">
                  <c:v>2458</c:v>
                </c:pt>
                <c:pt idx="309">
                  <c:v>2464</c:v>
                </c:pt>
                <c:pt idx="310">
                  <c:v>2604</c:v>
                </c:pt>
                <c:pt idx="311">
                  <c:v>2678</c:v>
                </c:pt>
                <c:pt idx="312">
                  <c:v>2712</c:v>
                </c:pt>
                <c:pt idx="313">
                  <c:v>2798</c:v>
                </c:pt>
                <c:pt idx="314">
                  <c:v>2890</c:v>
                </c:pt>
                <c:pt idx="315">
                  <c:v>2962</c:v>
                </c:pt>
                <c:pt idx="316">
                  <c:v>3032</c:v>
                </c:pt>
                <c:pt idx="317">
                  <c:v>3316</c:v>
                </c:pt>
                <c:pt idx="318">
                  <c:v>3454</c:v>
                </c:pt>
                <c:pt idx="319">
                  <c:v>4318</c:v>
                </c:pt>
                <c:pt idx="320">
                  <c:v>4466</c:v>
                </c:pt>
              </c:numCache>
            </c:numRef>
          </c:xVal>
          <c:yVal>
            <c:numRef>
              <c:f>'knots 180x180'!$B$2:$B$322</c:f>
              <c:numCache>
                <c:formatCode>General</c:formatCode>
                <c:ptCount val="321"/>
                <c:pt idx="0">
                  <c:v>8019</c:v>
                </c:pt>
                <c:pt idx="1">
                  <c:v>2437</c:v>
                </c:pt>
                <c:pt idx="2">
                  <c:v>939</c:v>
                </c:pt>
                <c:pt idx="3">
                  <c:v>663</c:v>
                </c:pt>
                <c:pt idx="4">
                  <c:v>298</c:v>
                </c:pt>
                <c:pt idx="5">
                  <c:v>423</c:v>
                </c:pt>
                <c:pt idx="6">
                  <c:v>330</c:v>
                </c:pt>
                <c:pt idx="7">
                  <c:v>257</c:v>
                </c:pt>
                <c:pt idx="8">
                  <c:v>247</c:v>
                </c:pt>
                <c:pt idx="9">
                  <c:v>145</c:v>
                </c:pt>
                <c:pt idx="10">
                  <c:v>117</c:v>
                </c:pt>
                <c:pt idx="11">
                  <c:v>132</c:v>
                </c:pt>
                <c:pt idx="12">
                  <c:v>107</c:v>
                </c:pt>
                <c:pt idx="13">
                  <c:v>86</c:v>
                </c:pt>
                <c:pt idx="14">
                  <c:v>90</c:v>
                </c:pt>
                <c:pt idx="15">
                  <c:v>90</c:v>
                </c:pt>
                <c:pt idx="16">
                  <c:v>55</c:v>
                </c:pt>
                <c:pt idx="17">
                  <c:v>50</c:v>
                </c:pt>
                <c:pt idx="18">
                  <c:v>47</c:v>
                </c:pt>
                <c:pt idx="19">
                  <c:v>49</c:v>
                </c:pt>
                <c:pt idx="20">
                  <c:v>47</c:v>
                </c:pt>
                <c:pt idx="21">
                  <c:v>35</c:v>
                </c:pt>
                <c:pt idx="22">
                  <c:v>42</c:v>
                </c:pt>
                <c:pt idx="23">
                  <c:v>53</c:v>
                </c:pt>
                <c:pt idx="24">
                  <c:v>30</c:v>
                </c:pt>
                <c:pt idx="25">
                  <c:v>36</c:v>
                </c:pt>
                <c:pt idx="26">
                  <c:v>36</c:v>
                </c:pt>
                <c:pt idx="27">
                  <c:v>23</c:v>
                </c:pt>
                <c:pt idx="28">
                  <c:v>15</c:v>
                </c:pt>
                <c:pt idx="29">
                  <c:v>18</c:v>
                </c:pt>
                <c:pt idx="30">
                  <c:v>26</c:v>
                </c:pt>
                <c:pt idx="31">
                  <c:v>28</c:v>
                </c:pt>
                <c:pt idx="32">
                  <c:v>23</c:v>
                </c:pt>
                <c:pt idx="33">
                  <c:v>18</c:v>
                </c:pt>
                <c:pt idx="34">
                  <c:v>12</c:v>
                </c:pt>
                <c:pt idx="35">
                  <c:v>21</c:v>
                </c:pt>
                <c:pt idx="36">
                  <c:v>19</c:v>
                </c:pt>
                <c:pt idx="37">
                  <c:v>12</c:v>
                </c:pt>
                <c:pt idx="38">
                  <c:v>14</c:v>
                </c:pt>
                <c:pt idx="39">
                  <c:v>17</c:v>
                </c:pt>
                <c:pt idx="40">
                  <c:v>17</c:v>
                </c:pt>
                <c:pt idx="41">
                  <c:v>16</c:v>
                </c:pt>
                <c:pt idx="42">
                  <c:v>15</c:v>
                </c:pt>
                <c:pt idx="43">
                  <c:v>15</c:v>
                </c:pt>
                <c:pt idx="44">
                  <c:v>7</c:v>
                </c:pt>
                <c:pt idx="45">
                  <c:v>11</c:v>
                </c:pt>
                <c:pt idx="46">
                  <c:v>8</c:v>
                </c:pt>
                <c:pt idx="47">
                  <c:v>8</c:v>
                </c:pt>
                <c:pt idx="48">
                  <c:v>10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6</c:v>
                </c:pt>
                <c:pt idx="53">
                  <c:v>10</c:v>
                </c:pt>
                <c:pt idx="54">
                  <c:v>5</c:v>
                </c:pt>
                <c:pt idx="55">
                  <c:v>7</c:v>
                </c:pt>
                <c:pt idx="56">
                  <c:v>9</c:v>
                </c:pt>
                <c:pt idx="57">
                  <c:v>9</c:v>
                </c:pt>
                <c:pt idx="58">
                  <c:v>12</c:v>
                </c:pt>
                <c:pt idx="59">
                  <c:v>8</c:v>
                </c:pt>
                <c:pt idx="60">
                  <c:v>5</c:v>
                </c:pt>
                <c:pt idx="61">
                  <c:v>7</c:v>
                </c:pt>
                <c:pt idx="62">
                  <c:v>10</c:v>
                </c:pt>
                <c:pt idx="63">
                  <c:v>5</c:v>
                </c:pt>
                <c:pt idx="64">
                  <c:v>4</c:v>
                </c:pt>
                <c:pt idx="65">
                  <c:v>3</c:v>
                </c:pt>
                <c:pt idx="66">
                  <c:v>8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5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1</c:v>
                </c:pt>
                <c:pt idx="78">
                  <c:v>1</c:v>
                </c:pt>
                <c:pt idx="79">
                  <c:v>7</c:v>
                </c:pt>
                <c:pt idx="80">
                  <c:v>8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6</c:v>
                </c:pt>
                <c:pt idx="100">
                  <c:v>4</c:v>
                </c:pt>
                <c:pt idx="101">
                  <c:v>1</c:v>
                </c:pt>
                <c:pt idx="102">
                  <c:v>5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4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5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5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6-47C3-806A-CE352DD9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38752"/>
        <c:axId val="928996527"/>
      </c:scatterChart>
      <c:valAx>
        <c:axId val="9842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8996527"/>
        <c:crosses val="autoZero"/>
        <c:crossBetween val="midCat"/>
      </c:valAx>
      <c:valAx>
        <c:axId val="9289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423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170x170'!$B$1</c:f>
              <c:strCache>
                <c:ptCount val="1"/>
                <c:pt idx="0">
                  <c:v>Knots 170x170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170x170'!$A$2:$A$300</c:f>
              <c:numCache>
                <c:formatCode>General</c:formatCode>
                <c:ptCount val="29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192</c:v>
                </c:pt>
                <c:pt idx="95">
                  <c:v>194</c:v>
                </c:pt>
                <c:pt idx="96">
                  <c:v>196</c:v>
                </c:pt>
                <c:pt idx="97">
                  <c:v>198</c:v>
                </c:pt>
                <c:pt idx="98">
                  <c:v>200</c:v>
                </c:pt>
                <c:pt idx="99">
                  <c:v>202</c:v>
                </c:pt>
                <c:pt idx="100">
                  <c:v>204</c:v>
                </c:pt>
                <c:pt idx="101">
                  <c:v>206</c:v>
                </c:pt>
                <c:pt idx="102">
                  <c:v>208</c:v>
                </c:pt>
                <c:pt idx="103">
                  <c:v>210</c:v>
                </c:pt>
                <c:pt idx="104">
                  <c:v>212</c:v>
                </c:pt>
                <c:pt idx="105">
                  <c:v>214</c:v>
                </c:pt>
                <c:pt idx="106">
                  <c:v>218</c:v>
                </c:pt>
                <c:pt idx="107">
                  <c:v>220</c:v>
                </c:pt>
                <c:pt idx="108">
                  <c:v>222</c:v>
                </c:pt>
                <c:pt idx="109">
                  <c:v>224</c:v>
                </c:pt>
                <c:pt idx="110">
                  <c:v>226</c:v>
                </c:pt>
                <c:pt idx="111">
                  <c:v>228</c:v>
                </c:pt>
                <c:pt idx="112">
                  <c:v>230</c:v>
                </c:pt>
                <c:pt idx="113">
                  <c:v>232</c:v>
                </c:pt>
                <c:pt idx="114">
                  <c:v>236</c:v>
                </c:pt>
                <c:pt idx="115">
                  <c:v>238</c:v>
                </c:pt>
                <c:pt idx="116">
                  <c:v>240</c:v>
                </c:pt>
                <c:pt idx="117">
                  <c:v>244</c:v>
                </c:pt>
                <c:pt idx="118">
                  <c:v>246</c:v>
                </c:pt>
                <c:pt idx="119">
                  <c:v>248</c:v>
                </c:pt>
                <c:pt idx="120">
                  <c:v>250</c:v>
                </c:pt>
                <c:pt idx="121">
                  <c:v>252</c:v>
                </c:pt>
                <c:pt idx="122">
                  <c:v>254</c:v>
                </c:pt>
                <c:pt idx="123">
                  <c:v>256</c:v>
                </c:pt>
                <c:pt idx="124">
                  <c:v>258</c:v>
                </c:pt>
                <c:pt idx="125">
                  <c:v>260</c:v>
                </c:pt>
                <c:pt idx="126">
                  <c:v>262</c:v>
                </c:pt>
                <c:pt idx="127">
                  <c:v>264</c:v>
                </c:pt>
                <c:pt idx="128">
                  <c:v>268</c:v>
                </c:pt>
                <c:pt idx="129">
                  <c:v>270</c:v>
                </c:pt>
                <c:pt idx="130">
                  <c:v>274</c:v>
                </c:pt>
                <c:pt idx="131">
                  <c:v>276</c:v>
                </c:pt>
                <c:pt idx="132">
                  <c:v>278</c:v>
                </c:pt>
                <c:pt idx="133">
                  <c:v>280</c:v>
                </c:pt>
                <c:pt idx="134">
                  <c:v>282</c:v>
                </c:pt>
                <c:pt idx="135">
                  <c:v>286</c:v>
                </c:pt>
                <c:pt idx="136">
                  <c:v>288</c:v>
                </c:pt>
                <c:pt idx="137">
                  <c:v>290</c:v>
                </c:pt>
                <c:pt idx="138">
                  <c:v>292</c:v>
                </c:pt>
                <c:pt idx="139">
                  <c:v>294</c:v>
                </c:pt>
                <c:pt idx="140">
                  <c:v>298</c:v>
                </c:pt>
                <c:pt idx="141">
                  <c:v>300</c:v>
                </c:pt>
                <c:pt idx="142">
                  <c:v>302</c:v>
                </c:pt>
                <c:pt idx="143">
                  <c:v>304</c:v>
                </c:pt>
                <c:pt idx="144">
                  <c:v>306</c:v>
                </c:pt>
                <c:pt idx="145">
                  <c:v>308</c:v>
                </c:pt>
                <c:pt idx="146">
                  <c:v>310</c:v>
                </c:pt>
                <c:pt idx="147">
                  <c:v>312</c:v>
                </c:pt>
                <c:pt idx="148">
                  <c:v>314</c:v>
                </c:pt>
                <c:pt idx="149">
                  <c:v>316</c:v>
                </c:pt>
                <c:pt idx="150">
                  <c:v>318</c:v>
                </c:pt>
                <c:pt idx="151">
                  <c:v>324</c:v>
                </c:pt>
                <c:pt idx="152">
                  <c:v>328</c:v>
                </c:pt>
                <c:pt idx="153">
                  <c:v>330</c:v>
                </c:pt>
                <c:pt idx="154">
                  <c:v>332</c:v>
                </c:pt>
                <c:pt idx="155">
                  <c:v>336</c:v>
                </c:pt>
                <c:pt idx="156">
                  <c:v>338</c:v>
                </c:pt>
                <c:pt idx="157">
                  <c:v>342</c:v>
                </c:pt>
                <c:pt idx="158">
                  <c:v>344</c:v>
                </c:pt>
                <c:pt idx="159">
                  <c:v>352</c:v>
                </c:pt>
                <c:pt idx="160">
                  <c:v>358</c:v>
                </c:pt>
                <c:pt idx="161">
                  <c:v>360</c:v>
                </c:pt>
                <c:pt idx="162">
                  <c:v>378</c:v>
                </c:pt>
                <c:pt idx="163">
                  <c:v>380</c:v>
                </c:pt>
                <c:pt idx="164">
                  <c:v>382</c:v>
                </c:pt>
                <c:pt idx="165">
                  <c:v>384</c:v>
                </c:pt>
                <c:pt idx="166">
                  <c:v>392</c:v>
                </c:pt>
                <c:pt idx="167">
                  <c:v>394</c:v>
                </c:pt>
                <c:pt idx="168">
                  <c:v>396</c:v>
                </c:pt>
                <c:pt idx="169">
                  <c:v>398</c:v>
                </c:pt>
                <c:pt idx="170">
                  <c:v>400</c:v>
                </c:pt>
                <c:pt idx="171">
                  <c:v>402</c:v>
                </c:pt>
                <c:pt idx="172">
                  <c:v>408</c:v>
                </c:pt>
                <c:pt idx="173">
                  <c:v>412</c:v>
                </c:pt>
                <c:pt idx="174">
                  <c:v>416</c:v>
                </c:pt>
                <c:pt idx="175">
                  <c:v>418</c:v>
                </c:pt>
                <c:pt idx="176">
                  <c:v>420</c:v>
                </c:pt>
                <c:pt idx="177">
                  <c:v>426</c:v>
                </c:pt>
                <c:pt idx="178">
                  <c:v>428</c:v>
                </c:pt>
                <c:pt idx="179">
                  <c:v>434</c:v>
                </c:pt>
                <c:pt idx="180">
                  <c:v>436</c:v>
                </c:pt>
                <c:pt idx="181">
                  <c:v>446</c:v>
                </c:pt>
                <c:pt idx="182">
                  <c:v>448</c:v>
                </c:pt>
                <c:pt idx="183">
                  <c:v>450</c:v>
                </c:pt>
                <c:pt idx="184">
                  <c:v>452</c:v>
                </c:pt>
                <c:pt idx="185">
                  <c:v>454</c:v>
                </c:pt>
                <c:pt idx="186">
                  <c:v>458</c:v>
                </c:pt>
                <c:pt idx="187">
                  <c:v>468</c:v>
                </c:pt>
                <c:pt idx="188">
                  <c:v>472</c:v>
                </c:pt>
                <c:pt idx="189">
                  <c:v>476</c:v>
                </c:pt>
                <c:pt idx="190">
                  <c:v>478</c:v>
                </c:pt>
                <c:pt idx="191">
                  <c:v>480</c:v>
                </c:pt>
                <c:pt idx="192">
                  <c:v>484</c:v>
                </c:pt>
                <c:pt idx="193">
                  <c:v>486</c:v>
                </c:pt>
                <c:pt idx="194">
                  <c:v>490</c:v>
                </c:pt>
                <c:pt idx="195">
                  <c:v>494</c:v>
                </c:pt>
                <c:pt idx="196">
                  <c:v>504</c:v>
                </c:pt>
                <c:pt idx="197">
                  <c:v>506</c:v>
                </c:pt>
                <c:pt idx="198">
                  <c:v>508</c:v>
                </c:pt>
                <c:pt idx="199">
                  <c:v>514</c:v>
                </c:pt>
                <c:pt idx="200">
                  <c:v>518</c:v>
                </c:pt>
                <c:pt idx="201">
                  <c:v>534</c:v>
                </c:pt>
                <c:pt idx="202">
                  <c:v>536</c:v>
                </c:pt>
                <c:pt idx="203">
                  <c:v>546</c:v>
                </c:pt>
                <c:pt idx="204">
                  <c:v>548</c:v>
                </c:pt>
                <c:pt idx="205">
                  <c:v>554</c:v>
                </c:pt>
                <c:pt idx="206">
                  <c:v>558</c:v>
                </c:pt>
                <c:pt idx="207">
                  <c:v>560</c:v>
                </c:pt>
                <c:pt idx="208">
                  <c:v>566</c:v>
                </c:pt>
                <c:pt idx="209">
                  <c:v>568</c:v>
                </c:pt>
                <c:pt idx="210">
                  <c:v>572</c:v>
                </c:pt>
                <c:pt idx="211">
                  <c:v>576</c:v>
                </c:pt>
                <c:pt idx="212">
                  <c:v>588</c:v>
                </c:pt>
                <c:pt idx="213">
                  <c:v>598</c:v>
                </c:pt>
                <c:pt idx="214">
                  <c:v>602</c:v>
                </c:pt>
                <c:pt idx="215">
                  <c:v>608</c:v>
                </c:pt>
                <c:pt idx="216">
                  <c:v>610</c:v>
                </c:pt>
                <c:pt idx="217">
                  <c:v>616</c:v>
                </c:pt>
                <c:pt idx="218">
                  <c:v>620</c:v>
                </c:pt>
                <c:pt idx="219">
                  <c:v>628</c:v>
                </c:pt>
                <c:pt idx="220">
                  <c:v>632</c:v>
                </c:pt>
                <c:pt idx="221">
                  <c:v>636</c:v>
                </c:pt>
                <c:pt idx="222">
                  <c:v>642</c:v>
                </c:pt>
                <c:pt idx="223">
                  <c:v>652</c:v>
                </c:pt>
                <c:pt idx="224">
                  <c:v>658</c:v>
                </c:pt>
                <c:pt idx="225">
                  <c:v>662</c:v>
                </c:pt>
                <c:pt idx="226">
                  <c:v>664</c:v>
                </c:pt>
                <c:pt idx="227">
                  <c:v>666</c:v>
                </c:pt>
                <c:pt idx="228">
                  <c:v>670</c:v>
                </c:pt>
                <c:pt idx="229">
                  <c:v>680</c:v>
                </c:pt>
                <c:pt idx="230">
                  <c:v>692</c:v>
                </c:pt>
                <c:pt idx="231">
                  <c:v>696</c:v>
                </c:pt>
                <c:pt idx="232">
                  <c:v>698</c:v>
                </c:pt>
                <c:pt idx="233">
                  <c:v>702</c:v>
                </c:pt>
                <c:pt idx="234">
                  <c:v>704</c:v>
                </c:pt>
                <c:pt idx="235">
                  <c:v>714</c:v>
                </c:pt>
                <c:pt idx="236">
                  <c:v>732</c:v>
                </c:pt>
                <c:pt idx="237">
                  <c:v>754</c:v>
                </c:pt>
                <c:pt idx="238">
                  <c:v>758</c:v>
                </c:pt>
                <c:pt idx="239">
                  <c:v>762</c:v>
                </c:pt>
                <c:pt idx="240">
                  <c:v>764</c:v>
                </c:pt>
                <c:pt idx="241">
                  <c:v>786</c:v>
                </c:pt>
                <c:pt idx="242">
                  <c:v>810</c:v>
                </c:pt>
                <c:pt idx="243">
                  <c:v>812</c:v>
                </c:pt>
                <c:pt idx="244">
                  <c:v>834</c:v>
                </c:pt>
                <c:pt idx="245">
                  <c:v>838</c:v>
                </c:pt>
                <c:pt idx="246">
                  <c:v>842</c:v>
                </c:pt>
                <c:pt idx="247">
                  <c:v>844</c:v>
                </c:pt>
                <c:pt idx="248">
                  <c:v>852</c:v>
                </c:pt>
                <c:pt idx="249">
                  <c:v>860</c:v>
                </c:pt>
                <c:pt idx="250">
                  <c:v>862</c:v>
                </c:pt>
                <c:pt idx="251">
                  <c:v>864</c:v>
                </c:pt>
                <c:pt idx="252">
                  <c:v>870</c:v>
                </c:pt>
                <c:pt idx="253">
                  <c:v>878</c:v>
                </c:pt>
                <c:pt idx="254">
                  <c:v>906</c:v>
                </c:pt>
                <c:pt idx="255">
                  <c:v>930</c:v>
                </c:pt>
                <c:pt idx="256">
                  <c:v>934</c:v>
                </c:pt>
                <c:pt idx="257">
                  <c:v>954</c:v>
                </c:pt>
                <c:pt idx="258">
                  <c:v>960</c:v>
                </c:pt>
                <c:pt idx="259">
                  <c:v>970</c:v>
                </c:pt>
                <c:pt idx="260">
                  <c:v>1016</c:v>
                </c:pt>
                <c:pt idx="261">
                  <c:v>1020</c:v>
                </c:pt>
                <c:pt idx="262">
                  <c:v>1022</c:v>
                </c:pt>
                <c:pt idx="263">
                  <c:v>1024</c:v>
                </c:pt>
                <c:pt idx="264">
                  <c:v>1062</c:v>
                </c:pt>
                <c:pt idx="265">
                  <c:v>1086</c:v>
                </c:pt>
                <c:pt idx="266">
                  <c:v>1092</c:v>
                </c:pt>
                <c:pt idx="267">
                  <c:v>1126</c:v>
                </c:pt>
                <c:pt idx="268">
                  <c:v>1136</c:v>
                </c:pt>
                <c:pt idx="269">
                  <c:v>1160</c:v>
                </c:pt>
                <c:pt idx="270">
                  <c:v>1174</c:v>
                </c:pt>
                <c:pt idx="271">
                  <c:v>1182</c:v>
                </c:pt>
                <c:pt idx="272">
                  <c:v>1204</c:v>
                </c:pt>
                <c:pt idx="273">
                  <c:v>1254</c:v>
                </c:pt>
                <c:pt idx="274">
                  <c:v>1344</c:v>
                </c:pt>
                <c:pt idx="275">
                  <c:v>1348</c:v>
                </c:pt>
                <c:pt idx="276">
                  <c:v>1360</c:v>
                </c:pt>
                <c:pt idx="277">
                  <c:v>1372</c:v>
                </c:pt>
                <c:pt idx="278">
                  <c:v>1384</c:v>
                </c:pt>
                <c:pt idx="279">
                  <c:v>1562</c:v>
                </c:pt>
                <c:pt idx="280">
                  <c:v>1620</c:v>
                </c:pt>
                <c:pt idx="281">
                  <c:v>1630</c:v>
                </c:pt>
                <c:pt idx="282">
                  <c:v>1754</c:v>
                </c:pt>
                <c:pt idx="283">
                  <c:v>1818</c:v>
                </c:pt>
                <c:pt idx="284">
                  <c:v>1846</c:v>
                </c:pt>
                <c:pt idx="285">
                  <c:v>1988</c:v>
                </c:pt>
                <c:pt idx="286">
                  <c:v>2070</c:v>
                </c:pt>
                <c:pt idx="287">
                  <c:v>2164</c:v>
                </c:pt>
                <c:pt idx="288">
                  <c:v>2220</c:v>
                </c:pt>
                <c:pt idx="289">
                  <c:v>2240</c:v>
                </c:pt>
                <c:pt idx="290">
                  <c:v>2278</c:v>
                </c:pt>
                <c:pt idx="291">
                  <c:v>2762</c:v>
                </c:pt>
                <c:pt idx="292">
                  <c:v>2826</c:v>
                </c:pt>
                <c:pt idx="293">
                  <c:v>2876</c:v>
                </c:pt>
                <c:pt idx="294">
                  <c:v>3018</c:v>
                </c:pt>
                <c:pt idx="295">
                  <c:v>3550</c:v>
                </c:pt>
                <c:pt idx="296">
                  <c:v>3672</c:v>
                </c:pt>
                <c:pt idx="297">
                  <c:v>3862</c:v>
                </c:pt>
                <c:pt idx="298">
                  <c:v>4492</c:v>
                </c:pt>
              </c:numCache>
            </c:numRef>
          </c:xVal>
          <c:yVal>
            <c:numRef>
              <c:f>'knots 170x170'!$B$2:$B$300</c:f>
              <c:numCache>
                <c:formatCode>General</c:formatCode>
                <c:ptCount val="299"/>
                <c:pt idx="0">
                  <c:v>6958</c:v>
                </c:pt>
                <c:pt idx="1">
                  <c:v>2316</c:v>
                </c:pt>
                <c:pt idx="2">
                  <c:v>811</c:v>
                </c:pt>
                <c:pt idx="3">
                  <c:v>521</c:v>
                </c:pt>
                <c:pt idx="4">
                  <c:v>266</c:v>
                </c:pt>
                <c:pt idx="5">
                  <c:v>358</c:v>
                </c:pt>
                <c:pt idx="6">
                  <c:v>289</c:v>
                </c:pt>
                <c:pt idx="7">
                  <c:v>227</c:v>
                </c:pt>
                <c:pt idx="8">
                  <c:v>170</c:v>
                </c:pt>
                <c:pt idx="9">
                  <c:v>123</c:v>
                </c:pt>
                <c:pt idx="10">
                  <c:v>115</c:v>
                </c:pt>
                <c:pt idx="11">
                  <c:v>129</c:v>
                </c:pt>
                <c:pt idx="12">
                  <c:v>99</c:v>
                </c:pt>
                <c:pt idx="13">
                  <c:v>75</c:v>
                </c:pt>
                <c:pt idx="14">
                  <c:v>78</c:v>
                </c:pt>
                <c:pt idx="15">
                  <c:v>74</c:v>
                </c:pt>
                <c:pt idx="16">
                  <c:v>62</c:v>
                </c:pt>
                <c:pt idx="17">
                  <c:v>42</c:v>
                </c:pt>
                <c:pt idx="18">
                  <c:v>49</c:v>
                </c:pt>
                <c:pt idx="19">
                  <c:v>42</c:v>
                </c:pt>
                <c:pt idx="20">
                  <c:v>41</c:v>
                </c:pt>
                <c:pt idx="21">
                  <c:v>39</c:v>
                </c:pt>
                <c:pt idx="22">
                  <c:v>34</c:v>
                </c:pt>
                <c:pt idx="23">
                  <c:v>34</c:v>
                </c:pt>
                <c:pt idx="24">
                  <c:v>30</c:v>
                </c:pt>
                <c:pt idx="25">
                  <c:v>22</c:v>
                </c:pt>
                <c:pt idx="26">
                  <c:v>29</c:v>
                </c:pt>
                <c:pt idx="27">
                  <c:v>29</c:v>
                </c:pt>
                <c:pt idx="28">
                  <c:v>27</c:v>
                </c:pt>
                <c:pt idx="29">
                  <c:v>23</c:v>
                </c:pt>
                <c:pt idx="30">
                  <c:v>27</c:v>
                </c:pt>
                <c:pt idx="31">
                  <c:v>12</c:v>
                </c:pt>
                <c:pt idx="32">
                  <c:v>22</c:v>
                </c:pt>
                <c:pt idx="33">
                  <c:v>19</c:v>
                </c:pt>
                <c:pt idx="34">
                  <c:v>19</c:v>
                </c:pt>
                <c:pt idx="35">
                  <c:v>14</c:v>
                </c:pt>
                <c:pt idx="36">
                  <c:v>12</c:v>
                </c:pt>
                <c:pt idx="37">
                  <c:v>23</c:v>
                </c:pt>
                <c:pt idx="38">
                  <c:v>12</c:v>
                </c:pt>
                <c:pt idx="39">
                  <c:v>6</c:v>
                </c:pt>
                <c:pt idx="40">
                  <c:v>12</c:v>
                </c:pt>
                <c:pt idx="41">
                  <c:v>7</c:v>
                </c:pt>
                <c:pt idx="42">
                  <c:v>18</c:v>
                </c:pt>
                <c:pt idx="43">
                  <c:v>13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9</c:v>
                </c:pt>
                <c:pt idx="48">
                  <c:v>10</c:v>
                </c:pt>
                <c:pt idx="49">
                  <c:v>6</c:v>
                </c:pt>
                <c:pt idx="50">
                  <c:v>10</c:v>
                </c:pt>
                <c:pt idx="51">
                  <c:v>7</c:v>
                </c:pt>
                <c:pt idx="52">
                  <c:v>11</c:v>
                </c:pt>
                <c:pt idx="53">
                  <c:v>9</c:v>
                </c:pt>
                <c:pt idx="54">
                  <c:v>2</c:v>
                </c:pt>
                <c:pt idx="55">
                  <c:v>8</c:v>
                </c:pt>
                <c:pt idx="56">
                  <c:v>15</c:v>
                </c:pt>
                <c:pt idx="57">
                  <c:v>7</c:v>
                </c:pt>
                <c:pt idx="58">
                  <c:v>4</c:v>
                </c:pt>
                <c:pt idx="59">
                  <c:v>5</c:v>
                </c:pt>
                <c:pt idx="60">
                  <c:v>7</c:v>
                </c:pt>
                <c:pt idx="61">
                  <c:v>10</c:v>
                </c:pt>
                <c:pt idx="62">
                  <c:v>6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13</c:v>
                </c:pt>
                <c:pt idx="67">
                  <c:v>4</c:v>
                </c:pt>
                <c:pt idx="68">
                  <c:v>7</c:v>
                </c:pt>
                <c:pt idx="69">
                  <c:v>3</c:v>
                </c:pt>
                <c:pt idx="70">
                  <c:v>11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4</c:v>
                </c:pt>
                <c:pt idx="76">
                  <c:v>1</c:v>
                </c:pt>
                <c:pt idx="77">
                  <c:v>6</c:v>
                </c:pt>
                <c:pt idx="78">
                  <c:v>7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5</c:v>
                </c:pt>
                <c:pt idx="87">
                  <c:v>3</c:v>
                </c:pt>
                <c:pt idx="88">
                  <c:v>7</c:v>
                </c:pt>
                <c:pt idx="89">
                  <c:v>4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5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5</c:v>
                </c:pt>
                <c:pt idx="145">
                  <c:v>4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4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4-47FE-8CB7-9CE6F6C4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64272"/>
        <c:axId val="1399828000"/>
      </c:scatterChart>
      <c:valAx>
        <c:axId val="160166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9828000"/>
        <c:crosses val="autoZero"/>
        <c:crossBetween val="midCat"/>
      </c:valAx>
      <c:valAx>
        <c:axId val="13998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6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441324</xdr:colOff>
      <xdr:row>5</xdr:row>
      <xdr:rowOff>0</xdr:rowOff>
    </xdr:from>
    <xdr:to>
      <xdr:col>18</xdr:col>
      <xdr:colOff>374649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D7D34-515C-CA91-3468-A5CC57DD8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177799</xdr:colOff>
      <xdr:row>5</xdr:row>
      <xdr:rowOff>69850</xdr:rowOff>
    </xdr:from>
    <xdr:to>
      <xdr:col>17</xdr:col>
      <xdr:colOff>207432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C8BE5-278E-FF2B-C011-E4C09F08E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88900</xdr:rowOff>
    </xdr:from>
    <xdr:to>
      <xdr:col>17</xdr:col>
      <xdr:colOff>82550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88883-389C-FA39-09A1-CB82ECD24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5</xdr:row>
      <xdr:rowOff>6350</xdr:rowOff>
    </xdr:from>
    <xdr:to>
      <xdr:col>17</xdr:col>
      <xdr:colOff>463550</xdr:colOff>
      <xdr:row>29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14CA0-B484-D308-FD22-FAD6F7154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4</xdr:row>
      <xdr:rowOff>110490</xdr:rowOff>
    </xdr:from>
    <xdr:to>
      <xdr:col>16</xdr:col>
      <xdr:colOff>12700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0F7C0-DF30-6F7C-0C05-91317804A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4</xdr:row>
      <xdr:rowOff>129540</xdr:rowOff>
    </xdr:from>
    <xdr:to>
      <xdr:col>17</xdr:col>
      <xdr:colOff>69850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E4F0D-E2F2-055C-457D-DE554BA3C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4</xdr:row>
      <xdr:rowOff>144780</xdr:rowOff>
    </xdr:from>
    <xdr:to>
      <xdr:col>16</xdr:col>
      <xdr:colOff>527050</xdr:colOff>
      <xdr:row>27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F8E08-67D4-50B3-0152-1E8166461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196849</xdr:colOff>
      <xdr:row>5</xdr:row>
      <xdr:rowOff>25400</xdr:rowOff>
    </xdr:from>
    <xdr:to>
      <xdr:col>16</xdr:col>
      <xdr:colOff>433916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91CC0-AEE4-D39F-E611-EE4D58B98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3</xdr:row>
      <xdr:rowOff>120650</xdr:rowOff>
    </xdr:from>
    <xdr:to>
      <xdr:col>16</xdr:col>
      <xdr:colOff>355600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C0D4D-0020-12E9-4BD9-FDE82DD5F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101600</xdr:rowOff>
    </xdr:from>
    <xdr:to>
      <xdr:col>17</xdr:col>
      <xdr:colOff>82550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6C5DC-9BA9-7F7D-6AB7-C3436904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</xdr:colOff>
      <xdr:row>5</xdr:row>
      <xdr:rowOff>133350</xdr:rowOff>
    </xdr:from>
    <xdr:to>
      <xdr:col>19</xdr:col>
      <xdr:colOff>514349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86DB1-0A08-AA9A-6DF4-17D0982E4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415924</xdr:colOff>
      <xdr:row>5</xdr:row>
      <xdr:rowOff>120650</xdr:rowOff>
    </xdr:from>
    <xdr:to>
      <xdr:col>16</xdr:col>
      <xdr:colOff>355599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6E8E3-319C-A20B-B741-08A0E5047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460374</xdr:colOff>
      <xdr:row>36</xdr:row>
      <xdr:rowOff>63500</xdr:rowOff>
    </xdr:from>
    <xdr:to>
      <xdr:col>17</xdr:col>
      <xdr:colOff>203199</xdr:colOff>
      <xdr:row>54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41337E-5EF0-A4DF-2BA9-A4F5550CE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79374</xdr:colOff>
      <xdr:row>59</xdr:row>
      <xdr:rowOff>6350</xdr:rowOff>
    </xdr:from>
    <xdr:to>
      <xdr:col>16</xdr:col>
      <xdr:colOff>596899</xdr:colOff>
      <xdr:row>79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D4BDCE-BCAE-7DDF-8AB0-D4D5F52CA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15874</xdr:colOff>
      <xdr:row>4</xdr:row>
      <xdr:rowOff>95250</xdr:rowOff>
    </xdr:from>
    <xdr:to>
      <xdr:col>16</xdr:col>
      <xdr:colOff>203199</xdr:colOff>
      <xdr:row>28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25EA64-976F-8F51-7EA4-AFED3F12C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6</xdr:row>
      <xdr:rowOff>0</xdr:rowOff>
    </xdr:from>
    <xdr:to>
      <xdr:col>17</xdr:col>
      <xdr:colOff>120649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5D760-A3D4-E69C-4F22-A77FCD4DD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422274</xdr:colOff>
      <xdr:row>5</xdr:row>
      <xdr:rowOff>117474</xdr:rowOff>
    </xdr:from>
    <xdr:to>
      <xdr:col>17</xdr:col>
      <xdr:colOff>609599</xdr:colOff>
      <xdr:row>35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6A451-476F-8146-54FF-8F49696AD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</xdr:row>
      <xdr:rowOff>158750</xdr:rowOff>
    </xdr:from>
    <xdr:to>
      <xdr:col>18</xdr:col>
      <xdr:colOff>114300</xdr:colOff>
      <xdr:row>31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4962B-12A0-E207-8A3B-4F75F9A7E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</xdr:row>
      <xdr:rowOff>12700</xdr:rowOff>
    </xdr:from>
    <xdr:to>
      <xdr:col>16</xdr:col>
      <xdr:colOff>457200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299E3-D37E-96EB-9D8A-880A48761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3</xdr:row>
      <xdr:rowOff>114300</xdr:rowOff>
    </xdr:from>
    <xdr:to>
      <xdr:col>21</xdr:col>
      <xdr:colOff>412750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4B129-2441-57CD-5AD6-372EE0C72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95250</xdr:rowOff>
    </xdr:from>
    <xdr:to>
      <xdr:col>16</xdr:col>
      <xdr:colOff>469900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2ADE1-0DB2-0879-132D-FA9FB1C81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4</xdr:row>
      <xdr:rowOff>50800</xdr:rowOff>
    </xdr:from>
    <xdr:to>
      <xdr:col>17</xdr:col>
      <xdr:colOff>482600</xdr:colOff>
      <xdr:row>31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32051-8D00-A979-13BE-1A181689C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3</xdr:row>
      <xdr:rowOff>6350</xdr:rowOff>
    </xdr:from>
    <xdr:to>
      <xdr:col>18</xdr:col>
      <xdr:colOff>57150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72511-A498-1FBA-FBC8-59B78EC5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C619E480-5691-41BA-8566-A0FE58664DFC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50x150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" xr16:uid="{2C7D96B3-53B1-458E-9256-4CBF78B7E0EB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60x160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7" xr16:uid="{89E331D4-07EB-4AD0-8298-A8A8C5987278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40x140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6" xr16:uid="{DEC2110D-ED39-4B65-85D2-E594859B8724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30x130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5" xr16:uid="{5A94C3B5-7A94-4EC9-9710-A92907B40778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20x120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4" xr16:uid="{BB88A438-DD18-4858-A09C-9C51A399BB05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10x110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2" xr16:uid="{C1C7DEF2-74E4-4F3F-92D6-F0816EDB6EB2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90x90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1" xr16:uid="{1C9B2B95-BBCB-46AF-84B5-66A200BB27DA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80x80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0" xr16:uid="{883EC1E8-DE9A-4A7F-BC43-49EF642BF2F5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70x70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9" xr16:uid="{C9B54A4C-E1A5-4CBE-BC13-9EFEF2F3CD83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60x60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6A671105-7159-49C5-A2A1-3D5542528D94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Length" tableColumnId="1"/>
      <queryTableField id="4" name="Knots 1000x1000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7" xr16:uid="{F27B9981-83C0-4410-8BF7-C6A4D9EC989B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50x50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66F3D6B8-B9D8-4B2F-AFE6-F639D897460D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0x10" tableColumnId="2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63F25FDA-2BC4-4F64-AEB9-3791C17587D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Length" tableColumnId="1"/>
      <queryTableField id="2" name="Knots 200x200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76CC1976-D247-4B0D-8A9F-9164694AD31A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00x100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6" xr16:uid="{E1FAA853-9192-4DB7-A9A6-ABF6C94404D0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40x40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5" xr16:uid="{4D7C466B-591C-40DF-BF6C-86398CC6DC2D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30x30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4" xr16:uid="{18D57B85-9A0B-4468-A9C2-E3D1BC09F4C8}" autoFormatId="16" applyNumberFormats="0" applyBorderFormats="0" applyFontFormats="0" applyPatternFormats="0" applyAlignmentFormats="0" applyWidthHeightFormats="0">
  <queryTableRefresh nextId="7">
    <queryTableFields count="2">
      <queryTableField id="5" name="Length" tableColumnId="3"/>
      <queryTableField id="6" name="Knots 20x2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2" xr16:uid="{0CA2A162-E92B-4A6E-8BCB-168B912BEC8E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90x190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1" xr16:uid="{970AED8E-040B-4BFF-8E48-19C02E818810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80x180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0" xr16:uid="{100DAE8C-A0E0-4496-B950-7A673FA2C710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70x17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1D3CD3-4169-4A82-B7C7-7C9B998E0360}" name="knots_150x150" displayName="knots_150x150" ref="A1:B274" tableType="queryTable" totalsRowShown="0">
  <autoFilter ref="A1:B274" xr:uid="{BD1D3CD3-4169-4A82-B7C7-7C9B998E0360}"/>
  <tableColumns count="2">
    <tableColumn id="1" xr3:uid="{18DAC7A9-74FE-4C46-BE64-590D9D418BCF}" uniqueName="1" name="Length" queryTableFieldId="1"/>
    <tableColumn id="2" xr3:uid="{738E3805-B9B4-4DB4-98C9-05C32A44439C}" uniqueName="2" name="Knots 150x150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DC2BC61-C57B-41F7-9B87-5B315A832B0A}" name="knots_160x160" displayName="knots_160x160" ref="A1:B306" tableType="queryTable" totalsRowShown="0">
  <autoFilter ref="A1:B306" xr:uid="{2DC2BC61-C57B-41F7-9B87-5B315A832B0A}"/>
  <tableColumns count="2">
    <tableColumn id="1" xr3:uid="{3B1EF7DB-4863-405C-AE31-602AAFBB19DD}" uniqueName="1" name="Length" queryTableFieldId="1"/>
    <tableColumn id="2" xr3:uid="{6D5D52FC-F317-40E8-92EB-4B2E07898716}" uniqueName="2" name="Knots 160x160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9E621DC-E985-4E69-9979-BD569895369E}" name="knots_140x140" displayName="knots_140x140" ref="A1:B244" tableType="queryTable" totalsRowShown="0">
  <autoFilter ref="A1:B244" xr:uid="{09E621DC-E985-4E69-9979-BD569895369E}"/>
  <tableColumns count="2">
    <tableColumn id="1" xr3:uid="{6BBC4543-C1C4-4823-A86C-85EBD82D5EC5}" uniqueName="1" name="Length" queryTableFieldId="1"/>
    <tableColumn id="2" xr3:uid="{D67D14C4-1FDB-4A11-91F0-2E92085C35DD}" uniqueName="2" name="Knots 140x140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6979DB9-253D-4EDE-B1CB-F86167E5B651}" name="knots_130x130" displayName="knots_130x130" ref="A1:B236" tableType="queryTable" totalsRowShown="0">
  <autoFilter ref="A1:B236" xr:uid="{26979DB9-253D-4EDE-B1CB-F86167E5B651}"/>
  <tableColumns count="2">
    <tableColumn id="1" xr3:uid="{EC8334A1-575F-4C2A-9AE6-B4F1A699F39B}" uniqueName="1" name="Length" queryTableFieldId="1"/>
    <tableColumn id="2" xr3:uid="{5E488958-086E-494F-9A65-B62F1F9E72CE}" uniqueName="2" name="Knots 130x130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B6E1AE8-FB0D-4DF9-BC16-0C20DE246479}" name="knots_120x120" displayName="knots_120x120" ref="A1:B214" tableType="queryTable" totalsRowShown="0">
  <autoFilter ref="A1:B214" xr:uid="{1B6E1AE8-FB0D-4DF9-BC16-0C20DE246479}"/>
  <tableColumns count="2">
    <tableColumn id="1" xr3:uid="{9A39105F-B8EC-4893-AD5B-8BD4CE3D9611}" uniqueName="1" name="Length" queryTableFieldId="1"/>
    <tableColumn id="2" xr3:uid="{88220F0C-1B48-4EA6-B888-901CC8D8BBBD}" uniqueName="2" name="Knots 120x120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FC65F6B-B29A-4A3E-97F0-208BA92EC925}" name="knots_110x110" displayName="knots_110x110" ref="A1:B194" tableType="queryTable" totalsRowShown="0">
  <autoFilter ref="A1:B194" xr:uid="{9FC65F6B-B29A-4A3E-97F0-208BA92EC925}"/>
  <tableColumns count="2">
    <tableColumn id="1" xr3:uid="{BEF0AAC1-C072-4ED1-9FE5-D4CC57B04641}" uniqueName="1" name="Length" queryTableFieldId="1"/>
    <tableColumn id="2" xr3:uid="{EF9F5A34-BCDD-4EB1-BFB8-BC745AE7599C}" uniqueName="2" name="Knots 110x110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615E16C-B08E-44EA-861E-9A7B28E2AA48}" name="knots_90x90" displayName="knots_90x90" ref="A1:B162" tableType="queryTable" totalsRowShown="0">
  <autoFilter ref="A1:B162" xr:uid="{8615E16C-B08E-44EA-861E-9A7B28E2AA48}"/>
  <tableColumns count="2">
    <tableColumn id="1" xr3:uid="{2064725A-8856-463E-9B1E-0789F5527BAA}" uniqueName="1" name="Length" queryTableFieldId="1"/>
    <tableColumn id="2" xr3:uid="{E1E8B950-6AF3-462F-B40D-93802E8EA9D3}" uniqueName="2" name="Knots 90x90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E8EA6B-931B-4FAB-9DA8-CB9518352E17}" name="knots_80x80" displayName="knots_80x80" ref="A1:B142" tableType="queryTable" totalsRowShown="0">
  <autoFilter ref="A1:B142" xr:uid="{E9E8EA6B-931B-4FAB-9DA8-CB9518352E17}"/>
  <tableColumns count="2">
    <tableColumn id="1" xr3:uid="{C01A13DB-380A-4082-A2A7-C02BFD9E28C3}" uniqueName="1" name="Length" queryTableFieldId="1"/>
    <tableColumn id="2" xr3:uid="{3957558E-EFA6-4D87-9F1A-D33BC11FED45}" uniqueName="2" name="Knots 80x80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B61D0E1-81AF-4A46-B01A-74D30A3C9FE5}" name="knots_70x70" displayName="knots_70x70" ref="A1:B128" tableType="queryTable" totalsRowShown="0">
  <autoFilter ref="A1:B128" xr:uid="{7B61D0E1-81AF-4A46-B01A-74D30A3C9FE5}"/>
  <tableColumns count="2">
    <tableColumn id="1" xr3:uid="{5092D06A-C293-466B-9224-7F12CFBB1E21}" uniqueName="1" name="Length" queryTableFieldId="1"/>
    <tableColumn id="2" xr3:uid="{97CBD852-4C78-484B-A2AE-7DA43901F5EE}" uniqueName="2" name="Knots 70x70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42CB6F-1CA8-45B8-ACA6-76B34A81A9E2}" name="knots_60x60" displayName="knots_60x60" ref="A1:B105" tableType="queryTable" totalsRowShown="0">
  <autoFilter ref="A1:B105" xr:uid="{2142CB6F-1CA8-45B8-ACA6-76B34A81A9E2}"/>
  <tableColumns count="2">
    <tableColumn id="1" xr3:uid="{7F49222D-F525-4BCC-90C4-E19AAA846427}" uniqueName="1" name="Length" queryTableFieldId="1"/>
    <tableColumn id="2" xr3:uid="{A44E0DFE-7A92-4D07-93DC-C25AFBE6CE4E}" uniqueName="2" name="Knots 60x60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219C0E9-B30A-4357-9EE5-03832C7C854D}" name="knots_1000x1000" displayName="knots_1000x1000" ref="A1:C1079" tableType="queryTable" totalsRowShown="0">
  <autoFilter ref="A1:C1079" xr:uid="{3219C0E9-B30A-4357-9EE5-03832C7C854D}"/>
  <tableColumns count="3">
    <tableColumn id="1" xr3:uid="{74EA7EC3-2361-4D30-A171-2910EBA3F13C}" uniqueName="1" name="Length" queryTableFieldId="1"/>
    <tableColumn id="2" xr3:uid="{C936DE97-2A48-4608-A6EC-F5D9FA4D5DA9}" uniqueName="2" name="Knots 1000x1000" queryTableFieldId="4"/>
    <tableColumn id="3" xr3:uid="{2E8BD399-C206-49C3-922D-7D67E7FCEB23}" uniqueName="3" name="Kansen van 1000x1000" queryTableFieldId="3" dataDxfId="1">
      <calculatedColumnFormula>#REF!/SUM(#REF!)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FFD315-799B-4A19-B6D2-13953B0EAF30}" name="knots_50x50" displayName="knots_50x50" ref="A1:B91" tableType="queryTable" totalsRowShown="0">
  <autoFilter ref="A1:B91" xr:uid="{0DFFD315-799B-4A19-B6D2-13953B0EAF30}"/>
  <tableColumns count="2">
    <tableColumn id="1" xr3:uid="{B2C04089-BDBC-4BA4-A709-D0E000BADE23}" uniqueName="1" name="Length" queryTableFieldId="1"/>
    <tableColumn id="2" xr3:uid="{B820B925-38F5-48EB-B8C9-401B9AF90BC7}" uniqueName="2" name="Knots 50x50" queryTableFieldId="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605693-6724-481D-A797-051BB10C5860}" name="knots_10x10" displayName="knots_10x10" ref="A1:B16" tableType="queryTable" totalsRowShown="0">
  <autoFilter ref="A1:B16" xr:uid="{DD605693-6724-481D-A797-051BB10C5860}"/>
  <tableColumns count="2">
    <tableColumn id="1" xr3:uid="{5FDA9591-43C0-4D68-980C-601F8448C1E0}" uniqueName="1" name="Length" queryTableFieldId="1"/>
    <tableColumn id="2" xr3:uid="{08030E78-FA63-427E-9212-EF5E217583DE}" uniqueName="2" name="Knots 10x10" queryTableFieldId="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7D6ED3-0DE0-44ED-A1B8-3DD9000AADBF}" name="Table22" displayName="Table22" ref="T5:V105" totalsRowShown="0">
  <autoFilter ref="T5:V105" xr:uid="{677D6ED3-0DE0-44ED-A1B8-3DD9000AADBF}"/>
  <tableColumns count="3">
    <tableColumn id="1" xr3:uid="{F29D67F3-9917-4C06-9C93-4AC925BE6853}" name="Length"/>
    <tableColumn id="2" xr3:uid="{92D2985A-2E5A-447F-BBCE-F7E18045EADA}" name="Mathematically correct chances" dataDxfId="3"/>
    <tableColumn id="3" xr3:uid="{4F4EB9ED-CE5F-4584-A6CE-185574FCD6A8}" name="scale to data size" dataDxfId="2">
      <calculatedColumnFormula>PRODUCT(U6,SUM(knots_10x10[Knots 10x10]))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D9C5DEA-4ED1-4BB6-8096-D83F7390A677}" name="Path" displayName="Path" ref="A1:A2" totalsRowShown="0">
  <autoFilter ref="A1:A2" xr:uid="{4D9C5DEA-4ED1-4BB6-8096-D83F7390A677}"/>
  <tableColumns count="1">
    <tableColumn id="1" xr3:uid="{8A6CFFFB-7192-4757-9D98-CF28E4055FAD}" name="Path">
      <calculatedColumnFormula>C1 &amp; D1 &amp; E5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E4C0CD-E9DB-4CD2-A10E-31306DE824B0}" name="knots_200x200" displayName="knots_200x200" ref="A1:C430" tableType="queryTable" totalsRowShown="0">
  <autoFilter ref="A1:C430" xr:uid="{0AE4C0CD-E9DB-4CD2-A10E-31306DE824B0}"/>
  <tableColumns count="3">
    <tableColumn id="1" xr3:uid="{D1FF902C-9C38-4C1B-A6BB-57C756637047}" uniqueName="1" name="Length" queryTableFieldId="1"/>
    <tableColumn id="2" xr3:uid="{3DEA4B2C-40C8-474E-9075-08A53CCF353A}" uniqueName="2" name="Knots 200x200" queryTableFieldId="2"/>
    <tableColumn id="3" xr3:uid="{41721255-A817-44A3-A124-A23ACBE042FC}" uniqueName="3" name="Kansen van 200x200" queryTableFieldId="3" dataDxfId="0">
      <calculatedColumnFormula>knots_200x200[[#This Row],[Knots 200x200]]/SUM(knots_200x200[Knots 200x200])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7497F9-7CC0-4D4C-A87F-D7E032A51ED4}" name="knots_100x100" displayName="knots_100x100" ref="A1:B174" tableType="queryTable" totalsRowShown="0">
  <autoFilter ref="A1:B174" xr:uid="{D57497F9-7CC0-4D4C-A87F-D7E032A51ED4}"/>
  <tableColumns count="2">
    <tableColumn id="1" xr3:uid="{C789D308-2264-445C-A3E1-150AC45B6ED0}" uniqueName="1" name="Length" queryTableFieldId="1"/>
    <tableColumn id="2" xr3:uid="{F67E08C3-B9AF-4743-8EDE-F24D53BDD65F}" uniqueName="2" name="Knots 100x100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812F4E-BE3B-4FE4-8B0B-1B5B0F8F7F70}" name="knots_40x40" displayName="knots_40x40" ref="A1:B64" tableType="queryTable" totalsRowShown="0">
  <autoFilter ref="A1:B64" xr:uid="{DF812F4E-BE3B-4FE4-8B0B-1B5B0F8F7F70}"/>
  <tableColumns count="2">
    <tableColumn id="1" xr3:uid="{056FF540-B9A5-4E0D-B4B0-3DD28043394B}" uniqueName="1" name="Length" queryTableFieldId="1"/>
    <tableColumn id="2" xr3:uid="{E307F2EF-DD5F-4E10-A6DC-B8EA6BF16951}" uniqueName="2" name="Knots 40x40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7390FA-ED6E-4A6F-98E1-664D47DA69D0}" name="knots_30x30" displayName="knots_30x30" ref="A1:B225" tableType="queryTable" totalsRowShown="0">
  <autoFilter ref="A1:B225" xr:uid="{F47390FA-ED6E-4A6F-98E1-664D47DA69D0}"/>
  <tableColumns count="2">
    <tableColumn id="1" xr3:uid="{67C442BC-CA6A-490E-8ABC-F085FA9C9420}" uniqueName="1" name="Length" queryTableFieldId="1"/>
    <tableColumn id="2" xr3:uid="{220E2B36-78AD-4894-8681-E3053E595C5E}" uniqueName="2" name="Knots 30x30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1283B7-F874-4B01-A0BC-D7FD8AF00171}" name="knots_20x20" displayName="knots_20x20" ref="A1:B35" tableType="queryTable" totalsRowShown="0">
  <autoFilter ref="A1:B35" xr:uid="{4E1283B7-F874-4B01-A0BC-D7FD8AF00171}"/>
  <tableColumns count="2">
    <tableColumn id="3" xr3:uid="{49AED38A-9387-4AFA-80E9-F28BE4B8E260}" uniqueName="3" name="Length" queryTableFieldId="5"/>
    <tableColumn id="4" xr3:uid="{74A76132-A854-49A8-A309-F70C4CE4364E}" uniqueName="4" name="Knots 20x20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8C4911B-054B-42EF-A65E-DAAE728F6E2C}" name="knots_190x190" displayName="knots_190x190" ref="A1:B337" tableType="queryTable" totalsRowShown="0">
  <autoFilter ref="A1:B337" xr:uid="{58C4911B-054B-42EF-A65E-DAAE728F6E2C}"/>
  <tableColumns count="2">
    <tableColumn id="1" xr3:uid="{21519D16-361F-4864-8E8E-FC3408ECED6D}" uniqueName="1" name="Length" queryTableFieldId="1"/>
    <tableColumn id="2" xr3:uid="{F1D39B7A-188C-44F7-8F41-223C74780E29}" uniqueName="2" name="Knots 190x190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5FB7E1B-1BFA-4195-AE65-9C65FB264F0A}" name="knots_180x180" displayName="knots_180x180" ref="A1:B322" tableType="queryTable" totalsRowShown="0">
  <autoFilter ref="A1:B322" xr:uid="{85FB7E1B-1BFA-4195-AE65-9C65FB264F0A}"/>
  <tableColumns count="2">
    <tableColumn id="1" xr3:uid="{1C924F30-F8FC-4042-9453-3DF585E16AFF}" uniqueName="1" name="Length" queryTableFieldId="1"/>
    <tableColumn id="2" xr3:uid="{C826834B-8427-4351-B689-642B9E01E7B9}" uniqueName="2" name="Knots 180x180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A943F9C-16B6-49BB-968F-E1A2CC63E9E2}" name="knots_170x170" displayName="knots_170x170" ref="A1:B300" tableType="queryTable" totalsRowShown="0">
  <autoFilter ref="A1:B300" xr:uid="{2A943F9C-16B6-49BB-968F-E1A2CC63E9E2}"/>
  <tableColumns count="2">
    <tableColumn id="1" xr3:uid="{144D6B38-A833-46EF-8DE9-364DA30D50C7}" uniqueName="1" name="Length" queryTableFieldId="1"/>
    <tableColumn id="2" xr3:uid="{25B8896C-3419-4337-86EC-8063C9DA5F4C}" uniqueName="2" name="Knots 170x170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D3EC-2C8C-48D7-8E93-0986CDE8E2A9}">
  <dimension ref="A1:D274"/>
  <sheetViews>
    <sheetView workbookViewId="0">
      <selection activeCell="D10" sqref="D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</v>
      </c>
    </row>
    <row r="2" spans="1:4" x14ac:dyDescent="0.35">
      <c r="A2">
        <v>2</v>
      </c>
      <c r="B2">
        <v>5503</v>
      </c>
    </row>
    <row r="3" spans="1:4" x14ac:dyDescent="0.35">
      <c r="A3">
        <v>4</v>
      </c>
      <c r="B3">
        <v>1750</v>
      </c>
    </row>
    <row r="4" spans="1:4" x14ac:dyDescent="0.35">
      <c r="A4">
        <v>6</v>
      </c>
      <c r="B4">
        <v>670</v>
      </c>
    </row>
    <row r="5" spans="1:4" x14ac:dyDescent="0.35">
      <c r="A5">
        <v>8</v>
      </c>
      <c r="B5">
        <v>431</v>
      </c>
    </row>
    <row r="6" spans="1:4" x14ac:dyDescent="0.35">
      <c r="A6">
        <v>10</v>
      </c>
      <c r="B6">
        <v>199</v>
      </c>
    </row>
    <row r="7" spans="1:4" x14ac:dyDescent="0.35">
      <c r="A7">
        <v>12</v>
      </c>
      <c r="B7">
        <v>280</v>
      </c>
    </row>
    <row r="8" spans="1:4" x14ac:dyDescent="0.35">
      <c r="A8">
        <v>14</v>
      </c>
      <c r="B8">
        <v>216</v>
      </c>
    </row>
    <row r="9" spans="1:4" x14ac:dyDescent="0.35">
      <c r="A9">
        <v>16</v>
      </c>
      <c r="B9">
        <v>175</v>
      </c>
    </row>
    <row r="10" spans="1:4" x14ac:dyDescent="0.35">
      <c r="A10">
        <v>18</v>
      </c>
      <c r="B10">
        <v>136</v>
      </c>
      <c r="D10">
        <f>SUMPRODUCT(knots_150x150[Length],knots_150x150[Knots 150x150])/SUM(knots_150x150[Knots 150x150])</f>
        <v>23.769582723279647</v>
      </c>
    </row>
    <row r="11" spans="1:4" x14ac:dyDescent="0.35">
      <c r="A11">
        <v>20</v>
      </c>
      <c r="B11">
        <v>129</v>
      </c>
    </row>
    <row r="12" spans="1:4" x14ac:dyDescent="0.35">
      <c r="A12">
        <v>22</v>
      </c>
      <c r="B12">
        <v>78</v>
      </c>
    </row>
    <row r="13" spans="1:4" x14ac:dyDescent="0.35">
      <c r="A13">
        <v>24</v>
      </c>
      <c r="B13">
        <v>95</v>
      </c>
    </row>
    <row r="14" spans="1:4" x14ac:dyDescent="0.35">
      <c r="A14">
        <v>26</v>
      </c>
      <c r="B14">
        <v>63</v>
      </c>
    </row>
    <row r="15" spans="1:4" x14ac:dyDescent="0.35">
      <c r="A15">
        <v>28</v>
      </c>
      <c r="B15">
        <v>66</v>
      </c>
    </row>
    <row r="16" spans="1:4" x14ac:dyDescent="0.35">
      <c r="A16">
        <v>30</v>
      </c>
      <c r="B16">
        <v>48</v>
      </c>
    </row>
    <row r="17" spans="1:2" x14ac:dyDescent="0.35">
      <c r="A17">
        <v>32</v>
      </c>
      <c r="B17">
        <v>53</v>
      </c>
    </row>
    <row r="18" spans="1:2" x14ac:dyDescent="0.35">
      <c r="A18">
        <v>34</v>
      </c>
      <c r="B18">
        <v>38</v>
      </c>
    </row>
    <row r="19" spans="1:2" x14ac:dyDescent="0.35">
      <c r="A19">
        <v>36</v>
      </c>
      <c r="B19">
        <v>46</v>
      </c>
    </row>
    <row r="20" spans="1:2" x14ac:dyDescent="0.35">
      <c r="A20">
        <v>38</v>
      </c>
      <c r="B20">
        <v>35</v>
      </c>
    </row>
    <row r="21" spans="1:2" x14ac:dyDescent="0.35">
      <c r="A21">
        <v>40</v>
      </c>
      <c r="B21">
        <v>34</v>
      </c>
    </row>
    <row r="22" spans="1:2" x14ac:dyDescent="0.35">
      <c r="A22">
        <v>42</v>
      </c>
      <c r="B22">
        <v>19</v>
      </c>
    </row>
    <row r="23" spans="1:2" x14ac:dyDescent="0.35">
      <c r="A23">
        <v>44</v>
      </c>
      <c r="B23">
        <v>31</v>
      </c>
    </row>
    <row r="24" spans="1:2" x14ac:dyDescent="0.35">
      <c r="A24">
        <v>46</v>
      </c>
      <c r="B24">
        <v>31</v>
      </c>
    </row>
    <row r="25" spans="1:2" x14ac:dyDescent="0.35">
      <c r="A25">
        <v>48</v>
      </c>
      <c r="B25">
        <v>22</v>
      </c>
    </row>
    <row r="26" spans="1:2" x14ac:dyDescent="0.35">
      <c r="A26">
        <v>50</v>
      </c>
      <c r="B26">
        <v>26</v>
      </c>
    </row>
    <row r="27" spans="1:2" x14ac:dyDescent="0.35">
      <c r="A27">
        <v>52</v>
      </c>
      <c r="B27">
        <v>15</v>
      </c>
    </row>
    <row r="28" spans="1:2" x14ac:dyDescent="0.35">
      <c r="A28">
        <v>54</v>
      </c>
      <c r="B28">
        <v>25</v>
      </c>
    </row>
    <row r="29" spans="1:2" x14ac:dyDescent="0.35">
      <c r="A29">
        <v>56</v>
      </c>
      <c r="B29">
        <v>20</v>
      </c>
    </row>
    <row r="30" spans="1:2" x14ac:dyDescent="0.35">
      <c r="A30">
        <v>58</v>
      </c>
      <c r="B30">
        <v>17</v>
      </c>
    </row>
    <row r="31" spans="1:2" x14ac:dyDescent="0.35">
      <c r="A31">
        <v>60</v>
      </c>
      <c r="B31">
        <v>13</v>
      </c>
    </row>
    <row r="32" spans="1:2" x14ac:dyDescent="0.35">
      <c r="A32">
        <v>62</v>
      </c>
      <c r="B32">
        <v>17</v>
      </c>
    </row>
    <row r="33" spans="1:2" x14ac:dyDescent="0.35">
      <c r="A33">
        <v>64</v>
      </c>
      <c r="B33">
        <v>12</v>
      </c>
    </row>
    <row r="34" spans="1:2" x14ac:dyDescent="0.35">
      <c r="A34">
        <v>66</v>
      </c>
      <c r="B34">
        <v>14</v>
      </c>
    </row>
    <row r="35" spans="1:2" x14ac:dyDescent="0.35">
      <c r="A35">
        <v>68</v>
      </c>
      <c r="B35">
        <v>11</v>
      </c>
    </row>
    <row r="36" spans="1:2" x14ac:dyDescent="0.35">
      <c r="A36">
        <v>70</v>
      </c>
      <c r="B36">
        <v>12</v>
      </c>
    </row>
    <row r="37" spans="1:2" x14ac:dyDescent="0.35">
      <c r="A37">
        <v>72</v>
      </c>
      <c r="B37">
        <v>10</v>
      </c>
    </row>
    <row r="38" spans="1:2" x14ac:dyDescent="0.35">
      <c r="A38">
        <v>74</v>
      </c>
      <c r="B38">
        <v>19</v>
      </c>
    </row>
    <row r="39" spans="1:2" x14ac:dyDescent="0.35">
      <c r="A39">
        <v>76</v>
      </c>
      <c r="B39">
        <v>8</v>
      </c>
    </row>
    <row r="40" spans="1:2" x14ac:dyDescent="0.35">
      <c r="A40">
        <v>78</v>
      </c>
      <c r="B40">
        <v>7</v>
      </c>
    </row>
    <row r="41" spans="1:2" x14ac:dyDescent="0.35">
      <c r="A41">
        <v>80</v>
      </c>
      <c r="B41">
        <v>12</v>
      </c>
    </row>
    <row r="42" spans="1:2" x14ac:dyDescent="0.35">
      <c r="A42">
        <v>82</v>
      </c>
      <c r="B42">
        <v>10</v>
      </c>
    </row>
    <row r="43" spans="1:2" x14ac:dyDescent="0.35">
      <c r="A43">
        <v>84</v>
      </c>
      <c r="B43">
        <v>13</v>
      </c>
    </row>
    <row r="44" spans="1:2" x14ac:dyDescent="0.35">
      <c r="A44">
        <v>86</v>
      </c>
      <c r="B44">
        <v>9</v>
      </c>
    </row>
    <row r="45" spans="1:2" x14ac:dyDescent="0.35">
      <c r="A45">
        <v>88</v>
      </c>
      <c r="B45">
        <v>7</v>
      </c>
    </row>
    <row r="46" spans="1:2" x14ac:dyDescent="0.35">
      <c r="A46">
        <v>90</v>
      </c>
      <c r="B46">
        <v>10</v>
      </c>
    </row>
    <row r="47" spans="1:2" x14ac:dyDescent="0.35">
      <c r="A47">
        <v>92</v>
      </c>
      <c r="B47">
        <v>16</v>
      </c>
    </row>
    <row r="48" spans="1:2" x14ac:dyDescent="0.35">
      <c r="A48">
        <v>94</v>
      </c>
      <c r="B48">
        <v>9</v>
      </c>
    </row>
    <row r="49" spans="1:2" x14ac:dyDescent="0.35">
      <c r="A49">
        <v>96</v>
      </c>
      <c r="B49">
        <v>5</v>
      </c>
    </row>
    <row r="50" spans="1:2" x14ac:dyDescent="0.35">
      <c r="A50">
        <v>98</v>
      </c>
      <c r="B50">
        <v>10</v>
      </c>
    </row>
    <row r="51" spans="1:2" x14ac:dyDescent="0.35">
      <c r="A51">
        <v>100</v>
      </c>
      <c r="B51">
        <v>7</v>
      </c>
    </row>
    <row r="52" spans="1:2" x14ac:dyDescent="0.35">
      <c r="A52">
        <v>102</v>
      </c>
      <c r="B52">
        <v>6</v>
      </c>
    </row>
    <row r="53" spans="1:2" x14ac:dyDescent="0.35">
      <c r="A53">
        <v>104</v>
      </c>
      <c r="B53">
        <v>6</v>
      </c>
    </row>
    <row r="54" spans="1:2" x14ac:dyDescent="0.35">
      <c r="A54">
        <v>106</v>
      </c>
      <c r="B54">
        <v>9</v>
      </c>
    </row>
    <row r="55" spans="1:2" x14ac:dyDescent="0.35">
      <c r="A55">
        <v>108</v>
      </c>
      <c r="B55">
        <v>7</v>
      </c>
    </row>
    <row r="56" spans="1:2" x14ac:dyDescent="0.35">
      <c r="A56">
        <v>110</v>
      </c>
      <c r="B56">
        <v>9</v>
      </c>
    </row>
    <row r="57" spans="1:2" x14ac:dyDescent="0.35">
      <c r="A57">
        <v>112</v>
      </c>
      <c r="B57">
        <v>6</v>
      </c>
    </row>
    <row r="58" spans="1:2" x14ac:dyDescent="0.35">
      <c r="A58">
        <v>114</v>
      </c>
      <c r="B58">
        <v>9</v>
      </c>
    </row>
    <row r="59" spans="1:2" x14ac:dyDescent="0.35">
      <c r="A59">
        <v>116</v>
      </c>
      <c r="B59">
        <v>5</v>
      </c>
    </row>
    <row r="60" spans="1:2" x14ac:dyDescent="0.35">
      <c r="A60">
        <v>118</v>
      </c>
      <c r="B60">
        <v>4</v>
      </c>
    </row>
    <row r="61" spans="1:2" x14ac:dyDescent="0.35">
      <c r="A61">
        <v>120</v>
      </c>
      <c r="B61">
        <v>7</v>
      </c>
    </row>
    <row r="62" spans="1:2" x14ac:dyDescent="0.35">
      <c r="A62">
        <v>122</v>
      </c>
      <c r="B62">
        <v>9</v>
      </c>
    </row>
    <row r="63" spans="1:2" x14ac:dyDescent="0.35">
      <c r="A63">
        <v>124</v>
      </c>
      <c r="B63">
        <v>3</v>
      </c>
    </row>
    <row r="64" spans="1:2" x14ac:dyDescent="0.35">
      <c r="A64">
        <v>126</v>
      </c>
      <c r="B64">
        <v>6</v>
      </c>
    </row>
    <row r="65" spans="1:2" x14ac:dyDescent="0.35">
      <c r="A65">
        <v>128</v>
      </c>
      <c r="B65">
        <v>2</v>
      </c>
    </row>
    <row r="66" spans="1:2" x14ac:dyDescent="0.35">
      <c r="A66">
        <v>130</v>
      </c>
      <c r="B66">
        <v>5</v>
      </c>
    </row>
    <row r="67" spans="1:2" x14ac:dyDescent="0.35">
      <c r="A67">
        <v>132</v>
      </c>
      <c r="B67">
        <v>6</v>
      </c>
    </row>
    <row r="68" spans="1:2" x14ac:dyDescent="0.35">
      <c r="A68">
        <v>134</v>
      </c>
      <c r="B68">
        <v>6</v>
      </c>
    </row>
    <row r="69" spans="1:2" x14ac:dyDescent="0.35">
      <c r="A69">
        <v>136</v>
      </c>
      <c r="B69">
        <v>1</v>
      </c>
    </row>
    <row r="70" spans="1:2" x14ac:dyDescent="0.35">
      <c r="A70">
        <v>138</v>
      </c>
      <c r="B70">
        <v>8</v>
      </c>
    </row>
    <row r="71" spans="1:2" x14ac:dyDescent="0.35">
      <c r="A71">
        <v>140</v>
      </c>
      <c r="B71">
        <v>7</v>
      </c>
    </row>
    <row r="72" spans="1:2" x14ac:dyDescent="0.35">
      <c r="A72">
        <v>142</v>
      </c>
      <c r="B72">
        <v>2</v>
      </c>
    </row>
    <row r="73" spans="1:2" x14ac:dyDescent="0.35">
      <c r="A73">
        <v>144</v>
      </c>
      <c r="B73">
        <v>3</v>
      </c>
    </row>
    <row r="74" spans="1:2" x14ac:dyDescent="0.35">
      <c r="A74">
        <v>146</v>
      </c>
      <c r="B74">
        <v>2</v>
      </c>
    </row>
    <row r="75" spans="1:2" x14ac:dyDescent="0.35">
      <c r="A75">
        <v>148</v>
      </c>
      <c r="B75">
        <v>2</v>
      </c>
    </row>
    <row r="76" spans="1:2" x14ac:dyDescent="0.35">
      <c r="A76">
        <v>150</v>
      </c>
      <c r="B76">
        <v>2</v>
      </c>
    </row>
    <row r="77" spans="1:2" x14ac:dyDescent="0.35">
      <c r="A77">
        <v>152</v>
      </c>
      <c r="B77">
        <v>2</v>
      </c>
    </row>
    <row r="78" spans="1:2" x14ac:dyDescent="0.35">
      <c r="A78">
        <v>154</v>
      </c>
      <c r="B78">
        <v>3</v>
      </c>
    </row>
    <row r="79" spans="1:2" x14ac:dyDescent="0.35">
      <c r="A79">
        <v>156</v>
      </c>
      <c r="B79">
        <v>2</v>
      </c>
    </row>
    <row r="80" spans="1:2" x14ac:dyDescent="0.35">
      <c r="A80">
        <v>158</v>
      </c>
      <c r="B80">
        <v>1</v>
      </c>
    </row>
    <row r="81" spans="1:2" x14ac:dyDescent="0.35">
      <c r="A81">
        <v>160</v>
      </c>
      <c r="B81">
        <v>8</v>
      </c>
    </row>
    <row r="82" spans="1:2" x14ac:dyDescent="0.35">
      <c r="A82">
        <v>162</v>
      </c>
      <c r="B82">
        <v>4</v>
      </c>
    </row>
    <row r="83" spans="1:2" x14ac:dyDescent="0.35">
      <c r="A83">
        <v>166</v>
      </c>
      <c r="B83">
        <v>1</v>
      </c>
    </row>
    <row r="84" spans="1:2" x14ac:dyDescent="0.35">
      <c r="A84">
        <v>168</v>
      </c>
      <c r="B84">
        <v>5</v>
      </c>
    </row>
    <row r="85" spans="1:2" x14ac:dyDescent="0.35">
      <c r="A85">
        <v>170</v>
      </c>
      <c r="B85">
        <v>6</v>
      </c>
    </row>
    <row r="86" spans="1:2" x14ac:dyDescent="0.35">
      <c r="A86">
        <v>172</v>
      </c>
      <c r="B86">
        <v>2</v>
      </c>
    </row>
    <row r="87" spans="1:2" x14ac:dyDescent="0.35">
      <c r="A87">
        <v>174</v>
      </c>
      <c r="B87">
        <v>3</v>
      </c>
    </row>
    <row r="88" spans="1:2" x14ac:dyDescent="0.35">
      <c r="A88">
        <v>176</v>
      </c>
      <c r="B88">
        <v>4</v>
      </c>
    </row>
    <row r="89" spans="1:2" x14ac:dyDescent="0.35">
      <c r="A89">
        <v>178</v>
      </c>
      <c r="B89">
        <v>4</v>
      </c>
    </row>
    <row r="90" spans="1:2" x14ac:dyDescent="0.35">
      <c r="A90">
        <v>180</v>
      </c>
      <c r="B90">
        <v>2</v>
      </c>
    </row>
    <row r="91" spans="1:2" x14ac:dyDescent="0.35">
      <c r="A91">
        <v>182</v>
      </c>
      <c r="B91">
        <v>2</v>
      </c>
    </row>
    <row r="92" spans="1:2" x14ac:dyDescent="0.35">
      <c r="A92">
        <v>184</v>
      </c>
      <c r="B92">
        <v>2</v>
      </c>
    </row>
    <row r="93" spans="1:2" x14ac:dyDescent="0.35">
      <c r="A93">
        <v>186</v>
      </c>
      <c r="B93">
        <v>1</v>
      </c>
    </row>
    <row r="94" spans="1:2" x14ac:dyDescent="0.35">
      <c r="A94">
        <v>188</v>
      </c>
      <c r="B94">
        <v>2</v>
      </c>
    </row>
    <row r="95" spans="1:2" x14ac:dyDescent="0.35">
      <c r="A95">
        <v>190</v>
      </c>
      <c r="B95">
        <v>5</v>
      </c>
    </row>
    <row r="96" spans="1:2" x14ac:dyDescent="0.35">
      <c r="A96">
        <v>192</v>
      </c>
      <c r="B96">
        <v>1</v>
      </c>
    </row>
    <row r="97" spans="1:2" x14ac:dyDescent="0.35">
      <c r="A97">
        <v>196</v>
      </c>
      <c r="B97">
        <v>3</v>
      </c>
    </row>
    <row r="98" spans="1:2" x14ac:dyDescent="0.35">
      <c r="A98">
        <v>198</v>
      </c>
      <c r="B98">
        <v>2</v>
      </c>
    </row>
    <row r="99" spans="1:2" x14ac:dyDescent="0.35">
      <c r="A99">
        <v>200</v>
      </c>
      <c r="B99">
        <v>2</v>
      </c>
    </row>
    <row r="100" spans="1:2" x14ac:dyDescent="0.35">
      <c r="A100">
        <v>202</v>
      </c>
      <c r="B100">
        <v>3</v>
      </c>
    </row>
    <row r="101" spans="1:2" x14ac:dyDescent="0.35">
      <c r="A101">
        <v>204</v>
      </c>
      <c r="B101">
        <v>1</v>
      </c>
    </row>
    <row r="102" spans="1:2" x14ac:dyDescent="0.35">
      <c r="A102">
        <v>206</v>
      </c>
      <c r="B102">
        <v>3</v>
      </c>
    </row>
    <row r="103" spans="1:2" x14ac:dyDescent="0.35">
      <c r="A103">
        <v>208</v>
      </c>
      <c r="B103">
        <v>3</v>
      </c>
    </row>
    <row r="104" spans="1:2" x14ac:dyDescent="0.35">
      <c r="A104">
        <v>210</v>
      </c>
      <c r="B104">
        <v>1</v>
      </c>
    </row>
    <row r="105" spans="1:2" x14ac:dyDescent="0.35">
      <c r="A105">
        <v>214</v>
      </c>
      <c r="B105">
        <v>3</v>
      </c>
    </row>
    <row r="106" spans="1:2" x14ac:dyDescent="0.35">
      <c r="A106">
        <v>216</v>
      </c>
      <c r="B106">
        <v>3</v>
      </c>
    </row>
    <row r="107" spans="1:2" x14ac:dyDescent="0.35">
      <c r="A107">
        <v>218</v>
      </c>
      <c r="B107">
        <v>1</v>
      </c>
    </row>
    <row r="108" spans="1:2" x14ac:dyDescent="0.35">
      <c r="A108">
        <v>220</v>
      </c>
      <c r="B108">
        <v>1</v>
      </c>
    </row>
    <row r="109" spans="1:2" x14ac:dyDescent="0.35">
      <c r="A109">
        <v>222</v>
      </c>
      <c r="B109">
        <v>2</v>
      </c>
    </row>
    <row r="110" spans="1:2" x14ac:dyDescent="0.35">
      <c r="A110">
        <v>224</v>
      </c>
      <c r="B110">
        <v>1</v>
      </c>
    </row>
    <row r="111" spans="1:2" x14ac:dyDescent="0.35">
      <c r="A111">
        <v>226</v>
      </c>
      <c r="B111">
        <v>2</v>
      </c>
    </row>
    <row r="112" spans="1:2" x14ac:dyDescent="0.35">
      <c r="A112">
        <v>228</v>
      </c>
      <c r="B112">
        <v>1</v>
      </c>
    </row>
    <row r="113" spans="1:2" x14ac:dyDescent="0.35">
      <c r="A113">
        <v>230</v>
      </c>
      <c r="B113">
        <v>1</v>
      </c>
    </row>
    <row r="114" spans="1:2" x14ac:dyDescent="0.35">
      <c r="A114">
        <v>232</v>
      </c>
      <c r="B114">
        <v>2</v>
      </c>
    </row>
    <row r="115" spans="1:2" x14ac:dyDescent="0.35">
      <c r="A115">
        <v>234</v>
      </c>
      <c r="B115">
        <v>3</v>
      </c>
    </row>
    <row r="116" spans="1:2" x14ac:dyDescent="0.35">
      <c r="A116">
        <v>236</v>
      </c>
      <c r="B116">
        <v>2</v>
      </c>
    </row>
    <row r="117" spans="1:2" x14ac:dyDescent="0.35">
      <c r="A117">
        <v>240</v>
      </c>
      <c r="B117">
        <v>2</v>
      </c>
    </row>
    <row r="118" spans="1:2" x14ac:dyDescent="0.35">
      <c r="A118">
        <v>244</v>
      </c>
      <c r="B118">
        <v>3</v>
      </c>
    </row>
    <row r="119" spans="1:2" x14ac:dyDescent="0.35">
      <c r="A119">
        <v>248</v>
      </c>
      <c r="B119">
        <v>2</v>
      </c>
    </row>
    <row r="120" spans="1:2" x14ac:dyDescent="0.35">
      <c r="A120">
        <v>250</v>
      </c>
      <c r="B120">
        <v>3</v>
      </c>
    </row>
    <row r="121" spans="1:2" x14ac:dyDescent="0.35">
      <c r="A121">
        <v>252</v>
      </c>
      <c r="B121">
        <v>1</v>
      </c>
    </row>
    <row r="122" spans="1:2" x14ac:dyDescent="0.35">
      <c r="A122">
        <v>254</v>
      </c>
      <c r="B122">
        <v>1</v>
      </c>
    </row>
    <row r="123" spans="1:2" x14ac:dyDescent="0.35">
      <c r="A123">
        <v>256</v>
      </c>
      <c r="B123">
        <v>2</v>
      </c>
    </row>
    <row r="124" spans="1:2" x14ac:dyDescent="0.35">
      <c r="A124">
        <v>258</v>
      </c>
      <c r="B124">
        <v>3</v>
      </c>
    </row>
    <row r="125" spans="1:2" x14ac:dyDescent="0.35">
      <c r="A125">
        <v>262</v>
      </c>
      <c r="B125">
        <v>1</v>
      </c>
    </row>
    <row r="126" spans="1:2" x14ac:dyDescent="0.35">
      <c r="A126">
        <v>264</v>
      </c>
      <c r="B126">
        <v>2</v>
      </c>
    </row>
    <row r="127" spans="1:2" x14ac:dyDescent="0.35">
      <c r="A127">
        <v>266</v>
      </c>
      <c r="B127">
        <v>3</v>
      </c>
    </row>
    <row r="128" spans="1:2" x14ac:dyDescent="0.35">
      <c r="A128">
        <v>268</v>
      </c>
      <c r="B128">
        <v>1</v>
      </c>
    </row>
    <row r="129" spans="1:2" x14ac:dyDescent="0.35">
      <c r="A129">
        <v>270</v>
      </c>
      <c r="B129">
        <v>3</v>
      </c>
    </row>
    <row r="130" spans="1:2" x14ac:dyDescent="0.35">
      <c r="A130">
        <v>274</v>
      </c>
      <c r="B130">
        <v>1</v>
      </c>
    </row>
    <row r="131" spans="1:2" x14ac:dyDescent="0.35">
      <c r="A131">
        <v>276</v>
      </c>
      <c r="B131">
        <v>1</v>
      </c>
    </row>
    <row r="132" spans="1:2" x14ac:dyDescent="0.35">
      <c r="A132">
        <v>278</v>
      </c>
      <c r="B132">
        <v>2</v>
      </c>
    </row>
    <row r="133" spans="1:2" x14ac:dyDescent="0.35">
      <c r="A133">
        <v>280</v>
      </c>
      <c r="B133">
        <v>1</v>
      </c>
    </row>
    <row r="134" spans="1:2" x14ac:dyDescent="0.35">
      <c r="A134">
        <v>282</v>
      </c>
      <c r="B134">
        <v>2</v>
      </c>
    </row>
    <row r="135" spans="1:2" x14ac:dyDescent="0.35">
      <c r="A135">
        <v>284</v>
      </c>
      <c r="B135">
        <v>2</v>
      </c>
    </row>
    <row r="136" spans="1:2" x14ac:dyDescent="0.35">
      <c r="A136">
        <v>286</v>
      </c>
      <c r="B136">
        <v>2</v>
      </c>
    </row>
    <row r="137" spans="1:2" x14ac:dyDescent="0.35">
      <c r="A137">
        <v>288</v>
      </c>
      <c r="B137">
        <v>2</v>
      </c>
    </row>
    <row r="138" spans="1:2" x14ac:dyDescent="0.35">
      <c r="A138">
        <v>294</v>
      </c>
      <c r="B138">
        <v>1</v>
      </c>
    </row>
    <row r="139" spans="1:2" x14ac:dyDescent="0.35">
      <c r="A139">
        <v>296</v>
      </c>
      <c r="B139">
        <v>1</v>
      </c>
    </row>
    <row r="140" spans="1:2" x14ac:dyDescent="0.35">
      <c r="A140">
        <v>304</v>
      </c>
      <c r="B140">
        <v>3</v>
      </c>
    </row>
    <row r="141" spans="1:2" x14ac:dyDescent="0.35">
      <c r="A141">
        <v>306</v>
      </c>
      <c r="B141">
        <v>1</v>
      </c>
    </row>
    <row r="142" spans="1:2" x14ac:dyDescent="0.35">
      <c r="A142">
        <v>308</v>
      </c>
      <c r="B142">
        <v>1</v>
      </c>
    </row>
    <row r="143" spans="1:2" x14ac:dyDescent="0.35">
      <c r="A143">
        <v>310</v>
      </c>
      <c r="B143">
        <v>2</v>
      </c>
    </row>
    <row r="144" spans="1:2" x14ac:dyDescent="0.35">
      <c r="A144">
        <v>314</v>
      </c>
      <c r="B144">
        <v>1</v>
      </c>
    </row>
    <row r="145" spans="1:2" x14ac:dyDescent="0.35">
      <c r="A145">
        <v>316</v>
      </c>
      <c r="B145">
        <v>4</v>
      </c>
    </row>
    <row r="146" spans="1:2" x14ac:dyDescent="0.35">
      <c r="A146">
        <v>318</v>
      </c>
      <c r="B146">
        <v>1</v>
      </c>
    </row>
    <row r="147" spans="1:2" x14ac:dyDescent="0.35">
      <c r="A147">
        <v>320</v>
      </c>
      <c r="B147">
        <v>2</v>
      </c>
    </row>
    <row r="148" spans="1:2" x14ac:dyDescent="0.35">
      <c r="A148">
        <v>326</v>
      </c>
      <c r="B148">
        <v>1</v>
      </c>
    </row>
    <row r="149" spans="1:2" x14ac:dyDescent="0.35">
      <c r="A149">
        <v>330</v>
      </c>
      <c r="B149">
        <v>2</v>
      </c>
    </row>
    <row r="150" spans="1:2" x14ac:dyDescent="0.35">
      <c r="A150">
        <v>332</v>
      </c>
      <c r="B150">
        <v>3</v>
      </c>
    </row>
    <row r="151" spans="1:2" x14ac:dyDescent="0.35">
      <c r="A151">
        <v>334</v>
      </c>
      <c r="B151">
        <v>2</v>
      </c>
    </row>
    <row r="152" spans="1:2" x14ac:dyDescent="0.35">
      <c r="A152">
        <v>336</v>
      </c>
      <c r="B152">
        <v>2</v>
      </c>
    </row>
    <row r="153" spans="1:2" x14ac:dyDescent="0.35">
      <c r="A153">
        <v>338</v>
      </c>
      <c r="B153">
        <v>2</v>
      </c>
    </row>
    <row r="154" spans="1:2" x14ac:dyDescent="0.35">
      <c r="A154">
        <v>344</v>
      </c>
      <c r="B154">
        <v>1</v>
      </c>
    </row>
    <row r="155" spans="1:2" x14ac:dyDescent="0.35">
      <c r="A155">
        <v>350</v>
      </c>
      <c r="B155">
        <v>1</v>
      </c>
    </row>
    <row r="156" spans="1:2" x14ac:dyDescent="0.35">
      <c r="A156">
        <v>352</v>
      </c>
      <c r="B156">
        <v>2</v>
      </c>
    </row>
    <row r="157" spans="1:2" x14ac:dyDescent="0.35">
      <c r="A157">
        <v>354</v>
      </c>
      <c r="B157">
        <v>3</v>
      </c>
    </row>
    <row r="158" spans="1:2" x14ac:dyDescent="0.35">
      <c r="A158">
        <v>356</v>
      </c>
      <c r="B158">
        <v>2</v>
      </c>
    </row>
    <row r="159" spans="1:2" x14ac:dyDescent="0.35">
      <c r="A159">
        <v>358</v>
      </c>
      <c r="B159">
        <v>2</v>
      </c>
    </row>
    <row r="160" spans="1:2" x14ac:dyDescent="0.35">
      <c r="A160">
        <v>360</v>
      </c>
      <c r="B160">
        <v>1</v>
      </c>
    </row>
    <row r="161" spans="1:2" x14ac:dyDescent="0.35">
      <c r="A161">
        <v>364</v>
      </c>
      <c r="B161">
        <v>1</v>
      </c>
    </row>
    <row r="162" spans="1:2" x14ac:dyDescent="0.35">
      <c r="A162">
        <v>368</v>
      </c>
      <c r="B162">
        <v>1</v>
      </c>
    </row>
    <row r="163" spans="1:2" x14ac:dyDescent="0.35">
      <c r="A163">
        <v>374</v>
      </c>
      <c r="B163">
        <v>2</v>
      </c>
    </row>
    <row r="164" spans="1:2" x14ac:dyDescent="0.35">
      <c r="A164">
        <v>378</v>
      </c>
      <c r="B164">
        <v>1</v>
      </c>
    </row>
    <row r="165" spans="1:2" x14ac:dyDescent="0.35">
      <c r="A165">
        <v>382</v>
      </c>
      <c r="B165">
        <v>1</v>
      </c>
    </row>
    <row r="166" spans="1:2" x14ac:dyDescent="0.35">
      <c r="A166">
        <v>386</v>
      </c>
      <c r="B166">
        <v>2</v>
      </c>
    </row>
    <row r="167" spans="1:2" x14ac:dyDescent="0.35">
      <c r="A167">
        <v>392</v>
      </c>
      <c r="B167">
        <v>1</v>
      </c>
    </row>
    <row r="168" spans="1:2" x14ac:dyDescent="0.35">
      <c r="A168">
        <v>398</v>
      </c>
      <c r="B168">
        <v>1</v>
      </c>
    </row>
    <row r="169" spans="1:2" x14ac:dyDescent="0.35">
      <c r="A169">
        <v>400</v>
      </c>
      <c r="B169">
        <v>1</v>
      </c>
    </row>
    <row r="170" spans="1:2" x14ac:dyDescent="0.35">
      <c r="A170">
        <v>404</v>
      </c>
      <c r="B170">
        <v>1</v>
      </c>
    </row>
    <row r="171" spans="1:2" x14ac:dyDescent="0.35">
      <c r="A171">
        <v>406</v>
      </c>
      <c r="B171">
        <v>3</v>
      </c>
    </row>
    <row r="172" spans="1:2" x14ac:dyDescent="0.35">
      <c r="A172">
        <v>418</v>
      </c>
      <c r="B172">
        <v>1</v>
      </c>
    </row>
    <row r="173" spans="1:2" x14ac:dyDescent="0.35">
      <c r="A173">
        <v>424</v>
      </c>
      <c r="B173">
        <v>1</v>
      </c>
    </row>
    <row r="174" spans="1:2" x14ac:dyDescent="0.35">
      <c r="A174">
        <v>428</v>
      </c>
      <c r="B174">
        <v>1</v>
      </c>
    </row>
    <row r="175" spans="1:2" x14ac:dyDescent="0.35">
      <c r="A175">
        <v>430</v>
      </c>
      <c r="B175">
        <v>1</v>
      </c>
    </row>
    <row r="176" spans="1:2" x14ac:dyDescent="0.35">
      <c r="A176">
        <v>432</v>
      </c>
      <c r="B176">
        <v>1</v>
      </c>
    </row>
    <row r="177" spans="1:2" x14ac:dyDescent="0.35">
      <c r="A177">
        <v>434</v>
      </c>
      <c r="B177">
        <v>1</v>
      </c>
    </row>
    <row r="178" spans="1:2" x14ac:dyDescent="0.35">
      <c r="A178">
        <v>436</v>
      </c>
      <c r="B178">
        <v>1</v>
      </c>
    </row>
    <row r="179" spans="1:2" x14ac:dyDescent="0.35">
      <c r="A179">
        <v>444</v>
      </c>
      <c r="B179">
        <v>1</v>
      </c>
    </row>
    <row r="180" spans="1:2" x14ac:dyDescent="0.35">
      <c r="A180">
        <v>446</v>
      </c>
      <c r="B180">
        <v>1</v>
      </c>
    </row>
    <row r="181" spans="1:2" x14ac:dyDescent="0.35">
      <c r="A181">
        <v>450</v>
      </c>
      <c r="B181">
        <v>2</v>
      </c>
    </row>
    <row r="182" spans="1:2" x14ac:dyDescent="0.35">
      <c r="A182">
        <v>452</v>
      </c>
      <c r="B182">
        <v>2</v>
      </c>
    </row>
    <row r="183" spans="1:2" x14ac:dyDescent="0.35">
      <c r="A183">
        <v>456</v>
      </c>
      <c r="B183">
        <v>1</v>
      </c>
    </row>
    <row r="184" spans="1:2" x14ac:dyDescent="0.35">
      <c r="A184">
        <v>460</v>
      </c>
      <c r="B184">
        <v>2</v>
      </c>
    </row>
    <row r="185" spans="1:2" x14ac:dyDescent="0.35">
      <c r="A185">
        <v>466</v>
      </c>
      <c r="B185">
        <v>1</v>
      </c>
    </row>
    <row r="186" spans="1:2" x14ac:dyDescent="0.35">
      <c r="A186">
        <v>470</v>
      </c>
      <c r="B186">
        <v>1</v>
      </c>
    </row>
    <row r="187" spans="1:2" x14ac:dyDescent="0.35">
      <c r="A187">
        <v>474</v>
      </c>
      <c r="B187">
        <v>1</v>
      </c>
    </row>
    <row r="188" spans="1:2" x14ac:dyDescent="0.35">
      <c r="A188">
        <v>476</v>
      </c>
      <c r="B188">
        <v>1</v>
      </c>
    </row>
    <row r="189" spans="1:2" x14ac:dyDescent="0.35">
      <c r="A189">
        <v>478</v>
      </c>
      <c r="B189">
        <v>2</v>
      </c>
    </row>
    <row r="190" spans="1:2" x14ac:dyDescent="0.35">
      <c r="A190">
        <v>480</v>
      </c>
      <c r="B190">
        <v>1</v>
      </c>
    </row>
    <row r="191" spans="1:2" x14ac:dyDescent="0.35">
      <c r="A191">
        <v>482</v>
      </c>
      <c r="B191">
        <v>1</v>
      </c>
    </row>
    <row r="192" spans="1:2" x14ac:dyDescent="0.35">
      <c r="A192">
        <v>484</v>
      </c>
      <c r="B192">
        <v>1</v>
      </c>
    </row>
    <row r="193" spans="1:2" x14ac:dyDescent="0.35">
      <c r="A193">
        <v>490</v>
      </c>
      <c r="B193">
        <v>1</v>
      </c>
    </row>
    <row r="194" spans="1:2" x14ac:dyDescent="0.35">
      <c r="A194">
        <v>494</v>
      </c>
      <c r="B194">
        <v>3</v>
      </c>
    </row>
    <row r="195" spans="1:2" x14ac:dyDescent="0.35">
      <c r="A195">
        <v>498</v>
      </c>
      <c r="B195">
        <v>1</v>
      </c>
    </row>
    <row r="196" spans="1:2" x14ac:dyDescent="0.35">
      <c r="A196">
        <v>502</v>
      </c>
      <c r="B196">
        <v>1</v>
      </c>
    </row>
    <row r="197" spans="1:2" x14ac:dyDescent="0.35">
      <c r="A197">
        <v>508</v>
      </c>
      <c r="B197">
        <v>1</v>
      </c>
    </row>
    <row r="198" spans="1:2" x14ac:dyDescent="0.35">
      <c r="A198">
        <v>520</v>
      </c>
      <c r="B198">
        <v>2</v>
      </c>
    </row>
    <row r="199" spans="1:2" x14ac:dyDescent="0.35">
      <c r="A199">
        <v>532</v>
      </c>
      <c r="B199">
        <v>1</v>
      </c>
    </row>
    <row r="200" spans="1:2" x14ac:dyDescent="0.35">
      <c r="A200">
        <v>534</v>
      </c>
      <c r="B200">
        <v>1</v>
      </c>
    </row>
    <row r="201" spans="1:2" x14ac:dyDescent="0.35">
      <c r="A201">
        <v>538</v>
      </c>
      <c r="B201">
        <v>1</v>
      </c>
    </row>
    <row r="202" spans="1:2" x14ac:dyDescent="0.35">
      <c r="A202">
        <v>542</v>
      </c>
      <c r="B202">
        <v>1</v>
      </c>
    </row>
    <row r="203" spans="1:2" x14ac:dyDescent="0.35">
      <c r="A203">
        <v>546</v>
      </c>
      <c r="B203">
        <v>1</v>
      </c>
    </row>
    <row r="204" spans="1:2" x14ac:dyDescent="0.35">
      <c r="A204">
        <v>550</v>
      </c>
      <c r="B204">
        <v>1</v>
      </c>
    </row>
    <row r="205" spans="1:2" x14ac:dyDescent="0.35">
      <c r="A205">
        <v>554</v>
      </c>
      <c r="B205">
        <v>2</v>
      </c>
    </row>
    <row r="206" spans="1:2" x14ac:dyDescent="0.35">
      <c r="A206">
        <v>562</v>
      </c>
      <c r="B206">
        <v>1</v>
      </c>
    </row>
    <row r="207" spans="1:2" x14ac:dyDescent="0.35">
      <c r="A207">
        <v>566</v>
      </c>
      <c r="B207">
        <v>1</v>
      </c>
    </row>
    <row r="208" spans="1:2" x14ac:dyDescent="0.35">
      <c r="A208">
        <v>578</v>
      </c>
      <c r="B208">
        <v>1</v>
      </c>
    </row>
    <row r="209" spans="1:2" x14ac:dyDescent="0.35">
      <c r="A209">
        <v>580</v>
      </c>
      <c r="B209">
        <v>2</v>
      </c>
    </row>
    <row r="210" spans="1:2" x14ac:dyDescent="0.35">
      <c r="A210">
        <v>588</v>
      </c>
      <c r="B210">
        <v>1</v>
      </c>
    </row>
    <row r="211" spans="1:2" x14ac:dyDescent="0.35">
      <c r="A211">
        <v>598</v>
      </c>
      <c r="B211">
        <v>2</v>
      </c>
    </row>
    <row r="212" spans="1:2" x14ac:dyDescent="0.35">
      <c r="A212">
        <v>610</v>
      </c>
      <c r="B212">
        <v>1</v>
      </c>
    </row>
    <row r="213" spans="1:2" x14ac:dyDescent="0.35">
      <c r="A213">
        <v>614</v>
      </c>
      <c r="B213">
        <v>1</v>
      </c>
    </row>
    <row r="214" spans="1:2" x14ac:dyDescent="0.35">
      <c r="A214">
        <v>618</v>
      </c>
      <c r="B214">
        <v>2</v>
      </c>
    </row>
    <row r="215" spans="1:2" x14ac:dyDescent="0.35">
      <c r="A215">
        <v>620</v>
      </c>
      <c r="B215">
        <v>1</v>
      </c>
    </row>
    <row r="216" spans="1:2" x14ac:dyDescent="0.35">
      <c r="A216">
        <v>630</v>
      </c>
      <c r="B216">
        <v>2</v>
      </c>
    </row>
    <row r="217" spans="1:2" x14ac:dyDescent="0.35">
      <c r="A217">
        <v>632</v>
      </c>
      <c r="B217">
        <v>1</v>
      </c>
    </row>
    <row r="218" spans="1:2" x14ac:dyDescent="0.35">
      <c r="A218">
        <v>634</v>
      </c>
      <c r="B218">
        <v>2</v>
      </c>
    </row>
    <row r="219" spans="1:2" x14ac:dyDescent="0.35">
      <c r="A219">
        <v>638</v>
      </c>
      <c r="B219">
        <v>1</v>
      </c>
    </row>
    <row r="220" spans="1:2" x14ac:dyDescent="0.35">
      <c r="A220">
        <v>642</v>
      </c>
      <c r="B220">
        <v>1</v>
      </c>
    </row>
    <row r="221" spans="1:2" x14ac:dyDescent="0.35">
      <c r="A221">
        <v>670</v>
      </c>
      <c r="B221">
        <v>1</v>
      </c>
    </row>
    <row r="222" spans="1:2" x14ac:dyDescent="0.35">
      <c r="A222">
        <v>692</v>
      </c>
      <c r="B222">
        <v>2</v>
      </c>
    </row>
    <row r="223" spans="1:2" x14ac:dyDescent="0.35">
      <c r="A223">
        <v>706</v>
      </c>
      <c r="B223">
        <v>1</v>
      </c>
    </row>
    <row r="224" spans="1:2" x14ac:dyDescent="0.35">
      <c r="A224">
        <v>708</v>
      </c>
      <c r="B224">
        <v>1</v>
      </c>
    </row>
    <row r="225" spans="1:2" x14ac:dyDescent="0.35">
      <c r="A225">
        <v>710</v>
      </c>
      <c r="B225">
        <v>1</v>
      </c>
    </row>
    <row r="226" spans="1:2" x14ac:dyDescent="0.35">
      <c r="A226">
        <v>714</v>
      </c>
      <c r="B226">
        <v>1</v>
      </c>
    </row>
    <row r="227" spans="1:2" x14ac:dyDescent="0.35">
      <c r="A227">
        <v>720</v>
      </c>
      <c r="B227">
        <v>1</v>
      </c>
    </row>
    <row r="228" spans="1:2" x14ac:dyDescent="0.35">
      <c r="A228">
        <v>724</v>
      </c>
      <c r="B228">
        <v>1</v>
      </c>
    </row>
    <row r="229" spans="1:2" x14ac:dyDescent="0.35">
      <c r="A229">
        <v>754</v>
      </c>
      <c r="B229">
        <v>2</v>
      </c>
    </row>
    <row r="230" spans="1:2" x14ac:dyDescent="0.35">
      <c r="A230">
        <v>770</v>
      </c>
      <c r="B230">
        <v>1</v>
      </c>
    </row>
    <row r="231" spans="1:2" x14ac:dyDescent="0.35">
      <c r="A231">
        <v>772</v>
      </c>
      <c r="B231">
        <v>1</v>
      </c>
    </row>
    <row r="232" spans="1:2" x14ac:dyDescent="0.35">
      <c r="A232">
        <v>774</v>
      </c>
      <c r="B232">
        <v>1</v>
      </c>
    </row>
    <row r="233" spans="1:2" x14ac:dyDescent="0.35">
      <c r="A233">
        <v>782</v>
      </c>
      <c r="B233">
        <v>1</v>
      </c>
    </row>
    <row r="234" spans="1:2" x14ac:dyDescent="0.35">
      <c r="A234">
        <v>794</v>
      </c>
      <c r="B234">
        <v>1</v>
      </c>
    </row>
    <row r="235" spans="1:2" x14ac:dyDescent="0.35">
      <c r="A235">
        <v>828</v>
      </c>
      <c r="B235">
        <v>1</v>
      </c>
    </row>
    <row r="236" spans="1:2" x14ac:dyDescent="0.35">
      <c r="A236">
        <v>848</v>
      </c>
      <c r="B236">
        <v>1</v>
      </c>
    </row>
    <row r="237" spans="1:2" x14ac:dyDescent="0.35">
      <c r="A237">
        <v>854</v>
      </c>
      <c r="B237">
        <v>1</v>
      </c>
    </row>
    <row r="238" spans="1:2" x14ac:dyDescent="0.35">
      <c r="A238">
        <v>856</v>
      </c>
      <c r="B238">
        <v>1</v>
      </c>
    </row>
    <row r="239" spans="1:2" x14ac:dyDescent="0.35">
      <c r="A239">
        <v>876</v>
      </c>
      <c r="B239">
        <v>1</v>
      </c>
    </row>
    <row r="240" spans="1:2" x14ac:dyDescent="0.35">
      <c r="A240">
        <v>914</v>
      </c>
      <c r="B240">
        <v>1</v>
      </c>
    </row>
    <row r="241" spans="1:2" x14ac:dyDescent="0.35">
      <c r="A241">
        <v>918</v>
      </c>
      <c r="B241">
        <v>1</v>
      </c>
    </row>
    <row r="242" spans="1:2" x14ac:dyDescent="0.35">
      <c r="A242">
        <v>934</v>
      </c>
      <c r="B242">
        <v>1</v>
      </c>
    </row>
    <row r="243" spans="1:2" x14ac:dyDescent="0.35">
      <c r="A243">
        <v>938</v>
      </c>
      <c r="B243">
        <v>1</v>
      </c>
    </row>
    <row r="244" spans="1:2" x14ac:dyDescent="0.35">
      <c r="A244">
        <v>992</v>
      </c>
      <c r="B244">
        <v>1</v>
      </c>
    </row>
    <row r="245" spans="1:2" x14ac:dyDescent="0.35">
      <c r="A245">
        <v>1008</v>
      </c>
      <c r="B245">
        <v>1</v>
      </c>
    </row>
    <row r="246" spans="1:2" x14ac:dyDescent="0.35">
      <c r="A246">
        <v>1040</v>
      </c>
      <c r="B246">
        <v>1</v>
      </c>
    </row>
    <row r="247" spans="1:2" x14ac:dyDescent="0.35">
      <c r="A247">
        <v>1122</v>
      </c>
      <c r="B247">
        <v>1</v>
      </c>
    </row>
    <row r="248" spans="1:2" x14ac:dyDescent="0.35">
      <c r="A248">
        <v>1134</v>
      </c>
      <c r="B248">
        <v>1</v>
      </c>
    </row>
    <row r="249" spans="1:2" x14ac:dyDescent="0.35">
      <c r="A249">
        <v>1178</v>
      </c>
      <c r="B249">
        <v>1</v>
      </c>
    </row>
    <row r="250" spans="1:2" x14ac:dyDescent="0.35">
      <c r="A250">
        <v>1236</v>
      </c>
      <c r="B250">
        <v>1</v>
      </c>
    </row>
    <row r="251" spans="1:2" x14ac:dyDescent="0.35">
      <c r="A251">
        <v>1292</v>
      </c>
      <c r="B251">
        <v>1</v>
      </c>
    </row>
    <row r="252" spans="1:2" x14ac:dyDescent="0.35">
      <c r="A252">
        <v>1298</v>
      </c>
      <c r="B252">
        <v>1</v>
      </c>
    </row>
    <row r="253" spans="1:2" x14ac:dyDescent="0.35">
      <c r="A253">
        <v>1324</v>
      </c>
      <c r="B253">
        <v>1</v>
      </c>
    </row>
    <row r="254" spans="1:2" x14ac:dyDescent="0.35">
      <c r="A254">
        <v>1394</v>
      </c>
      <c r="B254">
        <v>1</v>
      </c>
    </row>
    <row r="255" spans="1:2" x14ac:dyDescent="0.35">
      <c r="A255">
        <v>1432</v>
      </c>
      <c r="B255">
        <v>1</v>
      </c>
    </row>
    <row r="256" spans="1:2" x14ac:dyDescent="0.35">
      <c r="A256">
        <v>1502</v>
      </c>
      <c r="B256">
        <v>1</v>
      </c>
    </row>
    <row r="257" spans="1:2" x14ac:dyDescent="0.35">
      <c r="A257">
        <v>1508</v>
      </c>
      <c r="B257">
        <v>1</v>
      </c>
    </row>
    <row r="258" spans="1:2" x14ac:dyDescent="0.35">
      <c r="A258">
        <v>1520</v>
      </c>
      <c r="B258">
        <v>1</v>
      </c>
    </row>
    <row r="259" spans="1:2" x14ac:dyDescent="0.35">
      <c r="A259">
        <v>1522</v>
      </c>
      <c r="B259">
        <v>1</v>
      </c>
    </row>
    <row r="260" spans="1:2" x14ac:dyDescent="0.35">
      <c r="A260">
        <v>1568</v>
      </c>
      <c r="B260">
        <v>1</v>
      </c>
    </row>
    <row r="261" spans="1:2" x14ac:dyDescent="0.35">
      <c r="A261">
        <v>1580</v>
      </c>
      <c r="B261">
        <v>1</v>
      </c>
    </row>
    <row r="262" spans="1:2" x14ac:dyDescent="0.35">
      <c r="A262">
        <v>1662</v>
      </c>
      <c r="B262">
        <v>1</v>
      </c>
    </row>
    <row r="263" spans="1:2" x14ac:dyDescent="0.35">
      <c r="A263">
        <v>1678</v>
      </c>
      <c r="B263">
        <v>1</v>
      </c>
    </row>
    <row r="264" spans="1:2" x14ac:dyDescent="0.35">
      <c r="A264">
        <v>1810</v>
      </c>
      <c r="B264">
        <v>1</v>
      </c>
    </row>
    <row r="265" spans="1:2" x14ac:dyDescent="0.35">
      <c r="A265">
        <v>1850</v>
      </c>
      <c r="B265">
        <v>1</v>
      </c>
    </row>
    <row r="266" spans="1:2" x14ac:dyDescent="0.35">
      <c r="A266">
        <v>1956</v>
      </c>
      <c r="B266">
        <v>1</v>
      </c>
    </row>
    <row r="267" spans="1:2" x14ac:dyDescent="0.35">
      <c r="A267">
        <v>1960</v>
      </c>
      <c r="B267">
        <v>1</v>
      </c>
    </row>
    <row r="268" spans="1:2" x14ac:dyDescent="0.35">
      <c r="A268">
        <v>2104</v>
      </c>
      <c r="B268">
        <v>1</v>
      </c>
    </row>
    <row r="269" spans="1:2" x14ac:dyDescent="0.35">
      <c r="A269">
        <v>2126</v>
      </c>
      <c r="B269">
        <v>1</v>
      </c>
    </row>
    <row r="270" spans="1:2" x14ac:dyDescent="0.35">
      <c r="A270">
        <v>2556</v>
      </c>
      <c r="B270">
        <v>1</v>
      </c>
    </row>
    <row r="271" spans="1:2" x14ac:dyDescent="0.35">
      <c r="A271">
        <v>2716</v>
      </c>
      <c r="B271">
        <v>1</v>
      </c>
    </row>
    <row r="272" spans="1:2" x14ac:dyDescent="0.35">
      <c r="A272">
        <v>3448</v>
      </c>
      <c r="B272">
        <v>1</v>
      </c>
    </row>
    <row r="273" spans="1:2" x14ac:dyDescent="0.35">
      <c r="A273">
        <v>4128</v>
      </c>
      <c r="B273">
        <v>1</v>
      </c>
    </row>
    <row r="274" spans="1:2" x14ac:dyDescent="0.35">
      <c r="A274">
        <v>5002</v>
      </c>
      <c r="B27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0D6D-9123-4A7E-B479-66ED7E170AEE}">
  <dimension ref="A1:D306"/>
  <sheetViews>
    <sheetView workbookViewId="0">
      <selection activeCell="D10" sqref="D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40</v>
      </c>
    </row>
    <row r="2" spans="1:4" x14ac:dyDescent="0.35">
      <c r="A2">
        <v>2</v>
      </c>
      <c r="B2">
        <v>6105</v>
      </c>
    </row>
    <row r="3" spans="1:4" x14ac:dyDescent="0.35">
      <c r="A3">
        <v>4</v>
      </c>
      <c r="B3">
        <v>2019</v>
      </c>
    </row>
    <row r="4" spans="1:4" x14ac:dyDescent="0.35">
      <c r="A4">
        <v>6</v>
      </c>
      <c r="B4">
        <v>790</v>
      </c>
    </row>
    <row r="5" spans="1:4" x14ac:dyDescent="0.35">
      <c r="A5">
        <v>8</v>
      </c>
      <c r="B5">
        <v>463</v>
      </c>
    </row>
    <row r="6" spans="1:4" x14ac:dyDescent="0.35">
      <c r="A6">
        <v>10</v>
      </c>
      <c r="B6">
        <v>252</v>
      </c>
    </row>
    <row r="7" spans="1:4" x14ac:dyDescent="0.35">
      <c r="A7">
        <v>12</v>
      </c>
      <c r="B7">
        <v>286</v>
      </c>
    </row>
    <row r="8" spans="1:4" x14ac:dyDescent="0.35">
      <c r="A8">
        <v>14</v>
      </c>
      <c r="B8">
        <v>251</v>
      </c>
    </row>
    <row r="9" spans="1:4" x14ac:dyDescent="0.35">
      <c r="A9">
        <v>16</v>
      </c>
      <c r="B9">
        <v>184</v>
      </c>
    </row>
    <row r="10" spans="1:4" x14ac:dyDescent="0.35">
      <c r="A10">
        <v>18</v>
      </c>
      <c r="B10">
        <v>195</v>
      </c>
      <c r="D10">
        <f>SUMPRODUCT(knots_160x160[Length],knots_160x160[Knots 160x160])/SUM(knots_160x160[Knots 160x160])</f>
        <v>24.14367068011715</v>
      </c>
    </row>
    <row r="11" spans="1:4" x14ac:dyDescent="0.35">
      <c r="A11">
        <v>20</v>
      </c>
      <c r="B11">
        <v>122</v>
      </c>
    </row>
    <row r="12" spans="1:4" x14ac:dyDescent="0.35">
      <c r="A12">
        <v>22</v>
      </c>
      <c r="B12">
        <v>106</v>
      </c>
    </row>
    <row r="13" spans="1:4" x14ac:dyDescent="0.35">
      <c r="A13">
        <v>24</v>
      </c>
      <c r="B13">
        <v>90</v>
      </c>
    </row>
    <row r="14" spans="1:4" x14ac:dyDescent="0.35">
      <c r="A14">
        <v>26</v>
      </c>
      <c r="B14">
        <v>98</v>
      </c>
    </row>
    <row r="15" spans="1:4" x14ac:dyDescent="0.35">
      <c r="A15">
        <v>28</v>
      </c>
      <c r="B15">
        <v>78</v>
      </c>
    </row>
    <row r="16" spans="1:4" x14ac:dyDescent="0.35">
      <c r="A16">
        <v>30</v>
      </c>
      <c r="B16">
        <v>61</v>
      </c>
    </row>
    <row r="17" spans="1:2" x14ac:dyDescent="0.35">
      <c r="A17">
        <v>32</v>
      </c>
      <c r="B17">
        <v>67</v>
      </c>
    </row>
    <row r="18" spans="1:2" x14ac:dyDescent="0.35">
      <c r="A18">
        <v>34</v>
      </c>
      <c r="B18">
        <v>50</v>
      </c>
    </row>
    <row r="19" spans="1:2" x14ac:dyDescent="0.35">
      <c r="A19">
        <v>36</v>
      </c>
      <c r="B19">
        <v>45</v>
      </c>
    </row>
    <row r="20" spans="1:2" x14ac:dyDescent="0.35">
      <c r="A20">
        <v>38</v>
      </c>
      <c r="B20">
        <v>48</v>
      </c>
    </row>
    <row r="21" spans="1:2" x14ac:dyDescent="0.35">
      <c r="A21">
        <v>40</v>
      </c>
      <c r="B21">
        <v>46</v>
      </c>
    </row>
    <row r="22" spans="1:2" x14ac:dyDescent="0.35">
      <c r="A22">
        <v>42</v>
      </c>
      <c r="B22">
        <v>31</v>
      </c>
    </row>
    <row r="23" spans="1:2" x14ac:dyDescent="0.35">
      <c r="A23">
        <v>44</v>
      </c>
      <c r="B23">
        <v>35</v>
      </c>
    </row>
    <row r="24" spans="1:2" x14ac:dyDescent="0.35">
      <c r="A24">
        <v>46</v>
      </c>
      <c r="B24">
        <v>28</v>
      </c>
    </row>
    <row r="25" spans="1:2" x14ac:dyDescent="0.35">
      <c r="A25">
        <v>48</v>
      </c>
      <c r="B25">
        <v>26</v>
      </c>
    </row>
    <row r="26" spans="1:2" x14ac:dyDescent="0.35">
      <c r="A26">
        <v>50</v>
      </c>
      <c r="B26">
        <v>32</v>
      </c>
    </row>
    <row r="27" spans="1:2" x14ac:dyDescent="0.35">
      <c r="A27">
        <v>52</v>
      </c>
      <c r="B27">
        <v>22</v>
      </c>
    </row>
    <row r="28" spans="1:2" x14ac:dyDescent="0.35">
      <c r="A28">
        <v>54</v>
      </c>
      <c r="B28">
        <v>25</v>
      </c>
    </row>
    <row r="29" spans="1:2" x14ac:dyDescent="0.35">
      <c r="A29">
        <v>56</v>
      </c>
      <c r="B29">
        <v>18</v>
      </c>
    </row>
    <row r="30" spans="1:2" x14ac:dyDescent="0.35">
      <c r="A30">
        <v>58</v>
      </c>
      <c r="B30">
        <v>14</v>
      </c>
    </row>
    <row r="31" spans="1:2" x14ac:dyDescent="0.35">
      <c r="A31">
        <v>60</v>
      </c>
      <c r="B31">
        <v>19</v>
      </c>
    </row>
    <row r="32" spans="1:2" x14ac:dyDescent="0.35">
      <c r="A32">
        <v>62</v>
      </c>
      <c r="B32">
        <v>11</v>
      </c>
    </row>
    <row r="33" spans="1:2" x14ac:dyDescent="0.35">
      <c r="A33">
        <v>64</v>
      </c>
      <c r="B33">
        <v>12</v>
      </c>
    </row>
    <row r="34" spans="1:2" x14ac:dyDescent="0.35">
      <c r="A34">
        <v>66</v>
      </c>
      <c r="B34">
        <v>16</v>
      </c>
    </row>
    <row r="35" spans="1:2" x14ac:dyDescent="0.35">
      <c r="A35">
        <v>68</v>
      </c>
      <c r="B35">
        <v>15</v>
      </c>
    </row>
    <row r="36" spans="1:2" x14ac:dyDescent="0.35">
      <c r="A36">
        <v>70</v>
      </c>
      <c r="B36">
        <v>15</v>
      </c>
    </row>
    <row r="37" spans="1:2" x14ac:dyDescent="0.35">
      <c r="A37">
        <v>72</v>
      </c>
      <c r="B37">
        <v>13</v>
      </c>
    </row>
    <row r="38" spans="1:2" x14ac:dyDescent="0.35">
      <c r="A38">
        <v>74</v>
      </c>
      <c r="B38">
        <v>13</v>
      </c>
    </row>
    <row r="39" spans="1:2" x14ac:dyDescent="0.35">
      <c r="A39">
        <v>76</v>
      </c>
      <c r="B39">
        <v>15</v>
      </c>
    </row>
    <row r="40" spans="1:2" x14ac:dyDescent="0.35">
      <c r="A40">
        <v>78</v>
      </c>
      <c r="B40">
        <v>15</v>
      </c>
    </row>
    <row r="41" spans="1:2" x14ac:dyDescent="0.35">
      <c r="A41">
        <v>80</v>
      </c>
      <c r="B41">
        <v>12</v>
      </c>
    </row>
    <row r="42" spans="1:2" x14ac:dyDescent="0.35">
      <c r="A42">
        <v>82</v>
      </c>
      <c r="B42">
        <v>8</v>
      </c>
    </row>
    <row r="43" spans="1:2" x14ac:dyDescent="0.35">
      <c r="A43">
        <v>84</v>
      </c>
      <c r="B43">
        <v>11</v>
      </c>
    </row>
    <row r="44" spans="1:2" x14ac:dyDescent="0.35">
      <c r="A44">
        <v>86</v>
      </c>
      <c r="B44">
        <v>7</v>
      </c>
    </row>
    <row r="45" spans="1:2" x14ac:dyDescent="0.35">
      <c r="A45">
        <v>88</v>
      </c>
      <c r="B45">
        <v>7</v>
      </c>
    </row>
    <row r="46" spans="1:2" x14ac:dyDescent="0.35">
      <c r="A46">
        <v>90</v>
      </c>
      <c r="B46">
        <v>10</v>
      </c>
    </row>
    <row r="47" spans="1:2" x14ac:dyDescent="0.35">
      <c r="A47">
        <v>92</v>
      </c>
      <c r="B47">
        <v>4</v>
      </c>
    </row>
    <row r="48" spans="1:2" x14ac:dyDescent="0.35">
      <c r="A48">
        <v>94</v>
      </c>
      <c r="B48">
        <v>11</v>
      </c>
    </row>
    <row r="49" spans="1:2" x14ac:dyDescent="0.35">
      <c r="A49">
        <v>96</v>
      </c>
      <c r="B49">
        <v>11</v>
      </c>
    </row>
    <row r="50" spans="1:2" x14ac:dyDescent="0.35">
      <c r="A50">
        <v>98</v>
      </c>
      <c r="B50">
        <v>8</v>
      </c>
    </row>
    <row r="51" spans="1:2" x14ac:dyDescent="0.35">
      <c r="A51">
        <v>100</v>
      </c>
      <c r="B51">
        <v>5</v>
      </c>
    </row>
    <row r="52" spans="1:2" x14ac:dyDescent="0.35">
      <c r="A52">
        <v>102</v>
      </c>
      <c r="B52">
        <v>3</v>
      </c>
    </row>
    <row r="53" spans="1:2" x14ac:dyDescent="0.35">
      <c r="A53">
        <v>104</v>
      </c>
      <c r="B53">
        <v>7</v>
      </c>
    </row>
    <row r="54" spans="1:2" x14ac:dyDescent="0.35">
      <c r="A54">
        <v>106</v>
      </c>
      <c r="B54">
        <v>4</v>
      </c>
    </row>
    <row r="55" spans="1:2" x14ac:dyDescent="0.35">
      <c r="A55">
        <v>108</v>
      </c>
      <c r="B55">
        <v>6</v>
      </c>
    </row>
    <row r="56" spans="1:2" x14ac:dyDescent="0.35">
      <c r="A56">
        <v>110</v>
      </c>
      <c r="B56">
        <v>7</v>
      </c>
    </row>
    <row r="57" spans="1:2" x14ac:dyDescent="0.35">
      <c r="A57">
        <v>112</v>
      </c>
      <c r="B57">
        <v>4</v>
      </c>
    </row>
    <row r="58" spans="1:2" x14ac:dyDescent="0.35">
      <c r="A58">
        <v>114</v>
      </c>
      <c r="B58">
        <v>6</v>
      </c>
    </row>
    <row r="59" spans="1:2" x14ac:dyDescent="0.35">
      <c r="A59">
        <v>116</v>
      </c>
      <c r="B59">
        <v>4</v>
      </c>
    </row>
    <row r="60" spans="1:2" x14ac:dyDescent="0.35">
      <c r="A60">
        <v>118</v>
      </c>
      <c r="B60">
        <v>10</v>
      </c>
    </row>
    <row r="61" spans="1:2" x14ac:dyDescent="0.35">
      <c r="A61">
        <v>120</v>
      </c>
      <c r="B61">
        <v>4</v>
      </c>
    </row>
    <row r="62" spans="1:2" x14ac:dyDescent="0.35">
      <c r="A62">
        <v>122</v>
      </c>
      <c r="B62">
        <v>6</v>
      </c>
    </row>
    <row r="63" spans="1:2" x14ac:dyDescent="0.35">
      <c r="A63">
        <v>124</v>
      </c>
      <c r="B63">
        <v>9</v>
      </c>
    </row>
    <row r="64" spans="1:2" x14ac:dyDescent="0.35">
      <c r="A64">
        <v>126</v>
      </c>
      <c r="B64">
        <v>2</v>
      </c>
    </row>
    <row r="65" spans="1:2" x14ac:dyDescent="0.35">
      <c r="A65">
        <v>128</v>
      </c>
      <c r="B65">
        <v>4</v>
      </c>
    </row>
    <row r="66" spans="1:2" x14ac:dyDescent="0.35">
      <c r="A66">
        <v>130</v>
      </c>
      <c r="B66">
        <v>1</v>
      </c>
    </row>
    <row r="67" spans="1:2" x14ac:dyDescent="0.35">
      <c r="A67">
        <v>132</v>
      </c>
      <c r="B67">
        <v>4</v>
      </c>
    </row>
    <row r="68" spans="1:2" x14ac:dyDescent="0.35">
      <c r="A68">
        <v>134</v>
      </c>
      <c r="B68">
        <v>3</v>
      </c>
    </row>
    <row r="69" spans="1:2" x14ac:dyDescent="0.35">
      <c r="A69">
        <v>136</v>
      </c>
      <c r="B69">
        <v>3</v>
      </c>
    </row>
    <row r="70" spans="1:2" x14ac:dyDescent="0.35">
      <c r="A70">
        <v>138</v>
      </c>
      <c r="B70">
        <v>5</v>
      </c>
    </row>
    <row r="71" spans="1:2" x14ac:dyDescent="0.35">
      <c r="A71">
        <v>140</v>
      </c>
      <c r="B71">
        <v>5</v>
      </c>
    </row>
    <row r="72" spans="1:2" x14ac:dyDescent="0.35">
      <c r="A72">
        <v>142</v>
      </c>
      <c r="B72">
        <v>3</v>
      </c>
    </row>
    <row r="73" spans="1:2" x14ac:dyDescent="0.35">
      <c r="A73">
        <v>144</v>
      </c>
      <c r="B73">
        <v>7</v>
      </c>
    </row>
    <row r="74" spans="1:2" x14ac:dyDescent="0.35">
      <c r="A74">
        <v>146</v>
      </c>
      <c r="B74">
        <v>4</v>
      </c>
    </row>
    <row r="75" spans="1:2" x14ac:dyDescent="0.35">
      <c r="A75">
        <v>148</v>
      </c>
      <c r="B75">
        <v>6</v>
      </c>
    </row>
    <row r="76" spans="1:2" x14ac:dyDescent="0.35">
      <c r="A76">
        <v>150</v>
      </c>
      <c r="B76">
        <v>3</v>
      </c>
    </row>
    <row r="77" spans="1:2" x14ac:dyDescent="0.35">
      <c r="A77">
        <v>152</v>
      </c>
      <c r="B77">
        <v>4</v>
      </c>
    </row>
    <row r="78" spans="1:2" x14ac:dyDescent="0.35">
      <c r="A78">
        <v>154</v>
      </c>
      <c r="B78">
        <v>2</v>
      </c>
    </row>
    <row r="79" spans="1:2" x14ac:dyDescent="0.35">
      <c r="A79">
        <v>156</v>
      </c>
      <c r="B79">
        <v>6</v>
      </c>
    </row>
    <row r="80" spans="1:2" x14ac:dyDescent="0.35">
      <c r="A80">
        <v>158</v>
      </c>
      <c r="B80">
        <v>5</v>
      </c>
    </row>
    <row r="81" spans="1:2" x14ac:dyDescent="0.35">
      <c r="A81">
        <v>160</v>
      </c>
      <c r="B81">
        <v>3</v>
      </c>
    </row>
    <row r="82" spans="1:2" x14ac:dyDescent="0.35">
      <c r="A82">
        <v>162</v>
      </c>
      <c r="B82">
        <v>7</v>
      </c>
    </row>
    <row r="83" spans="1:2" x14ac:dyDescent="0.35">
      <c r="A83">
        <v>164</v>
      </c>
      <c r="B83">
        <v>4</v>
      </c>
    </row>
    <row r="84" spans="1:2" x14ac:dyDescent="0.35">
      <c r="A84">
        <v>166</v>
      </c>
      <c r="B84">
        <v>3</v>
      </c>
    </row>
    <row r="85" spans="1:2" x14ac:dyDescent="0.35">
      <c r="A85">
        <v>168</v>
      </c>
      <c r="B85">
        <v>2</v>
      </c>
    </row>
    <row r="86" spans="1:2" x14ac:dyDescent="0.35">
      <c r="A86">
        <v>170</v>
      </c>
      <c r="B86">
        <v>5</v>
      </c>
    </row>
    <row r="87" spans="1:2" x14ac:dyDescent="0.35">
      <c r="A87">
        <v>172</v>
      </c>
      <c r="B87">
        <v>3</v>
      </c>
    </row>
    <row r="88" spans="1:2" x14ac:dyDescent="0.35">
      <c r="A88">
        <v>174</v>
      </c>
      <c r="B88">
        <v>4</v>
      </c>
    </row>
    <row r="89" spans="1:2" x14ac:dyDescent="0.35">
      <c r="A89">
        <v>176</v>
      </c>
      <c r="B89">
        <v>1</v>
      </c>
    </row>
    <row r="90" spans="1:2" x14ac:dyDescent="0.35">
      <c r="A90">
        <v>178</v>
      </c>
      <c r="B90">
        <v>4</v>
      </c>
    </row>
    <row r="91" spans="1:2" x14ac:dyDescent="0.35">
      <c r="A91">
        <v>180</v>
      </c>
      <c r="B91">
        <v>3</v>
      </c>
    </row>
    <row r="92" spans="1:2" x14ac:dyDescent="0.35">
      <c r="A92">
        <v>182</v>
      </c>
      <c r="B92">
        <v>1</v>
      </c>
    </row>
    <row r="93" spans="1:2" x14ac:dyDescent="0.35">
      <c r="A93">
        <v>184</v>
      </c>
      <c r="B93">
        <v>4</v>
      </c>
    </row>
    <row r="94" spans="1:2" x14ac:dyDescent="0.35">
      <c r="A94">
        <v>186</v>
      </c>
      <c r="B94">
        <v>1</v>
      </c>
    </row>
    <row r="95" spans="1:2" x14ac:dyDescent="0.35">
      <c r="A95">
        <v>188</v>
      </c>
      <c r="B95">
        <v>3</v>
      </c>
    </row>
    <row r="96" spans="1:2" x14ac:dyDescent="0.35">
      <c r="A96">
        <v>192</v>
      </c>
      <c r="B96">
        <v>5</v>
      </c>
    </row>
    <row r="97" spans="1:2" x14ac:dyDescent="0.35">
      <c r="A97">
        <v>194</v>
      </c>
      <c r="B97">
        <v>1</v>
      </c>
    </row>
    <row r="98" spans="1:2" x14ac:dyDescent="0.35">
      <c r="A98">
        <v>196</v>
      </c>
      <c r="B98">
        <v>4</v>
      </c>
    </row>
    <row r="99" spans="1:2" x14ac:dyDescent="0.35">
      <c r="A99">
        <v>198</v>
      </c>
      <c r="B99">
        <v>4</v>
      </c>
    </row>
    <row r="100" spans="1:2" x14ac:dyDescent="0.35">
      <c r="A100">
        <v>202</v>
      </c>
      <c r="B100">
        <v>2</v>
      </c>
    </row>
    <row r="101" spans="1:2" x14ac:dyDescent="0.35">
      <c r="A101">
        <v>204</v>
      </c>
      <c r="B101">
        <v>1</v>
      </c>
    </row>
    <row r="102" spans="1:2" x14ac:dyDescent="0.35">
      <c r="A102">
        <v>206</v>
      </c>
      <c r="B102">
        <v>2</v>
      </c>
    </row>
    <row r="103" spans="1:2" x14ac:dyDescent="0.35">
      <c r="A103">
        <v>208</v>
      </c>
      <c r="B103">
        <v>3</v>
      </c>
    </row>
    <row r="104" spans="1:2" x14ac:dyDescent="0.35">
      <c r="A104">
        <v>210</v>
      </c>
      <c r="B104">
        <v>1</v>
      </c>
    </row>
    <row r="105" spans="1:2" x14ac:dyDescent="0.35">
      <c r="A105">
        <v>212</v>
      </c>
      <c r="B105">
        <v>3</v>
      </c>
    </row>
    <row r="106" spans="1:2" x14ac:dyDescent="0.35">
      <c r="A106">
        <v>214</v>
      </c>
      <c r="B106">
        <v>5</v>
      </c>
    </row>
    <row r="107" spans="1:2" x14ac:dyDescent="0.35">
      <c r="A107">
        <v>216</v>
      </c>
      <c r="B107">
        <v>1</v>
      </c>
    </row>
    <row r="108" spans="1:2" x14ac:dyDescent="0.35">
      <c r="A108">
        <v>218</v>
      </c>
      <c r="B108">
        <v>2</v>
      </c>
    </row>
    <row r="109" spans="1:2" x14ac:dyDescent="0.35">
      <c r="A109">
        <v>220</v>
      </c>
      <c r="B109">
        <v>1</v>
      </c>
    </row>
    <row r="110" spans="1:2" x14ac:dyDescent="0.35">
      <c r="A110">
        <v>222</v>
      </c>
      <c r="B110">
        <v>2</v>
      </c>
    </row>
    <row r="111" spans="1:2" x14ac:dyDescent="0.35">
      <c r="A111">
        <v>224</v>
      </c>
      <c r="B111">
        <v>3</v>
      </c>
    </row>
    <row r="112" spans="1:2" x14ac:dyDescent="0.35">
      <c r="A112">
        <v>226</v>
      </c>
      <c r="B112">
        <v>2</v>
      </c>
    </row>
    <row r="113" spans="1:2" x14ac:dyDescent="0.35">
      <c r="A113">
        <v>228</v>
      </c>
      <c r="B113">
        <v>1</v>
      </c>
    </row>
    <row r="114" spans="1:2" x14ac:dyDescent="0.35">
      <c r="A114">
        <v>230</v>
      </c>
      <c r="B114">
        <v>1</v>
      </c>
    </row>
    <row r="115" spans="1:2" x14ac:dyDescent="0.35">
      <c r="A115">
        <v>232</v>
      </c>
      <c r="B115">
        <v>3</v>
      </c>
    </row>
    <row r="116" spans="1:2" x14ac:dyDescent="0.35">
      <c r="A116">
        <v>234</v>
      </c>
      <c r="B116">
        <v>1</v>
      </c>
    </row>
    <row r="117" spans="1:2" x14ac:dyDescent="0.35">
      <c r="A117">
        <v>236</v>
      </c>
      <c r="B117">
        <v>1</v>
      </c>
    </row>
    <row r="118" spans="1:2" x14ac:dyDescent="0.35">
      <c r="A118">
        <v>238</v>
      </c>
      <c r="B118">
        <v>1</v>
      </c>
    </row>
    <row r="119" spans="1:2" x14ac:dyDescent="0.35">
      <c r="A119">
        <v>240</v>
      </c>
      <c r="B119">
        <v>2</v>
      </c>
    </row>
    <row r="120" spans="1:2" x14ac:dyDescent="0.35">
      <c r="A120">
        <v>242</v>
      </c>
      <c r="B120">
        <v>1</v>
      </c>
    </row>
    <row r="121" spans="1:2" x14ac:dyDescent="0.35">
      <c r="A121">
        <v>244</v>
      </c>
      <c r="B121">
        <v>1</v>
      </c>
    </row>
    <row r="122" spans="1:2" x14ac:dyDescent="0.35">
      <c r="A122">
        <v>246</v>
      </c>
      <c r="B122">
        <v>1</v>
      </c>
    </row>
    <row r="123" spans="1:2" x14ac:dyDescent="0.35">
      <c r="A123">
        <v>248</v>
      </c>
      <c r="B123">
        <v>1</v>
      </c>
    </row>
    <row r="124" spans="1:2" x14ac:dyDescent="0.35">
      <c r="A124">
        <v>250</v>
      </c>
      <c r="B124">
        <v>1</v>
      </c>
    </row>
    <row r="125" spans="1:2" x14ac:dyDescent="0.35">
      <c r="A125">
        <v>252</v>
      </c>
      <c r="B125">
        <v>2</v>
      </c>
    </row>
    <row r="126" spans="1:2" x14ac:dyDescent="0.35">
      <c r="A126">
        <v>254</v>
      </c>
      <c r="B126">
        <v>5</v>
      </c>
    </row>
    <row r="127" spans="1:2" x14ac:dyDescent="0.35">
      <c r="A127">
        <v>256</v>
      </c>
      <c r="B127">
        <v>1</v>
      </c>
    </row>
    <row r="128" spans="1:2" x14ac:dyDescent="0.35">
      <c r="A128">
        <v>258</v>
      </c>
      <c r="B128">
        <v>2</v>
      </c>
    </row>
    <row r="129" spans="1:2" x14ac:dyDescent="0.35">
      <c r="A129">
        <v>260</v>
      </c>
      <c r="B129">
        <v>2</v>
      </c>
    </row>
    <row r="130" spans="1:2" x14ac:dyDescent="0.35">
      <c r="A130">
        <v>262</v>
      </c>
      <c r="B130">
        <v>1</v>
      </c>
    </row>
    <row r="131" spans="1:2" x14ac:dyDescent="0.35">
      <c r="A131">
        <v>264</v>
      </c>
      <c r="B131">
        <v>2</v>
      </c>
    </row>
    <row r="132" spans="1:2" x14ac:dyDescent="0.35">
      <c r="A132">
        <v>266</v>
      </c>
      <c r="B132">
        <v>3</v>
      </c>
    </row>
    <row r="133" spans="1:2" x14ac:dyDescent="0.35">
      <c r="A133">
        <v>268</v>
      </c>
      <c r="B133">
        <v>2</v>
      </c>
    </row>
    <row r="134" spans="1:2" x14ac:dyDescent="0.35">
      <c r="A134">
        <v>270</v>
      </c>
      <c r="B134">
        <v>3</v>
      </c>
    </row>
    <row r="135" spans="1:2" x14ac:dyDescent="0.35">
      <c r="A135">
        <v>272</v>
      </c>
      <c r="B135">
        <v>2</v>
      </c>
    </row>
    <row r="136" spans="1:2" x14ac:dyDescent="0.35">
      <c r="A136">
        <v>274</v>
      </c>
      <c r="B136">
        <v>1</v>
      </c>
    </row>
    <row r="137" spans="1:2" x14ac:dyDescent="0.35">
      <c r="A137">
        <v>276</v>
      </c>
      <c r="B137">
        <v>2</v>
      </c>
    </row>
    <row r="138" spans="1:2" x14ac:dyDescent="0.35">
      <c r="A138">
        <v>280</v>
      </c>
      <c r="B138">
        <v>2</v>
      </c>
    </row>
    <row r="139" spans="1:2" x14ac:dyDescent="0.35">
      <c r="A139">
        <v>282</v>
      </c>
      <c r="B139">
        <v>1</v>
      </c>
    </row>
    <row r="140" spans="1:2" x14ac:dyDescent="0.35">
      <c r="A140">
        <v>284</v>
      </c>
      <c r="B140">
        <v>2</v>
      </c>
    </row>
    <row r="141" spans="1:2" x14ac:dyDescent="0.35">
      <c r="A141">
        <v>288</v>
      </c>
      <c r="B141">
        <v>2</v>
      </c>
    </row>
    <row r="142" spans="1:2" x14ac:dyDescent="0.35">
      <c r="A142">
        <v>290</v>
      </c>
      <c r="B142">
        <v>1</v>
      </c>
    </row>
    <row r="143" spans="1:2" x14ac:dyDescent="0.35">
      <c r="A143">
        <v>292</v>
      </c>
      <c r="B143">
        <v>3</v>
      </c>
    </row>
    <row r="144" spans="1:2" x14ac:dyDescent="0.35">
      <c r="A144">
        <v>298</v>
      </c>
      <c r="B144">
        <v>1</v>
      </c>
    </row>
    <row r="145" spans="1:2" x14ac:dyDescent="0.35">
      <c r="A145">
        <v>300</v>
      </c>
      <c r="B145">
        <v>2</v>
      </c>
    </row>
    <row r="146" spans="1:2" x14ac:dyDescent="0.35">
      <c r="A146">
        <v>304</v>
      </c>
      <c r="B146">
        <v>1</v>
      </c>
    </row>
    <row r="147" spans="1:2" x14ac:dyDescent="0.35">
      <c r="A147">
        <v>310</v>
      </c>
      <c r="B147">
        <v>2</v>
      </c>
    </row>
    <row r="148" spans="1:2" x14ac:dyDescent="0.35">
      <c r="A148">
        <v>314</v>
      </c>
      <c r="B148">
        <v>1</v>
      </c>
    </row>
    <row r="149" spans="1:2" x14ac:dyDescent="0.35">
      <c r="A149">
        <v>316</v>
      </c>
      <c r="B149">
        <v>1</v>
      </c>
    </row>
    <row r="150" spans="1:2" x14ac:dyDescent="0.35">
      <c r="A150">
        <v>318</v>
      </c>
      <c r="B150">
        <v>2</v>
      </c>
    </row>
    <row r="151" spans="1:2" x14ac:dyDescent="0.35">
      <c r="A151">
        <v>322</v>
      </c>
      <c r="B151">
        <v>1</v>
      </c>
    </row>
    <row r="152" spans="1:2" x14ac:dyDescent="0.35">
      <c r="A152">
        <v>324</v>
      </c>
      <c r="B152">
        <v>1</v>
      </c>
    </row>
    <row r="153" spans="1:2" x14ac:dyDescent="0.35">
      <c r="A153">
        <v>326</v>
      </c>
      <c r="B153">
        <v>2</v>
      </c>
    </row>
    <row r="154" spans="1:2" x14ac:dyDescent="0.35">
      <c r="A154">
        <v>328</v>
      </c>
      <c r="B154">
        <v>1</v>
      </c>
    </row>
    <row r="155" spans="1:2" x14ac:dyDescent="0.35">
      <c r="A155">
        <v>332</v>
      </c>
      <c r="B155">
        <v>1</v>
      </c>
    </row>
    <row r="156" spans="1:2" x14ac:dyDescent="0.35">
      <c r="A156">
        <v>336</v>
      </c>
      <c r="B156">
        <v>2</v>
      </c>
    </row>
    <row r="157" spans="1:2" x14ac:dyDescent="0.35">
      <c r="A157">
        <v>340</v>
      </c>
      <c r="B157">
        <v>1</v>
      </c>
    </row>
    <row r="158" spans="1:2" x14ac:dyDescent="0.35">
      <c r="A158">
        <v>346</v>
      </c>
      <c r="B158">
        <v>1</v>
      </c>
    </row>
    <row r="159" spans="1:2" x14ac:dyDescent="0.35">
      <c r="A159">
        <v>350</v>
      </c>
      <c r="B159">
        <v>1</v>
      </c>
    </row>
    <row r="160" spans="1:2" x14ac:dyDescent="0.35">
      <c r="A160">
        <v>352</v>
      </c>
      <c r="B160">
        <v>1</v>
      </c>
    </row>
    <row r="161" spans="1:2" x14ac:dyDescent="0.35">
      <c r="A161">
        <v>354</v>
      </c>
      <c r="B161">
        <v>2</v>
      </c>
    </row>
    <row r="162" spans="1:2" x14ac:dyDescent="0.35">
      <c r="A162">
        <v>358</v>
      </c>
      <c r="B162">
        <v>1</v>
      </c>
    </row>
    <row r="163" spans="1:2" x14ac:dyDescent="0.35">
      <c r="A163">
        <v>360</v>
      </c>
      <c r="B163">
        <v>1</v>
      </c>
    </row>
    <row r="164" spans="1:2" x14ac:dyDescent="0.35">
      <c r="A164">
        <v>362</v>
      </c>
      <c r="B164">
        <v>1</v>
      </c>
    </row>
    <row r="165" spans="1:2" x14ac:dyDescent="0.35">
      <c r="A165">
        <v>364</v>
      </c>
      <c r="B165">
        <v>1</v>
      </c>
    </row>
    <row r="166" spans="1:2" x14ac:dyDescent="0.35">
      <c r="A166">
        <v>370</v>
      </c>
      <c r="B166">
        <v>1</v>
      </c>
    </row>
    <row r="167" spans="1:2" x14ac:dyDescent="0.35">
      <c r="A167">
        <v>374</v>
      </c>
      <c r="B167">
        <v>1</v>
      </c>
    </row>
    <row r="168" spans="1:2" x14ac:dyDescent="0.35">
      <c r="A168">
        <v>376</v>
      </c>
      <c r="B168">
        <v>1</v>
      </c>
    </row>
    <row r="169" spans="1:2" x14ac:dyDescent="0.35">
      <c r="A169">
        <v>378</v>
      </c>
      <c r="B169">
        <v>1</v>
      </c>
    </row>
    <row r="170" spans="1:2" x14ac:dyDescent="0.35">
      <c r="A170">
        <v>380</v>
      </c>
      <c r="B170">
        <v>1</v>
      </c>
    </row>
    <row r="171" spans="1:2" x14ac:dyDescent="0.35">
      <c r="A171">
        <v>382</v>
      </c>
      <c r="B171">
        <v>1</v>
      </c>
    </row>
    <row r="172" spans="1:2" x14ac:dyDescent="0.35">
      <c r="A172">
        <v>388</v>
      </c>
      <c r="B172">
        <v>2</v>
      </c>
    </row>
    <row r="173" spans="1:2" x14ac:dyDescent="0.35">
      <c r="A173">
        <v>392</v>
      </c>
      <c r="B173">
        <v>1</v>
      </c>
    </row>
    <row r="174" spans="1:2" x14ac:dyDescent="0.35">
      <c r="A174">
        <v>394</v>
      </c>
      <c r="B174">
        <v>1</v>
      </c>
    </row>
    <row r="175" spans="1:2" x14ac:dyDescent="0.35">
      <c r="A175">
        <v>398</v>
      </c>
      <c r="B175">
        <v>2</v>
      </c>
    </row>
    <row r="176" spans="1:2" x14ac:dyDescent="0.35">
      <c r="A176">
        <v>402</v>
      </c>
      <c r="B176">
        <v>1</v>
      </c>
    </row>
    <row r="177" spans="1:2" x14ac:dyDescent="0.35">
      <c r="A177">
        <v>408</v>
      </c>
      <c r="B177">
        <v>1</v>
      </c>
    </row>
    <row r="178" spans="1:2" x14ac:dyDescent="0.35">
      <c r="A178">
        <v>416</v>
      </c>
      <c r="B178">
        <v>1</v>
      </c>
    </row>
    <row r="179" spans="1:2" x14ac:dyDescent="0.35">
      <c r="A179">
        <v>420</v>
      </c>
      <c r="B179">
        <v>1</v>
      </c>
    </row>
    <row r="180" spans="1:2" x14ac:dyDescent="0.35">
      <c r="A180">
        <v>422</v>
      </c>
      <c r="B180">
        <v>1</v>
      </c>
    </row>
    <row r="181" spans="1:2" x14ac:dyDescent="0.35">
      <c r="A181">
        <v>424</v>
      </c>
      <c r="B181">
        <v>1</v>
      </c>
    </row>
    <row r="182" spans="1:2" x14ac:dyDescent="0.35">
      <c r="A182">
        <v>426</v>
      </c>
      <c r="B182">
        <v>1</v>
      </c>
    </row>
    <row r="183" spans="1:2" x14ac:dyDescent="0.35">
      <c r="A183">
        <v>428</v>
      </c>
      <c r="B183">
        <v>3</v>
      </c>
    </row>
    <row r="184" spans="1:2" x14ac:dyDescent="0.35">
      <c r="A184">
        <v>430</v>
      </c>
      <c r="B184">
        <v>1</v>
      </c>
    </row>
    <row r="185" spans="1:2" x14ac:dyDescent="0.35">
      <c r="A185">
        <v>432</v>
      </c>
      <c r="B185">
        <v>1</v>
      </c>
    </row>
    <row r="186" spans="1:2" x14ac:dyDescent="0.35">
      <c r="A186">
        <v>440</v>
      </c>
      <c r="B186">
        <v>1</v>
      </c>
    </row>
    <row r="187" spans="1:2" x14ac:dyDescent="0.35">
      <c r="A187">
        <v>442</v>
      </c>
      <c r="B187">
        <v>2</v>
      </c>
    </row>
    <row r="188" spans="1:2" x14ac:dyDescent="0.35">
      <c r="A188">
        <v>444</v>
      </c>
      <c r="B188">
        <v>1</v>
      </c>
    </row>
    <row r="189" spans="1:2" x14ac:dyDescent="0.35">
      <c r="A189">
        <v>450</v>
      </c>
      <c r="B189">
        <v>3</v>
      </c>
    </row>
    <row r="190" spans="1:2" x14ac:dyDescent="0.35">
      <c r="A190">
        <v>452</v>
      </c>
      <c r="B190">
        <v>2</v>
      </c>
    </row>
    <row r="191" spans="1:2" x14ac:dyDescent="0.35">
      <c r="A191">
        <v>466</v>
      </c>
      <c r="B191">
        <v>1</v>
      </c>
    </row>
    <row r="192" spans="1:2" x14ac:dyDescent="0.35">
      <c r="A192">
        <v>474</v>
      </c>
      <c r="B192">
        <v>1</v>
      </c>
    </row>
    <row r="193" spans="1:2" x14ac:dyDescent="0.35">
      <c r="A193">
        <v>480</v>
      </c>
      <c r="B193">
        <v>1</v>
      </c>
    </row>
    <row r="194" spans="1:2" x14ac:dyDescent="0.35">
      <c r="A194">
        <v>488</v>
      </c>
      <c r="B194">
        <v>1</v>
      </c>
    </row>
    <row r="195" spans="1:2" x14ac:dyDescent="0.35">
      <c r="A195">
        <v>492</v>
      </c>
      <c r="B195">
        <v>1</v>
      </c>
    </row>
    <row r="196" spans="1:2" x14ac:dyDescent="0.35">
      <c r="A196">
        <v>496</v>
      </c>
      <c r="B196">
        <v>1</v>
      </c>
    </row>
    <row r="197" spans="1:2" x14ac:dyDescent="0.35">
      <c r="A197">
        <v>498</v>
      </c>
      <c r="B197">
        <v>1</v>
      </c>
    </row>
    <row r="198" spans="1:2" x14ac:dyDescent="0.35">
      <c r="A198">
        <v>500</v>
      </c>
      <c r="B198">
        <v>1</v>
      </c>
    </row>
    <row r="199" spans="1:2" x14ac:dyDescent="0.35">
      <c r="A199">
        <v>502</v>
      </c>
      <c r="B199">
        <v>2</v>
      </c>
    </row>
    <row r="200" spans="1:2" x14ac:dyDescent="0.35">
      <c r="A200">
        <v>512</v>
      </c>
      <c r="B200">
        <v>1</v>
      </c>
    </row>
    <row r="201" spans="1:2" x14ac:dyDescent="0.35">
      <c r="A201">
        <v>516</v>
      </c>
      <c r="B201">
        <v>1</v>
      </c>
    </row>
    <row r="202" spans="1:2" x14ac:dyDescent="0.35">
      <c r="A202">
        <v>518</v>
      </c>
      <c r="B202">
        <v>2</v>
      </c>
    </row>
    <row r="203" spans="1:2" x14ac:dyDescent="0.35">
      <c r="A203">
        <v>526</v>
      </c>
      <c r="B203">
        <v>1</v>
      </c>
    </row>
    <row r="204" spans="1:2" x14ac:dyDescent="0.35">
      <c r="A204">
        <v>530</v>
      </c>
      <c r="B204">
        <v>1</v>
      </c>
    </row>
    <row r="205" spans="1:2" x14ac:dyDescent="0.35">
      <c r="A205">
        <v>532</v>
      </c>
      <c r="B205">
        <v>1</v>
      </c>
    </row>
    <row r="206" spans="1:2" x14ac:dyDescent="0.35">
      <c r="A206">
        <v>538</v>
      </c>
      <c r="B206">
        <v>1</v>
      </c>
    </row>
    <row r="207" spans="1:2" x14ac:dyDescent="0.35">
      <c r="A207">
        <v>540</v>
      </c>
      <c r="B207">
        <v>1</v>
      </c>
    </row>
    <row r="208" spans="1:2" x14ac:dyDescent="0.35">
      <c r="A208">
        <v>544</v>
      </c>
      <c r="B208">
        <v>1</v>
      </c>
    </row>
    <row r="209" spans="1:2" x14ac:dyDescent="0.35">
      <c r="A209">
        <v>548</v>
      </c>
      <c r="B209">
        <v>1</v>
      </c>
    </row>
    <row r="210" spans="1:2" x14ac:dyDescent="0.35">
      <c r="A210">
        <v>554</v>
      </c>
      <c r="B210">
        <v>2</v>
      </c>
    </row>
    <row r="211" spans="1:2" x14ac:dyDescent="0.35">
      <c r="A211">
        <v>556</v>
      </c>
      <c r="B211">
        <v>2</v>
      </c>
    </row>
    <row r="212" spans="1:2" x14ac:dyDescent="0.35">
      <c r="A212">
        <v>558</v>
      </c>
      <c r="B212">
        <v>1</v>
      </c>
    </row>
    <row r="213" spans="1:2" x14ac:dyDescent="0.35">
      <c r="A213">
        <v>560</v>
      </c>
      <c r="B213">
        <v>1</v>
      </c>
    </row>
    <row r="214" spans="1:2" x14ac:dyDescent="0.35">
      <c r="A214">
        <v>562</v>
      </c>
      <c r="B214">
        <v>1</v>
      </c>
    </row>
    <row r="215" spans="1:2" x14ac:dyDescent="0.35">
      <c r="A215">
        <v>564</v>
      </c>
      <c r="B215">
        <v>1</v>
      </c>
    </row>
    <row r="216" spans="1:2" x14ac:dyDescent="0.35">
      <c r="A216">
        <v>572</v>
      </c>
      <c r="B216">
        <v>1</v>
      </c>
    </row>
    <row r="217" spans="1:2" x14ac:dyDescent="0.35">
      <c r="A217">
        <v>574</v>
      </c>
      <c r="B217">
        <v>1</v>
      </c>
    </row>
    <row r="218" spans="1:2" x14ac:dyDescent="0.35">
      <c r="A218">
        <v>576</v>
      </c>
      <c r="B218">
        <v>1</v>
      </c>
    </row>
    <row r="219" spans="1:2" x14ac:dyDescent="0.35">
      <c r="A219">
        <v>580</v>
      </c>
      <c r="B219">
        <v>1</v>
      </c>
    </row>
    <row r="220" spans="1:2" x14ac:dyDescent="0.35">
      <c r="A220">
        <v>582</v>
      </c>
      <c r="B220">
        <v>1</v>
      </c>
    </row>
    <row r="221" spans="1:2" x14ac:dyDescent="0.35">
      <c r="A221">
        <v>584</v>
      </c>
      <c r="B221">
        <v>1</v>
      </c>
    </row>
    <row r="222" spans="1:2" x14ac:dyDescent="0.35">
      <c r="A222">
        <v>586</v>
      </c>
      <c r="B222">
        <v>1</v>
      </c>
    </row>
    <row r="223" spans="1:2" x14ac:dyDescent="0.35">
      <c r="A223">
        <v>592</v>
      </c>
      <c r="B223">
        <v>1</v>
      </c>
    </row>
    <row r="224" spans="1:2" x14ac:dyDescent="0.35">
      <c r="A224">
        <v>598</v>
      </c>
      <c r="B224">
        <v>2</v>
      </c>
    </row>
    <row r="225" spans="1:2" x14ac:dyDescent="0.35">
      <c r="A225">
        <v>606</v>
      </c>
      <c r="B225">
        <v>1</v>
      </c>
    </row>
    <row r="226" spans="1:2" x14ac:dyDescent="0.35">
      <c r="A226">
        <v>612</v>
      </c>
      <c r="B226">
        <v>1</v>
      </c>
    </row>
    <row r="227" spans="1:2" x14ac:dyDescent="0.35">
      <c r="A227">
        <v>616</v>
      </c>
      <c r="B227">
        <v>1</v>
      </c>
    </row>
    <row r="228" spans="1:2" x14ac:dyDescent="0.35">
      <c r="A228">
        <v>618</v>
      </c>
      <c r="B228">
        <v>1</v>
      </c>
    </row>
    <row r="229" spans="1:2" x14ac:dyDescent="0.35">
      <c r="A229">
        <v>628</v>
      </c>
      <c r="B229">
        <v>1</v>
      </c>
    </row>
    <row r="230" spans="1:2" x14ac:dyDescent="0.35">
      <c r="A230">
        <v>636</v>
      </c>
      <c r="B230">
        <v>1</v>
      </c>
    </row>
    <row r="231" spans="1:2" x14ac:dyDescent="0.35">
      <c r="A231">
        <v>644</v>
      </c>
      <c r="B231">
        <v>1</v>
      </c>
    </row>
    <row r="232" spans="1:2" x14ac:dyDescent="0.35">
      <c r="A232">
        <v>652</v>
      </c>
      <c r="B232">
        <v>1</v>
      </c>
    </row>
    <row r="233" spans="1:2" x14ac:dyDescent="0.35">
      <c r="A233">
        <v>656</v>
      </c>
      <c r="B233">
        <v>2</v>
      </c>
    </row>
    <row r="234" spans="1:2" x14ac:dyDescent="0.35">
      <c r="A234">
        <v>662</v>
      </c>
      <c r="B234">
        <v>1</v>
      </c>
    </row>
    <row r="235" spans="1:2" x14ac:dyDescent="0.35">
      <c r="A235">
        <v>664</v>
      </c>
      <c r="B235">
        <v>1</v>
      </c>
    </row>
    <row r="236" spans="1:2" x14ac:dyDescent="0.35">
      <c r="A236">
        <v>668</v>
      </c>
      <c r="B236">
        <v>1</v>
      </c>
    </row>
    <row r="237" spans="1:2" x14ac:dyDescent="0.35">
      <c r="A237">
        <v>670</v>
      </c>
      <c r="B237">
        <v>1</v>
      </c>
    </row>
    <row r="238" spans="1:2" x14ac:dyDescent="0.35">
      <c r="A238">
        <v>682</v>
      </c>
      <c r="B238">
        <v>1</v>
      </c>
    </row>
    <row r="239" spans="1:2" x14ac:dyDescent="0.35">
      <c r="A239">
        <v>694</v>
      </c>
      <c r="B239">
        <v>1</v>
      </c>
    </row>
    <row r="240" spans="1:2" x14ac:dyDescent="0.35">
      <c r="A240">
        <v>696</v>
      </c>
      <c r="B240">
        <v>1</v>
      </c>
    </row>
    <row r="241" spans="1:2" x14ac:dyDescent="0.35">
      <c r="A241">
        <v>706</v>
      </c>
      <c r="B241">
        <v>1</v>
      </c>
    </row>
    <row r="242" spans="1:2" x14ac:dyDescent="0.35">
      <c r="A242">
        <v>708</v>
      </c>
      <c r="B242">
        <v>1</v>
      </c>
    </row>
    <row r="243" spans="1:2" x14ac:dyDescent="0.35">
      <c r="A243">
        <v>710</v>
      </c>
      <c r="B243">
        <v>1</v>
      </c>
    </row>
    <row r="244" spans="1:2" x14ac:dyDescent="0.35">
      <c r="A244">
        <v>714</v>
      </c>
      <c r="B244">
        <v>1</v>
      </c>
    </row>
    <row r="245" spans="1:2" x14ac:dyDescent="0.35">
      <c r="A245">
        <v>716</v>
      </c>
      <c r="B245">
        <v>2</v>
      </c>
    </row>
    <row r="246" spans="1:2" x14ac:dyDescent="0.35">
      <c r="A246">
        <v>718</v>
      </c>
      <c r="B246">
        <v>1</v>
      </c>
    </row>
    <row r="247" spans="1:2" x14ac:dyDescent="0.35">
      <c r="A247">
        <v>720</v>
      </c>
      <c r="B247">
        <v>1</v>
      </c>
    </row>
    <row r="248" spans="1:2" x14ac:dyDescent="0.35">
      <c r="A248">
        <v>740</v>
      </c>
      <c r="B248">
        <v>1</v>
      </c>
    </row>
    <row r="249" spans="1:2" x14ac:dyDescent="0.35">
      <c r="A249">
        <v>744</v>
      </c>
      <c r="B249">
        <v>1</v>
      </c>
    </row>
    <row r="250" spans="1:2" x14ac:dyDescent="0.35">
      <c r="A250">
        <v>746</v>
      </c>
      <c r="B250">
        <v>1</v>
      </c>
    </row>
    <row r="251" spans="1:2" x14ac:dyDescent="0.35">
      <c r="A251">
        <v>748</v>
      </c>
      <c r="B251">
        <v>1</v>
      </c>
    </row>
    <row r="252" spans="1:2" x14ac:dyDescent="0.35">
      <c r="A252">
        <v>766</v>
      </c>
      <c r="B252">
        <v>1</v>
      </c>
    </row>
    <row r="253" spans="1:2" x14ac:dyDescent="0.35">
      <c r="A253">
        <v>770</v>
      </c>
      <c r="B253">
        <v>1</v>
      </c>
    </row>
    <row r="254" spans="1:2" x14ac:dyDescent="0.35">
      <c r="A254">
        <v>782</v>
      </c>
      <c r="B254">
        <v>1</v>
      </c>
    </row>
    <row r="255" spans="1:2" x14ac:dyDescent="0.35">
      <c r="A255">
        <v>784</v>
      </c>
      <c r="B255">
        <v>1</v>
      </c>
    </row>
    <row r="256" spans="1:2" x14ac:dyDescent="0.35">
      <c r="A256">
        <v>820</v>
      </c>
      <c r="B256">
        <v>1</v>
      </c>
    </row>
    <row r="257" spans="1:2" x14ac:dyDescent="0.35">
      <c r="A257">
        <v>822</v>
      </c>
      <c r="B257">
        <v>1</v>
      </c>
    </row>
    <row r="258" spans="1:2" x14ac:dyDescent="0.35">
      <c r="A258">
        <v>824</v>
      </c>
      <c r="B258">
        <v>1</v>
      </c>
    </row>
    <row r="259" spans="1:2" x14ac:dyDescent="0.35">
      <c r="A259">
        <v>836</v>
      </c>
      <c r="B259">
        <v>1</v>
      </c>
    </row>
    <row r="260" spans="1:2" x14ac:dyDescent="0.35">
      <c r="A260">
        <v>854</v>
      </c>
      <c r="B260">
        <v>1</v>
      </c>
    </row>
    <row r="261" spans="1:2" x14ac:dyDescent="0.35">
      <c r="A261">
        <v>860</v>
      </c>
      <c r="B261">
        <v>1</v>
      </c>
    </row>
    <row r="262" spans="1:2" x14ac:dyDescent="0.35">
      <c r="A262">
        <v>878</v>
      </c>
      <c r="B262">
        <v>1</v>
      </c>
    </row>
    <row r="263" spans="1:2" x14ac:dyDescent="0.35">
      <c r="A263">
        <v>884</v>
      </c>
      <c r="B263">
        <v>1</v>
      </c>
    </row>
    <row r="264" spans="1:2" x14ac:dyDescent="0.35">
      <c r="A264">
        <v>904</v>
      </c>
      <c r="B264">
        <v>1</v>
      </c>
    </row>
    <row r="265" spans="1:2" x14ac:dyDescent="0.35">
      <c r="A265">
        <v>906</v>
      </c>
      <c r="B265">
        <v>1</v>
      </c>
    </row>
    <row r="266" spans="1:2" x14ac:dyDescent="0.35">
      <c r="A266">
        <v>942</v>
      </c>
      <c r="B266">
        <v>1</v>
      </c>
    </row>
    <row r="267" spans="1:2" x14ac:dyDescent="0.35">
      <c r="A267">
        <v>952</v>
      </c>
      <c r="B267">
        <v>2</v>
      </c>
    </row>
    <row r="268" spans="1:2" x14ac:dyDescent="0.35">
      <c r="A268">
        <v>956</v>
      </c>
      <c r="B268">
        <v>1</v>
      </c>
    </row>
    <row r="269" spans="1:2" x14ac:dyDescent="0.35">
      <c r="A269">
        <v>996</v>
      </c>
      <c r="B269">
        <v>1</v>
      </c>
    </row>
    <row r="270" spans="1:2" x14ac:dyDescent="0.35">
      <c r="A270">
        <v>1010</v>
      </c>
      <c r="B270">
        <v>1</v>
      </c>
    </row>
    <row r="271" spans="1:2" x14ac:dyDescent="0.35">
      <c r="A271">
        <v>1090</v>
      </c>
      <c r="B271">
        <v>1</v>
      </c>
    </row>
    <row r="272" spans="1:2" x14ac:dyDescent="0.35">
      <c r="A272">
        <v>1116</v>
      </c>
      <c r="B272">
        <v>1</v>
      </c>
    </row>
    <row r="273" spans="1:2" x14ac:dyDescent="0.35">
      <c r="A273">
        <v>1142</v>
      </c>
      <c r="B273">
        <v>1</v>
      </c>
    </row>
    <row r="274" spans="1:2" x14ac:dyDescent="0.35">
      <c r="A274">
        <v>1144</v>
      </c>
      <c r="B274">
        <v>1</v>
      </c>
    </row>
    <row r="275" spans="1:2" x14ac:dyDescent="0.35">
      <c r="A275">
        <v>1160</v>
      </c>
      <c r="B275">
        <v>1</v>
      </c>
    </row>
    <row r="276" spans="1:2" x14ac:dyDescent="0.35">
      <c r="A276">
        <v>1162</v>
      </c>
      <c r="B276">
        <v>1</v>
      </c>
    </row>
    <row r="277" spans="1:2" x14ac:dyDescent="0.35">
      <c r="A277">
        <v>1170</v>
      </c>
      <c r="B277">
        <v>1</v>
      </c>
    </row>
    <row r="278" spans="1:2" x14ac:dyDescent="0.35">
      <c r="A278">
        <v>1192</v>
      </c>
      <c r="B278">
        <v>1</v>
      </c>
    </row>
    <row r="279" spans="1:2" x14ac:dyDescent="0.35">
      <c r="A279">
        <v>1328</v>
      </c>
      <c r="B279">
        <v>1</v>
      </c>
    </row>
    <row r="280" spans="1:2" x14ac:dyDescent="0.35">
      <c r="A280">
        <v>1336</v>
      </c>
      <c r="B280">
        <v>1</v>
      </c>
    </row>
    <row r="281" spans="1:2" x14ac:dyDescent="0.35">
      <c r="A281">
        <v>1360</v>
      </c>
      <c r="B281">
        <v>1</v>
      </c>
    </row>
    <row r="282" spans="1:2" x14ac:dyDescent="0.35">
      <c r="A282">
        <v>1368</v>
      </c>
      <c r="B282">
        <v>2</v>
      </c>
    </row>
    <row r="283" spans="1:2" x14ac:dyDescent="0.35">
      <c r="A283">
        <v>1400</v>
      </c>
      <c r="B283">
        <v>1</v>
      </c>
    </row>
    <row r="284" spans="1:2" x14ac:dyDescent="0.35">
      <c r="A284">
        <v>1412</v>
      </c>
      <c r="B284">
        <v>1</v>
      </c>
    </row>
    <row r="285" spans="1:2" x14ac:dyDescent="0.35">
      <c r="A285">
        <v>1416</v>
      </c>
      <c r="B285">
        <v>1</v>
      </c>
    </row>
    <row r="286" spans="1:2" x14ac:dyDescent="0.35">
      <c r="A286">
        <v>1462</v>
      </c>
      <c r="B286">
        <v>1</v>
      </c>
    </row>
    <row r="287" spans="1:2" x14ac:dyDescent="0.35">
      <c r="A287">
        <v>1546</v>
      </c>
      <c r="B287">
        <v>1</v>
      </c>
    </row>
    <row r="288" spans="1:2" x14ac:dyDescent="0.35">
      <c r="A288">
        <v>1560</v>
      </c>
      <c r="B288">
        <v>1</v>
      </c>
    </row>
    <row r="289" spans="1:2" x14ac:dyDescent="0.35">
      <c r="A289">
        <v>1610</v>
      </c>
      <c r="B289">
        <v>1</v>
      </c>
    </row>
    <row r="290" spans="1:2" x14ac:dyDescent="0.35">
      <c r="A290">
        <v>1646</v>
      </c>
      <c r="B290">
        <v>1</v>
      </c>
    </row>
    <row r="291" spans="1:2" x14ac:dyDescent="0.35">
      <c r="A291">
        <v>1748</v>
      </c>
      <c r="B291">
        <v>1</v>
      </c>
    </row>
    <row r="292" spans="1:2" x14ac:dyDescent="0.35">
      <c r="A292">
        <v>1762</v>
      </c>
      <c r="B292">
        <v>1</v>
      </c>
    </row>
    <row r="293" spans="1:2" x14ac:dyDescent="0.35">
      <c r="A293">
        <v>1840</v>
      </c>
      <c r="B293">
        <v>1</v>
      </c>
    </row>
    <row r="294" spans="1:2" x14ac:dyDescent="0.35">
      <c r="A294">
        <v>1878</v>
      </c>
      <c r="B294">
        <v>1</v>
      </c>
    </row>
    <row r="295" spans="1:2" x14ac:dyDescent="0.35">
      <c r="A295">
        <v>1928</v>
      </c>
      <c r="B295">
        <v>1</v>
      </c>
    </row>
    <row r="296" spans="1:2" x14ac:dyDescent="0.35">
      <c r="A296">
        <v>1960</v>
      </c>
      <c r="B296">
        <v>1</v>
      </c>
    </row>
    <row r="297" spans="1:2" x14ac:dyDescent="0.35">
      <c r="A297">
        <v>2150</v>
      </c>
      <c r="B297">
        <v>1</v>
      </c>
    </row>
    <row r="298" spans="1:2" x14ac:dyDescent="0.35">
      <c r="A298">
        <v>2218</v>
      </c>
      <c r="B298">
        <v>1</v>
      </c>
    </row>
    <row r="299" spans="1:2" x14ac:dyDescent="0.35">
      <c r="A299">
        <v>2362</v>
      </c>
      <c r="B299">
        <v>1</v>
      </c>
    </row>
    <row r="300" spans="1:2" x14ac:dyDescent="0.35">
      <c r="A300">
        <v>2466</v>
      </c>
      <c r="B300">
        <v>1</v>
      </c>
    </row>
    <row r="301" spans="1:2" x14ac:dyDescent="0.35">
      <c r="A301">
        <v>2538</v>
      </c>
      <c r="B301">
        <v>1</v>
      </c>
    </row>
    <row r="302" spans="1:2" x14ac:dyDescent="0.35">
      <c r="A302">
        <v>2720</v>
      </c>
      <c r="B302">
        <v>1</v>
      </c>
    </row>
    <row r="303" spans="1:2" x14ac:dyDescent="0.35">
      <c r="A303">
        <v>3210</v>
      </c>
      <c r="B303">
        <v>1</v>
      </c>
    </row>
    <row r="304" spans="1:2" x14ac:dyDescent="0.35">
      <c r="A304">
        <v>4064</v>
      </c>
      <c r="B304">
        <v>1</v>
      </c>
    </row>
    <row r="305" spans="1:2" x14ac:dyDescent="0.35">
      <c r="A305">
        <v>4422</v>
      </c>
      <c r="B305">
        <v>1</v>
      </c>
    </row>
    <row r="306" spans="1:2" x14ac:dyDescent="0.35">
      <c r="A306">
        <v>4714</v>
      </c>
      <c r="B30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EDC7-F7A1-4CDC-BBCE-6967DCCD0F8A}">
  <dimension ref="A1:D244"/>
  <sheetViews>
    <sheetView workbookViewId="0">
      <selection activeCell="E10" sqref="E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39</v>
      </c>
    </row>
    <row r="2" spans="1:4" x14ac:dyDescent="0.35">
      <c r="A2">
        <v>2</v>
      </c>
      <c r="B2">
        <v>4757</v>
      </c>
    </row>
    <row r="3" spans="1:4" x14ac:dyDescent="0.35">
      <c r="A3">
        <v>4</v>
      </c>
      <c r="B3">
        <v>1568</v>
      </c>
    </row>
    <row r="4" spans="1:4" x14ac:dyDescent="0.35">
      <c r="A4">
        <v>6</v>
      </c>
      <c r="B4">
        <v>589</v>
      </c>
    </row>
    <row r="5" spans="1:4" x14ac:dyDescent="0.35">
      <c r="A5">
        <v>8</v>
      </c>
      <c r="B5">
        <v>354</v>
      </c>
    </row>
    <row r="6" spans="1:4" x14ac:dyDescent="0.35">
      <c r="A6">
        <v>10</v>
      </c>
      <c r="B6">
        <v>207</v>
      </c>
    </row>
    <row r="7" spans="1:4" x14ac:dyDescent="0.35">
      <c r="A7">
        <v>12</v>
      </c>
      <c r="B7">
        <v>231</v>
      </c>
    </row>
    <row r="8" spans="1:4" x14ac:dyDescent="0.35">
      <c r="A8">
        <v>14</v>
      </c>
      <c r="B8">
        <v>191</v>
      </c>
    </row>
    <row r="9" spans="1:4" x14ac:dyDescent="0.35">
      <c r="A9">
        <v>16</v>
      </c>
      <c r="B9">
        <v>160</v>
      </c>
    </row>
    <row r="10" spans="1:4" x14ac:dyDescent="0.35">
      <c r="A10">
        <v>18</v>
      </c>
      <c r="B10">
        <v>129</v>
      </c>
      <c r="D10">
        <f>SUMPRODUCT(knots_140x140[Length],knots_140x140[Knots 140x140])/SUM(knots_140x140[Knots 140x140])</f>
        <v>23.453787641971449</v>
      </c>
    </row>
    <row r="11" spans="1:4" x14ac:dyDescent="0.35">
      <c r="A11">
        <v>20</v>
      </c>
      <c r="B11">
        <v>114</v>
      </c>
    </row>
    <row r="12" spans="1:4" x14ac:dyDescent="0.35">
      <c r="A12">
        <v>22</v>
      </c>
      <c r="B12">
        <v>100</v>
      </c>
    </row>
    <row r="13" spans="1:4" x14ac:dyDescent="0.35">
      <c r="A13">
        <v>24</v>
      </c>
      <c r="B13">
        <v>89</v>
      </c>
    </row>
    <row r="14" spans="1:4" x14ac:dyDescent="0.35">
      <c r="A14">
        <v>26</v>
      </c>
      <c r="B14">
        <v>75</v>
      </c>
    </row>
    <row r="15" spans="1:4" x14ac:dyDescent="0.35">
      <c r="A15">
        <v>28</v>
      </c>
      <c r="B15">
        <v>55</v>
      </c>
    </row>
    <row r="16" spans="1:4" x14ac:dyDescent="0.35">
      <c r="A16">
        <v>30</v>
      </c>
      <c r="B16">
        <v>52</v>
      </c>
    </row>
    <row r="17" spans="1:2" x14ac:dyDescent="0.35">
      <c r="A17">
        <v>32</v>
      </c>
      <c r="B17">
        <v>46</v>
      </c>
    </row>
    <row r="18" spans="1:2" x14ac:dyDescent="0.35">
      <c r="A18">
        <v>34</v>
      </c>
      <c r="B18">
        <v>44</v>
      </c>
    </row>
    <row r="19" spans="1:2" x14ac:dyDescent="0.35">
      <c r="A19">
        <v>36</v>
      </c>
      <c r="B19">
        <v>37</v>
      </c>
    </row>
    <row r="20" spans="1:2" x14ac:dyDescent="0.35">
      <c r="A20">
        <v>38</v>
      </c>
      <c r="B20">
        <v>34</v>
      </c>
    </row>
    <row r="21" spans="1:2" x14ac:dyDescent="0.35">
      <c r="A21">
        <v>40</v>
      </c>
      <c r="B21">
        <v>25</v>
      </c>
    </row>
    <row r="22" spans="1:2" x14ac:dyDescent="0.35">
      <c r="A22">
        <v>42</v>
      </c>
      <c r="B22">
        <v>32</v>
      </c>
    </row>
    <row r="23" spans="1:2" x14ac:dyDescent="0.35">
      <c r="A23">
        <v>44</v>
      </c>
      <c r="B23">
        <v>29</v>
      </c>
    </row>
    <row r="24" spans="1:2" x14ac:dyDescent="0.35">
      <c r="A24">
        <v>46</v>
      </c>
      <c r="B24">
        <v>22</v>
      </c>
    </row>
    <row r="25" spans="1:2" x14ac:dyDescent="0.35">
      <c r="A25">
        <v>48</v>
      </c>
      <c r="B25">
        <v>19</v>
      </c>
    </row>
    <row r="26" spans="1:2" x14ac:dyDescent="0.35">
      <c r="A26">
        <v>50</v>
      </c>
      <c r="B26">
        <v>20</v>
      </c>
    </row>
    <row r="27" spans="1:2" x14ac:dyDescent="0.35">
      <c r="A27">
        <v>52</v>
      </c>
      <c r="B27">
        <v>19</v>
      </c>
    </row>
    <row r="28" spans="1:2" x14ac:dyDescent="0.35">
      <c r="A28">
        <v>54</v>
      </c>
      <c r="B28">
        <v>22</v>
      </c>
    </row>
    <row r="29" spans="1:2" x14ac:dyDescent="0.35">
      <c r="A29">
        <v>56</v>
      </c>
      <c r="B29">
        <v>16</v>
      </c>
    </row>
    <row r="30" spans="1:2" x14ac:dyDescent="0.35">
      <c r="A30">
        <v>58</v>
      </c>
      <c r="B30">
        <v>11</v>
      </c>
    </row>
    <row r="31" spans="1:2" x14ac:dyDescent="0.35">
      <c r="A31">
        <v>60</v>
      </c>
      <c r="B31">
        <v>12</v>
      </c>
    </row>
    <row r="32" spans="1:2" x14ac:dyDescent="0.35">
      <c r="A32">
        <v>62</v>
      </c>
      <c r="B32">
        <v>16</v>
      </c>
    </row>
    <row r="33" spans="1:2" x14ac:dyDescent="0.35">
      <c r="A33">
        <v>64</v>
      </c>
      <c r="B33">
        <v>17</v>
      </c>
    </row>
    <row r="34" spans="1:2" x14ac:dyDescent="0.35">
      <c r="A34">
        <v>66</v>
      </c>
      <c r="B34">
        <v>12</v>
      </c>
    </row>
    <row r="35" spans="1:2" x14ac:dyDescent="0.35">
      <c r="A35">
        <v>68</v>
      </c>
      <c r="B35">
        <v>13</v>
      </c>
    </row>
    <row r="36" spans="1:2" x14ac:dyDescent="0.35">
      <c r="A36">
        <v>70</v>
      </c>
      <c r="B36">
        <v>5</v>
      </c>
    </row>
    <row r="37" spans="1:2" x14ac:dyDescent="0.35">
      <c r="A37">
        <v>72</v>
      </c>
      <c r="B37">
        <v>8</v>
      </c>
    </row>
    <row r="38" spans="1:2" x14ac:dyDescent="0.35">
      <c r="A38">
        <v>74</v>
      </c>
      <c r="B38">
        <v>5</v>
      </c>
    </row>
    <row r="39" spans="1:2" x14ac:dyDescent="0.35">
      <c r="A39">
        <v>76</v>
      </c>
      <c r="B39">
        <v>9</v>
      </c>
    </row>
    <row r="40" spans="1:2" x14ac:dyDescent="0.35">
      <c r="A40">
        <v>78</v>
      </c>
      <c r="B40">
        <v>14</v>
      </c>
    </row>
    <row r="41" spans="1:2" x14ac:dyDescent="0.35">
      <c r="A41">
        <v>80</v>
      </c>
      <c r="B41">
        <v>4</v>
      </c>
    </row>
    <row r="42" spans="1:2" x14ac:dyDescent="0.35">
      <c r="A42">
        <v>82</v>
      </c>
      <c r="B42">
        <v>5</v>
      </c>
    </row>
    <row r="43" spans="1:2" x14ac:dyDescent="0.35">
      <c r="A43">
        <v>84</v>
      </c>
      <c r="B43">
        <v>13</v>
      </c>
    </row>
    <row r="44" spans="1:2" x14ac:dyDescent="0.35">
      <c r="A44">
        <v>86</v>
      </c>
      <c r="B44">
        <v>8</v>
      </c>
    </row>
    <row r="45" spans="1:2" x14ac:dyDescent="0.35">
      <c r="A45">
        <v>88</v>
      </c>
      <c r="B45">
        <v>5</v>
      </c>
    </row>
    <row r="46" spans="1:2" x14ac:dyDescent="0.35">
      <c r="A46">
        <v>90</v>
      </c>
      <c r="B46">
        <v>7</v>
      </c>
    </row>
    <row r="47" spans="1:2" x14ac:dyDescent="0.35">
      <c r="A47">
        <v>92</v>
      </c>
      <c r="B47">
        <v>6</v>
      </c>
    </row>
    <row r="48" spans="1:2" x14ac:dyDescent="0.35">
      <c r="A48">
        <v>94</v>
      </c>
      <c r="B48">
        <v>7</v>
      </c>
    </row>
    <row r="49" spans="1:2" x14ac:dyDescent="0.35">
      <c r="A49">
        <v>96</v>
      </c>
      <c r="B49">
        <v>6</v>
      </c>
    </row>
    <row r="50" spans="1:2" x14ac:dyDescent="0.35">
      <c r="A50">
        <v>98</v>
      </c>
      <c r="B50">
        <v>1</v>
      </c>
    </row>
    <row r="51" spans="1:2" x14ac:dyDescent="0.35">
      <c r="A51">
        <v>100</v>
      </c>
      <c r="B51">
        <v>9</v>
      </c>
    </row>
    <row r="52" spans="1:2" x14ac:dyDescent="0.35">
      <c r="A52">
        <v>102</v>
      </c>
      <c r="B52">
        <v>10</v>
      </c>
    </row>
    <row r="53" spans="1:2" x14ac:dyDescent="0.35">
      <c r="A53">
        <v>104</v>
      </c>
      <c r="B53">
        <v>6</v>
      </c>
    </row>
    <row r="54" spans="1:2" x14ac:dyDescent="0.35">
      <c r="A54">
        <v>106</v>
      </c>
      <c r="B54">
        <v>2</v>
      </c>
    </row>
    <row r="55" spans="1:2" x14ac:dyDescent="0.35">
      <c r="A55">
        <v>108</v>
      </c>
      <c r="B55">
        <v>2</v>
      </c>
    </row>
    <row r="56" spans="1:2" x14ac:dyDescent="0.35">
      <c r="A56">
        <v>110</v>
      </c>
      <c r="B56">
        <v>4</v>
      </c>
    </row>
    <row r="57" spans="1:2" x14ac:dyDescent="0.35">
      <c r="A57">
        <v>112</v>
      </c>
      <c r="B57">
        <v>5</v>
      </c>
    </row>
    <row r="58" spans="1:2" x14ac:dyDescent="0.35">
      <c r="A58">
        <v>114</v>
      </c>
      <c r="B58">
        <v>7</v>
      </c>
    </row>
    <row r="59" spans="1:2" x14ac:dyDescent="0.35">
      <c r="A59">
        <v>116</v>
      </c>
      <c r="B59">
        <v>2</v>
      </c>
    </row>
    <row r="60" spans="1:2" x14ac:dyDescent="0.35">
      <c r="A60">
        <v>118</v>
      </c>
      <c r="B60">
        <v>4</v>
      </c>
    </row>
    <row r="61" spans="1:2" x14ac:dyDescent="0.35">
      <c r="A61">
        <v>120</v>
      </c>
      <c r="B61">
        <v>5</v>
      </c>
    </row>
    <row r="62" spans="1:2" x14ac:dyDescent="0.35">
      <c r="A62">
        <v>122</v>
      </c>
      <c r="B62">
        <v>4</v>
      </c>
    </row>
    <row r="63" spans="1:2" x14ac:dyDescent="0.35">
      <c r="A63">
        <v>124</v>
      </c>
      <c r="B63">
        <v>2</v>
      </c>
    </row>
    <row r="64" spans="1:2" x14ac:dyDescent="0.35">
      <c r="A64">
        <v>126</v>
      </c>
      <c r="B64">
        <v>3</v>
      </c>
    </row>
    <row r="65" spans="1:2" x14ac:dyDescent="0.35">
      <c r="A65">
        <v>128</v>
      </c>
      <c r="B65">
        <v>8</v>
      </c>
    </row>
    <row r="66" spans="1:2" x14ac:dyDescent="0.35">
      <c r="A66">
        <v>130</v>
      </c>
      <c r="B66">
        <v>7</v>
      </c>
    </row>
    <row r="67" spans="1:2" x14ac:dyDescent="0.35">
      <c r="A67">
        <v>132</v>
      </c>
      <c r="B67">
        <v>6</v>
      </c>
    </row>
    <row r="68" spans="1:2" x14ac:dyDescent="0.35">
      <c r="A68">
        <v>134</v>
      </c>
      <c r="B68">
        <v>5</v>
      </c>
    </row>
    <row r="69" spans="1:2" x14ac:dyDescent="0.35">
      <c r="A69">
        <v>136</v>
      </c>
      <c r="B69">
        <v>5</v>
      </c>
    </row>
    <row r="70" spans="1:2" x14ac:dyDescent="0.35">
      <c r="A70">
        <v>138</v>
      </c>
      <c r="B70">
        <v>4</v>
      </c>
    </row>
    <row r="71" spans="1:2" x14ac:dyDescent="0.35">
      <c r="A71">
        <v>140</v>
      </c>
      <c r="B71">
        <v>5</v>
      </c>
    </row>
    <row r="72" spans="1:2" x14ac:dyDescent="0.35">
      <c r="A72">
        <v>144</v>
      </c>
      <c r="B72">
        <v>4</v>
      </c>
    </row>
    <row r="73" spans="1:2" x14ac:dyDescent="0.35">
      <c r="A73">
        <v>146</v>
      </c>
      <c r="B73">
        <v>2</v>
      </c>
    </row>
    <row r="74" spans="1:2" x14ac:dyDescent="0.35">
      <c r="A74">
        <v>148</v>
      </c>
      <c r="B74">
        <v>3</v>
      </c>
    </row>
    <row r="75" spans="1:2" x14ac:dyDescent="0.35">
      <c r="A75">
        <v>152</v>
      </c>
      <c r="B75">
        <v>1</v>
      </c>
    </row>
    <row r="76" spans="1:2" x14ac:dyDescent="0.35">
      <c r="A76">
        <v>154</v>
      </c>
      <c r="B76">
        <v>3</v>
      </c>
    </row>
    <row r="77" spans="1:2" x14ac:dyDescent="0.35">
      <c r="A77">
        <v>156</v>
      </c>
      <c r="B77">
        <v>4</v>
      </c>
    </row>
    <row r="78" spans="1:2" x14ac:dyDescent="0.35">
      <c r="A78">
        <v>158</v>
      </c>
      <c r="B78">
        <v>3</v>
      </c>
    </row>
    <row r="79" spans="1:2" x14ac:dyDescent="0.35">
      <c r="A79">
        <v>162</v>
      </c>
      <c r="B79">
        <v>4</v>
      </c>
    </row>
    <row r="80" spans="1:2" x14ac:dyDescent="0.35">
      <c r="A80">
        <v>164</v>
      </c>
      <c r="B80">
        <v>3</v>
      </c>
    </row>
    <row r="81" spans="1:2" x14ac:dyDescent="0.35">
      <c r="A81">
        <v>166</v>
      </c>
      <c r="B81">
        <v>2</v>
      </c>
    </row>
    <row r="82" spans="1:2" x14ac:dyDescent="0.35">
      <c r="A82">
        <v>168</v>
      </c>
      <c r="B82">
        <v>5</v>
      </c>
    </row>
    <row r="83" spans="1:2" x14ac:dyDescent="0.35">
      <c r="A83">
        <v>172</v>
      </c>
      <c r="B83">
        <v>3</v>
      </c>
    </row>
    <row r="84" spans="1:2" x14ac:dyDescent="0.35">
      <c r="A84">
        <v>174</v>
      </c>
      <c r="B84">
        <v>2</v>
      </c>
    </row>
    <row r="85" spans="1:2" x14ac:dyDescent="0.35">
      <c r="A85">
        <v>176</v>
      </c>
      <c r="B85">
        <v>2</v>
      </c>
    </row>
    <row r="86" spans="1:2" x14ac:dyDescent="0.35">
      <c r="A86">
        <v>178</v>
      </c>
      <c r="B86">
        <v>2</v>
      </c>
    </row>
    <row r="87" spans="1:2" x14ac:dyDescent="0.35">
      <c r="A87">
        <v>180</v>
      </c>
      <c r="B87">
        <v>2</v>
      </c>
    </row>
    <row r="88" spans="1:2" x14ac:dyDescent="0.35">
      <c r="A88">
        <v>182</v>
      </c>
      <c r="B88">
        <v>2</v>
      </c>
    </row>
    <row r="89" spans="1:2" x14ac:dyDescent="0.35">
      <c r="A89">
        <v>184</v>
      </c>
      <c r="B89">
        <v>5</v>
      </c>
    </row>
    <row r="90" spans="1:2" x14ac:dyDescent="0.35">
      <c r="A90">
        <v>186</v>
      </c>
      <c r="B90">
        <v>6</v>
      </c>
    </row>
    <row r="91" spans="1:2" x14ac:dyDescent="0.35">
      <c r="A91">
        <v>188</v>
      </c>
      <c r="B91">
        <v>3</v>
      </c>
    </row>
    <row r="92" spans="1:2" x14ac:dyDescent="0.35">
      <c r="A92">
        <v>190</v>
      </c>
      <c r="B92">
        <v>1</v>
      </c>
    </row>
    <row r="93" spans="1:2" x14ac:dyDescent="0.35">
      <c r="A93">
        <v>192</v>
      </c>
      <c r="B93">
        <v>4</v>
      </c>
    </row>
    <row r="94" spans="1:2" x14ac:dyDescent="0.35">
      <c r="A94">
        <v>194</v>
      </c>
      <c r="B94">
        <v>3</v>
      </c>
    </row>
    <row r="95" spans="1:2" x14ac:dyDescent="0.35">
      <c r="A95">
        <v>196</v>
      </c>
      <c r="B95">
        <v>4</v>
      </c>
    </row>
    <row r="96" spans="1:2" x14ac:dyDescent="0.35">
      <c r="A96">
        <v>198</v>
      </c>
      <c r="B96">
        <v>1</v>
      </c>
    </row>
    <row r="97" spans="1:2" x14ac:dyDescent="0.35">
      <c r="A97">
        <v>200</v>
      </c>
      <c r="B97">
        <v>2</v>
      </c>
    </row>
    <row r="98" spans="1:2" x14ac:dyDescent="0.35">
      <c r="A98">
        <v>202</v>
      </c>
      <c r="B98">
        <v>1</v>
      </c>
    </row>
    <row r="99" spans="1:2" x14ac:dyDescent="0.35">
      <c r="A99">
        <v>206</v>
      </c>
      <c r="B99">
        <v>1</v>
      </c>
    </row>
    <row r="100" spans="1:2" x14ac:dyDescent="0.35">
      <c r="A100">
        <v>208</v>
      </c>
      <c r="B100">
        <v>2</v>
      </c>
    </row>
    <row r="101" spans="1:2" x14ac:dyDescent="0.35">
      <c r="A101">
        <v>210</v>
      </c>
      <c r="B101">
        <v>1</v>
      </c>
    </row>
    <row r="102" spans="1:2" x14ac:dyDescent="0.35">
      <c r="A102">
        <v>212</v>
      </c>
      <c r="B102">
        <v>2</v>
      </c>
    </row>
    <row r="103" spans="1:2" x14ac:dyDescent="0.35">
      <c r="A103">
        <v>218</v>
      </c>
      <c r="B103">
        <v>2</v>
      </c>
    </row>
    <row r="104" spans="1:2" x14ac:dyDescent="0.35">
      <c r="A104">
        <v>220</v>
      </c>
      <c r="B104">
        <v>3</v>
      </c>
    </row>
    <row r="105" spans="1:2" x14ac:dyDescent="0.35">
      <c r="A105">
        <v>224</v>
      </c>
      <c r="B105">
        <v>3</v>
      </c>
    </row>
    <row r="106" spans="1:2" x14ac:dyDescent="0.35">
      <c r="A106">
        <v>226</v>
      </c>
      <c r="B106">
        <v>1</v>
      </c>
    </row>
    <row r="107" spans="1:2" x14ac:dyDescent="0.35">
      <c r="A107">
        <v>230</v>
      </c>
      <c r="B107">
        <v>2</v>
      </c>
    </row>
    <row r="108" spans="1:2" x14ac:dyDescent="0.35">
      <c r="A108">
        <v>232</v>
      </c>
      <c r="B108">
        <v>1</v>
      </c>
    </row>
    <row r="109" spans="1:2" x14ac:dyDescent="0.35">
      <c r="A109">
        <v>234</v>
      </c>
      <c r="B109">
        <v>3</v>
      </c>
    </row>
    <row r="110" spans="1:2" x14ac:dyDescent="0.35">
      <c r="A110">
        <v>236</v>
      </c>
      <c r="B110">
        <v>1</v>
      </c>
    </row>
    <row r="111" spans="1:2" x14ac:dyDescent="0.35">
      <c r="A111">
        <v>238</v>
      </c>
      <c r="B111">
        <v>1</v>
      </c>
    </row>
    <row r="112" spans="1:2" x14ac:dyDescent="0.35">
      <c r="A112">
        <v>240</v>
      </c>
      <c r="B112">
        <v>3</v>
      </c>
    </row>
    <row r="113" spans="1:2" x14ac:dyDescent="0.35">
      <c r="A113">
        <v>244</v>
      </c>
      <c r="B113">
        <v>2</v>
      </c>
    </row>
    <row r="114" spans="1:2" x14ac:dyDescent="0.35">
      <c r="A114">
        <v>246</v>
      </c>
      <c r="B114">
        <v>3</v>
      </c>
    </row>
    <row r="115" spans="1:2" x14ac:dyDescent="0.35">
      <c r="A115">
        <v>248</v>
      </c>
      <c r="B115">
        <v>1</v>
      </c>
    </row>
    <row r="116" spans="1:2" x14ac:dyDescent="0.35">
      <c r="A116">
        <v>250</v>
      </c>
      <c r="B116">
        <v>1</v>
      </c>
    </row>
    <row r="117" spans="1:2" x14ac:dyDescent="0.35">
      <c r="A117">
        <v>252</v>
      </c>
      <c r="B117">
        <v>2</v>
      </c>
    </row>
    <row r="118" spans="1:2" x14ac:dyDescent="0.35">
      <c r="A118">
        <v>254</v>
      </c>
      <c r="B118">
        <v>1</v>
      </c>
    </row>
    <row r="119" spans="1:2" x14ac:dyDescent="0.35">
      <c r="A119">
        <v>256</v>
      </c>
      <c r="B119">
        <v>1</v>
      </c>
    </row>
    <row r="120" spans="1:2" x14ac:dyDescent="0.35">
      <c r="A120">
        <v>260</v>
      </c>
      <c r="B120">
        <v>1</v>
      </c>
    </row>
    <row r="121" spans="1:2" x14ac:dyDescent="0.35">
      <c r="A121">
        <v>262</v>
      </c>
      <c r="B121">
        <v>3</v>
      </c>
    </row>
    <row r="122" spans="1:2" x14ac:dyDescent="0.35">
      <c r="A122">
        <v>264</v>
      </c>
      <c r="B122">
        <v>4</v>
      </c>
    </row>
    <row r="123" spans="1:2" x14ac:dyDescent="0.35">
      <c r="A123">
        <v>266</v>
      </c>
      <c r="B123">
        <v>1</v>
      </c>
    </row>
    <row r="124" spans="1:2" x14ac:dyDescent="0.35">
      <c r="A124">
        <v>268</v>
      </c>
      <c r="B124">
        <v>2</v>
      </c>
    </row>
    <row r="125" spans="1:2" x14ac:dyDescent="0.35">
      <c r="A125">
        <v>270</v>
      </c>
      <c r="B125">
        <v>2</v>
      </c>
    </row>
    <row r="126" spans="1:2" x14ac:dyDescent="0.35">
      <c r="A126">
        <v>274</v>
      </c>
      <c r="B126">
        <v>1</v>
      </c>
    </row>
    <row r="127" spans="1:2" x14ac:dyDescent="0.35">
      <c r="A127">
        <v>276</v>
      </c>
      <c r="B127">
        <v>2</v>
      </c>
    </row>
    <row r="128" spans="1:2" x14ac:dyDescent="0.35">
      <c r="A128">
        <v>278</v>
      </c>
      <c r="B128">
        <v>2</v>
      </c>
    </row>
    <row r="129" spans="1:2" x14ac:dyDescent="0.35">
      <c r="A129">
        <v>288</v>
      </c>
      <c r="B129">
        <v>2</v>
      </c>
    </row>
    <row r="130" spans="1:2" x14ac:dyDescent="0.35">
      <c r="A130">
        <v>290</v>
      </c>
      <c r="B130">
        <v>2</v>
      </c>
    </row>
    <row r="131" spans="1:2" x14ac:dyDescent="0.35">
      <c r="A131">
        <v>294</v>
      </c>
      <c r="B131">
        <v>1</v>
      </c>
    </row>
    <row r="132" spans="1:2" x14ac:dyDescent="0.35">
      <c r="A132">
        <v>298</v>
      </c>
      <c r="B132">
        <v>2</v>
      </c>
    </row>
    <row r="133" spans="1:2" x14ac:dyDescent="0.35">
      <c r="A133">
        <v>302</v>
      </c>
      <c r="B133">
        <v>1</v>
      </c>
    </row>
    <row r="134" spans="1:2" x14ac:dyDescent="0.35">
      <c r="A134">
        <v>306</v>
      </c>
      <c r="B134">
        <v>2</v>
      </c>
    </row>
    <row r="135" spans="1:2" x14ac:dyDescent="0.35">
      <c r="A135">
        <v>308</v>
      </c>
      <c r="B135">
        <v>2</v>
      </c>
    </row>
    <row r="136" spans="1:2" x14ac:dyDescent="0.35">
      <c r="A136">
        <v>310</v>
      </c>
      <c r="B136">
        <v>1</v>
      </c>
    </row>
    <row r="137" spans="1:2" x14ac:dyDescent="0.35">
      <c r="A137">
        <v>314</v>
      </c>
      <c r="B137">
        <v>1</v>
      </c>
    </row>
    <row r="138" spans="1:2" x14ac:dyDescent="0.35">
      <c r="A138">
        <v>318</v>
      </c>
      <c r="B138">
        <v>3</v>
      </c>
    </row>
    <row r="139" spans="1:2" x14ac:dyDescent="0.35">
      <c r="A139">
        <v>320</v>
      </c>
      <c r="B139">
        <v>1</v>
      </c>
    </row>
    <row r="140" spans="1:2" x14ac:dyDescent="0.35">
      <c r="A140">
        <v>322</v>
      </c>
      <c r="B140">
        <v>2</v>
      </c>
    </row>
    <row r="141" spans="1:2" x14ac:dyDescent="0.35">
      <c r="A141">
        <v>324</v>
      </c>
      <c r="B141">
        <v>2</v>
      </c>
    </row>
    <row r="142" spans="1:2" x14ac:dyDescent="0.35">
      <c r="A142">
        <v>328</v>
      </c>
      <c r="B142">
        <v>1</v>
      </c>
    </row>
    <row r="143" spans="1:2" x14ac:dyDescent="0.35">
      <c r="A143">
        <v>330</v>
      </c>
      <c r="B143">
        <v>1</v>
      </c>
    </row>
    <row r="144" spans="1:2" x14ac:dyDescent="0.35">
      <c r="A144">
        <v>332</v>
      </c>
      <c r="B144">
        <v>1</v>
      </c>
    </row>
    <row r="145" spans="1:2" x14ac:dyDescent="0.35">
      <c r="A145">
        <v>336</v>
      </c>
      <c r="B145">
        <v>3</v>
      </c>
    </row>
    <row r="146" spans="1:2" x14ac:dyDescent="0.35">
      <c r="A146">
        <v>338</v>
      </c>
      <c r="B146">
        <v>1</v>
      </c>
    </row>
    <row r="147" spans="1:2" x14ac:dyDescent="0.35">
      <c r="A147">
        <v>340</v>
      </c>
      <c r="B147">
        <v>2</v>
      </c>
    </row>
    <row r="148" spans="1:2" x14ac:dyDescent="0.35">
      <c r="A148">
        <v>342</v>
      </c>
      <c r="B148">
        <v>1</v>
      </c>
    </row>
    <row r="149" spans="1:2" x14ac:dyDescent="0.35">
      <c r="A149">
        <v>346</v>
      </c>
      <c r="B149">
        <v>2</v>
      </c>
    </row>
    <row r="150" spans="1:2" x14ac:dyDescent="0.35">
      <c r="A150">
        <v>348</v>
      </c>
      <c r="B150">
        <v>2</v>
      </c>
    </row>
    <row r="151" spans="1:2" x14ac:dyDescent="0.35">
      <c r="A151">
        <v>354</v>
      </c>
      <c r="B151">
        <v>2</v>
      </c>
    </row>
    <row r="152" spans="1:2" x14ac:dyDescent="0.35">
      <c r="A152">
        <v>358</v>
      </c>
      <c r="B152">
        <v>3</v>
      </c>
    </row>
    <row r="153" spans="1:2" x14ac:dyDescent="0.35">
      <c r="A153">
        <v>366</v>
      </c>
      <c r="B153">
        <v>2</v>
      </c>
    </row>
    <row r="154" spans="1:2" x14ac:dyDescent="0.35">
      <c r="A154">
        <v>370</v>
      </c>
      <c r="B154">
        <v>1</v>
      </c>
    </row>
    <row r="155" spans="1:2" x14ac:dyDescent="0.35">
      <c r="A155">
        <v>372</v>
      </c>
      <c r="B155">
        <v>1</v>
      </c>
    </row>
    <row r="156" spans="1:2" x14ac:dyDescent="0.35">
      <c r="A156">
        <v>380</v>
      </c>
      <c r="B156">
        <v>1</v>
      </c>
    </row>
    <row r="157" spans="1:2" x14ac:dyDescent="0.35">
      <c r="A157">
        <v>382</v>
      </c>
      <c r="B157">
        <v>1</v>
      </c>
    </row>
    <row r="158" spans="1:2" x14ac:dyDescent="0.35">
      <c r="A158">
        <v>388</v>
      </c>
      <c r="B158">
        <v>2</v>
      </c>
    </row>
    <row r="159" spans="1:2" x14ac:dyDescent="0.35">
      <c r="A159">
        <v>392</v>
      </c>
      <c r="B159">
        <v>1</v>
      </c>
    </row>
    <row r="160" spans="1:2" x14ac:dyDescent="0.35">
      <c r="A160">
        <v>394</v>
      </c>
      <c r="B160">
        <v>1</v>
      </c>
    </row>
    <row r="161" spans="1:2" x14ac:dyDescent="0.35">
      <c r="A161">
        <v>406</v>
      </c>
      <c r="B161">
        <v>1</v>
      </c>
    </row>
    <row r="162" spans="1:2" x14ac:dyDescent="0.35">
      <c r="A162">
        <v>432</v>
      </c>
      <c r="B162">
        <v>1</v>
      </c>
    </row>
    <row r="163" spans="1:2" x14ac:dyDescent="0.35">
      <c r="A163">
        <v>442</v>
      </c>
      <c r="B163">
        <v>1</v>
      </c>
    </row>
    <row r="164" spans="1:2" x14ac:dyDescent="0.35">
      <c r="A164">
        <v>446</v>
      </c>
      <c r="B164">
        <v>1</v>
      </c>
    </row>
    <row r="165" spans="1:2" x14ac:dyDescent="0.35">
      <c r="A165">
        <v>454</v>
      </c>
      <c r="B165">
        <v>1</v>
      </c>
    </row>
    <row r="166" spans="1:2" x14ac:dyDescent="0.35">
      <c r="A166">
        <v>460</v>
      </c>
      <c r="B166">
        <v>1</v>
      </c>
    </row>
    <row r="167" spans="1:2" x14ac:dyDescent="0.35">
      <c r="A167">
        <v>462</v>
      </c>
      <c r="B167">
        <v>2</v>
      </c>
    </row>
    <row r="168" spans="1:2" x14ac:dyDescent="0.35">
      <c r="A168">
        <v>464</v>
      </c>
      <c r="B168">
        <v>1</v>
      </c>
    </row>
    <row r="169" spans="1:2" x14ac:dyDescent="0.35">
      <c r="A169">
        <v>468</v>
      </c>
      <c r="B169">
        <v>1</v>
      </c>
    </row>
    <row r="170" spans="1:2" x14ac:dyDescent="0.35">
      <c r="A170">
        <v>478</v>
      </c>
      <c r="B170">
        <v>1</v>
      </c>
    </row>
    <row r="171" spans="1:2" x14ac:dyDescent="0.35">
      <c r="A171">
        <v>480</v>
      </c>
      <c r="B171">
        <v>1</v>
      </c>
    </row>
    <row r="172" spans="1:2" x14ac:dyDescent="0.35">
      <c r="A172">
        <v>482</v>
      </c>
      <c r="B172">
        <v>1</v>
      </c>
    </row>
    <row r="173" spans="1:2" x14ac:dyDescent="0.35">
      <c r="A173">
        <v>486</v>
      </c>
      <c r="B173">
        <v>1</v>
      </c>
    </row>
    <row r="174" spans="1:2" x14ac:dyDescent="0.35">
      <c r="A174">
        <v>488</v>
      </c>
      <c r="B174">
        <v>2</v>
      </c>
    </row>
    <row r="175" spans="1:2" x14ac:dyDescent="0.35">
      <c r="A175">
        <v>492</v>
      </c>
      <c r="B175">
        <v>1</v>
      </c>
    </row>
    <row r="176" spans="1:2" x14ac:dyDescent="0.35">
      <c r="A176">
        <v>494</v>
      </c>
      <c r="B176">
        <v>1</v>
      </c>
    </row>
    <row r="177" spans="1:2" x14ac:dyDescent="0.35">
      <c r="A177">
        <v>496</v>
      </c>
      <c r="B177">
        <v>1</v>
      </c>
    </row>
    <row r="178" spans="1:2" x14ac:dyDescent="0.35">
      <c r="A178">
        <v>500</v>
      </c>
      <c r="B178">
        <v>1</v>
      </c>
    </row>
    <row r="179" spans="1:2" x14ac:dyDescent="0.35">
      <c r="A179">
        <v>506</v>
      </c>
      <c r="B179">
        <v>1</v>
      </c>
    </row>
    <row r="180" spans="1:2" x14ac:dyDescent="0.35">
      <c r="A180">
        <v>510</v>
      </c>
      <c r="B180">
        <v>1</v>
      </c>
    </row>
    <row r="181" spans="1:2" x14ac:dyDescent="0.35">
      <c r="A181">
        <v>536</v>
      </c>
      <c r="B181">
        <v>1</v>
      </c>
    </row>
    <row r="182" spans="1:2" x14ac:dyDescent="0.35">
      <c r="A182">
        <v>544</v>
      </c>
      <c r="B182">
        <v>1</v>
      </c>
    </row>
    <row r="183" spans="1:2" x14ac:dyDescent="0.35">
      <c r="A183">
        <v>562</v>
      </c>
      <c r="B183">
        <v>1</v>
      </c>
    </row>
    <row r="184" spans="1:2" x14ac:dyDescent="0.35">
      <c r="A184">
        <v>568</v>
      </c>
      <c r="B184">
        <v>1</v>
      </c>
    </row>
    <row r="185" spans="1:2" x14ac:dyDescent="0.35">
      <c r="A185">
        <v>572</v>
      </c>
      <c r="B185">
        <v>1</v>
      </c>
    </row>
    <row r="186" spans="1:2" x14ac:dyDescent="0.35">
      <c r="A186">
        <v>578</v>
      </c>
      <c r="B186">
        <v>1</v>
      </c>
    </row>
    <row r="187" spans="1:2" x14ac:dyDescent="0.35">
      <c r="A187">
        <v>590</v>
      </c>
      <c r="B187">
        <v>1</v>
      </c>
    </row>
    <row r="188" spans="1:2" x14ac:dyDescent="0.35">
      <c r="A188">
        <v>602</v>
      </c>
      <c r="B188">
        <v>1</v>
      </c>
    </row>
    <row r="189" spans="1:2" x14ac:dyDescent="0.35">
      <c r="A189">
        <v>608</v>
      </c>
      <c r="B189">
        <v>1</v>
      </c>
    </row>
    <row r="190" spans="1:2" x14ac:dyDescent="0.35">
      <c r="A190">
        <v>610</v>
      </c>
      <c r="B190">
        <v>1</v>
      </c>
    </row>
    <row r="191" spans="1:2" x14ac:dyDescent="0.35">
      <c r="A191">
        <v>614</v>
      </c>
      <c r="B191">
        <v>1</v>
      </c>
    </row>
    <row r="192" spans="1:2" x14ac:dyDescent="0.35">
      <c r="A192">
        <v>640</v>
      </c>
      <c r="B192">
        <v>2</v>
      </c>
    </row>
    <row r="193" spans="1:2" x14ac:dyDescent="0.35">
      <c r="A193">
        <v>644</v>
      </c>
      <c r="B193">
        <v>1</v>
      </c>
    </row>
    <row r="194" spans="1:2" x14ac:dyDescent="0.35">
      <c r="A194">
        <v>646</v>
      </c>
      <c r="B194">
        <v>1</v>
      </c>
    </row>
    <row r="195" spans="1:2" x14ac:dyDescent="0.35">
      <c r="A195">
        <v>650</v>
      </c>
      <c r="B195">
        <v>1</v>
      </c>
    </row>
    <row r="196" spans="1:2" x14ac:dyDescent="0.35">
      <c r="A196">
        <v>654</v>
      </c>
      <c r="B196">
        <v>1</v>
      </c>
    </row>
    <row r="197" spans="1:2" x14ac:dyDescent="0.35">
      <c r="A197">
        <v>668</v>
      </c>
      <c r="B197">
        <v>1</v>
      </c>
    </row>
    <row r="198" spans="1:2" x14ac:dyDescent="0.35">
      <c r="A198">
        <v>684</v>
      </c>
      <c r="B198">
        <v>1</v>
      </c>
    </row>
    <row r="199" spans="1:2" x14ac:dyDescent="0.35">
      <c r="A199">
        <v>698</v>
      </c>
      <c r="B199">
        <v>2</v>
      </c>
    </row>
    <row r="200" spans="1:2" x14ac:dyDescent="0.35">
      <c r="A200">
        <v>700</v>
      </c>
      <c r="B200">
        <v>1</v>
      </c>
    </row>
    <row r="201" spans="1:2" x14ac:dyDescent="0.35">
      <c r="A201">
        <v>726</v>
      </c>
      <c r="B201">
        <v>2</v>
      </c>
    </row>
    <row r="202" spans="1:2" x14ac:dyDescent="0.35">
      <c r="A202">
        <v>740</v>
      </c>
      <c r="B202">
        <v>1</v>
      </c>
    </row>
    <row r="203" spans="1:2" x14ac:dyDescent="0.35">
      <c r="A203">
        <v>750</v>
      </c>
      <c r="B203">
        <v>1</v>
      </c>
    </row>
    <row r="204" spans="1:2" x14ac:dyDescent="0.35">
      <c r="A204">
        <v>756</v>
      </c>
      <c r="B204">
        <v>1</v>
      </c>
    </row>
    <row r="205" spans="1:2" x14ac:dyDescent="0.35">
      <c r="A205">
        <v>774</v>
      </c>
      <c r="B205">
        <v>1</v>
      </c>
    </row>
    <row r="206" spans="1:2" x14ac:dyDescent="0.35">
      <c r="A206">
        <v>778</v>
      </c>
      <c r="B206">
        <v>1</v>
      </c>
    </row>
    <row r="207" spans="1:2" x14ac:dyDescent="0.35">
      <c r="A207">
        <v>804</v>
      </c>
      <c r="B207">
        <v>1</v>
      </c>
    </row>
    <row r="208" spans="1:2" x14ac:dyDescent="0.35">
      <c r="A208">
        <v>812</v>
      </c>
      <c r="B208">
        <v>1</v>
      </c>
    </row>
    <row r="209" spans="1:2" x14ac:dyDescent="0.35">
      <c r="A209">
        <v>832</v>
      </c>
      <c r="B209">
        <v>1</v>
      </c>
    </row>
    <row r="210" spans="1:2" x14ac:dyDescent="0.35">
      <c r="A210">
        <v>858</v>
      </c>
      <c r="B210">
        <v>1</v>
      </c>
    </row>
    <row r="211" spans="1:2" x14ac:dyDescent="0.35">
      <c r="A211">
        <v>860</v>
      </c>
      <c r="B211">
        <v>1</v>
      </c>
    </row>
    <row r="212" spans="1:2" x14ac:dyDescent="0.35">
      <c r="A212">
        <v>878</v>
      </c>
      <c r="B212">
        <v>1</v>
      </c>
    </row>
    <row r="213" spans="1:2" x14ac:dyDescent="0.35">
      <c r="A213">
        <v>882</v>
      </c>
      <c r="B213">
        <v>1</v>
      </c>
    </row>
    <row r="214" spans="1:2" x14ac:dyDescent="0.35">
      <c r="A214">
        <v>894</v>
      </c>
      <c r="B214">
        <v>1</v>
      </c>
    </row>
    <row r="215" spans="1:2" x14ac:dyDescent="0.35">
      <c r="A215">
        <v>910</v>
      </c>
      <c r="B215">
        <v>1</v>
      </c>
    </row>
    <row r="216" spans="1:2" x14ac:dyDescent="0.35">
      <c r="A216">
        <v>944</v>
      </c>
      <c r="B216">
        <v>1</v>
      </c>
    </row>
    <row r="217" spans="1:2" x14ac:dyDescent="0.35">
      <c r="A217">
        <v>992</v>
      </c>
      <c r="B217">
        <v>1</v>
      </c>
    </row>
    <row r="218" spans="1:2" x14ac:dyDescent="0.35">
      <c r="A218">
        <v>994</v>
      </c>
      <c r="B218">
        <v>1</v>
      </c>
    </row>
    <row r="219" spans="1:2" x14ac:dyDescent="0.35">
      <c r="A219">
        <v>1008</v>
      </c>
      <c r="B219">
        <v>1</v>
      </c>
    </row>
    <row r="220" spans="1:2" x14ac:dyDescent="0.35">
      <c r="A220">
        <v>1028</v>
      </c>
      <c r="B220">
        <v>1</v>
      </c>
    </row>
    <row r="221" spans="1:2" x14ac:dyDescent="0.35">
      <c r="A221">
        <v>1092</v>
      </c>
      <c r="B221">
        <v>1</v>
      </c>
    </row>
    <row r="222" spans="1:2" x14ac:dyDescent="0.35">
      <c r="A222">
        <v>1102</v>
      </c>
      <c r="B222">
        <v>1</v>
      </c>
    </row>
    <row r="223" spans="1:2" x14ac:dyDescent="0.35">
      <c r="A223">
        <v>1178</v>
      </c>
      <c r="B223">
        <v>1</v>
      </c>
    </row>
    <row r="224" spans="1:2" x14ac:dyDescent="0.35">
      <c r="A224">
        <v>1188</v>
      </c>
      <c r="B224">
        <v>1</v>
      </c>
    </row>
    <row r="225" spans="1:2" x14ac:dyDescent="0.35">
      <c r="A225">
        <v>1282</v>
      </c>
      <c r="B225">
        <v>1</v>
      </c>
    </row>
    <row r="226" spans="1:2" x14ac:dyDescent="0.35">
      <c r="A226">
        <v>1346</v>
      </c>
      <c r="B226">
        <v>1</v>
      </c>
    </row>
    <row r="227" spans="1:2" x14ac:dyDescent="0.35">
      <c r="A227">
        <v>1394</v>
      </c>
      <c r="B227">
        <v>1</v>
      </c>
    </row>
    <row r="228" spans="1:2" x14ac:dyDescent="0.35">
      <c r="A228">
        <v>1414</v>
      </c>
      <c r="B228">
        <v>1</v>
      </c>
    </row>
    <row r="229" spans="1:2" x14ac:dyDescent="0.35">
      <c r="A229">
        <v>1582</v>
      </c>
      <c r="B229">
        <v>1</v>
      </c>
    </row>
    <row r="230" spans="1:2" x14ac:dyDescent="0.35">
      <c r="A230">
        <v>1852</v>
      </c>
      <c r="B230">
        <v>1</v>
      </c>
    </row>
    <row r="231" spans="1:2" x14ac:dyDescent="0.35">
      <c r="A231">
        <v>1938</v>
      </c>
      <c r="B231">
        <v>1</v>
      </c>
    </row>
    <row r="232" spans="1:2" x14ac:dyDescent="0.35">
      <c r="A232">
        <v>1986</v>
      </c>
      <c r="B232">
        <v>1</v>
      </c>
    </row>
    <row r="233" spans="1:2" x14ac:dyDescent="0.35">
      <c r="A233">
        <v>2102</v>
      </c>
      <c r="B233">
        <v>1</v>
      </c>
    </row>
    <row r="234" spans="1:2" x14ac:dyDescent="0.35">
      <c r="A234">
        <v>2128</v>
      </c>
      <c r="B234">
        <v>1</v>
      </c>
    </row>
    <row r="235" spans="1:2" x14ac:dyDescent="0.35">
      <c r="A235">
        <v>2208</v>
      </c>
      <c r="B235">
        <v>1</v>
      </c>
    </row>
    <row r="236" spans="1:2" x14ac:dyDescent="0.35">
      <c r="A236">
        <v>2278</v>
      </c>
      <c r="B236">
        <v>1</v>
      </c>
    </row>
    <row r="237" spans="1:2" x14ac:dyDescent="0.35">
      <c r="A237">
        <v>2460</v>
      </c>
      <c r="B237">
        <v>1</v>
      </c>
    </row>
    <row r="238" spans="1:2" x14ac:dyDescent="0.35">
      <c r="A238">
        <v>2572</v>
      </c>
      <c r="B238">
        <v>1</v>
      </c>
    </row>
    <row r="239" spans="1:2" x14ac:dyDescent="0.35">
      <c r="A239">
        <v>2576</v>
      </c>
      <c r="B239">
        <v>1</v>
      </c>
    </row>
    <row r="240" spans="1:2" x14ac:dyDescent="0.35">
      <c r="A240">
        <v>2854</v>
      </c>
      <c r="B240">
        <v>1</v>
      </c>
    </row>
    <row r="241" spans="1:2" x14ac:dyDescent="0.35">
      <c r="A241">
        <v>3064</v>
      </c>
      <c r="B241">
        <v>1</v>
      </c>
    </row>
    <row r="242" spans="1:2" x14ac:dyDescent="0.35">
      <c r="A242">
        <v>3292</v>
      </c>
      <c r="B242">
        <v>1</v>
      </c>
    </row>
    <row r="243" spans="1:2" x14ac:dyDescent="0.35">
      <c r="A243">
        <v>3628</v>
      </c>
      <c r="B243">
        <v>1</v>
      </c>
    </row>
    <row r="244" spans="1:2" x14ac:dyDescent="0.35">
      <c r="A244">
        <v>5082</v>
      </c>
      <c r="B24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CE8F-0F6A-41F5-81DC-864D571FBFE0}">
  <dimension ref="A1:D236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38</v>
      </c>
    </row>
    <row r="2" spans="1:4" x14ac:dyDescent="0.35">
      <c r="A2">
        <v>2</v>
      </c>
      <c r="B2">
        <v>4049</v>
      </c>
    </row>
    <row r="3" spans="1:4" x14ac:dyDescent="0.35">
      <c r="A3">
        <v>4</v>
      </c>
      <c r="B3">
        <v>1325</v>
      </c>
    </row>
    <row r="4" spans="1:4" x14ac:dyDescent="0.35">
      <c r="A4">
        <v>6</v>
      </c>
      <c r="B4">
        <v>508</v>
      </c>
    </row>
    <row r="5" spans="1:4" x14ac:dyDescent="0.35">
      <c r="A5">
        <v>8</v>
      </c>
      <c r="B5">
        <v>317</v>
      </c>
    </row>
    <row r="6" spans="1:4" x14ac:dyDescent="0.35">
      <c r="A6">
        <v>10</v>
      </c>
      <c r="B6">
        <v>159</v>
      </c>
    </row>
    <row r="7" spans="1:4" x14ac:dyDescent="0.35">
      <c r="A7">
        <v>12</v>
      </c>
      <c r="B7">
        <v>191</v>
      </c>
    </row>
    <row r="8" spans="1:4" x14ac:dyDescent="0.35">
      <c r="A8">
        <v>14</v>
      </c>
      <c r="B8">
        <v>154</v>
      </c>
    </row>
    <row r="9" spans="1:4" x14ac:dyDescent="0.35">
      <c r="A9">
        <v>16</v>
      </c>
      <c r="B9">
        <v>155</v>
      </c>
    </row>
    <row r="10" spans="1:4" x14ac:dyDescent="0.35">
      <c r="A10">
        <v>18</v>
      </c>
      <c r="B10">
        <v>105</v>
      </c>
      <c r="D10">
        <f>SUMPRODUCT(knots_130x130[Length],knots_130x130[Knots 130x130])/SUM(knots_130x130[Knots 130x130])</f>
        <v>23.703758109927776</v>
      </c>
    </row>
    <row r="11" spans="1:4" x14ac:dyDescent="0.35">
      <c r="A11">
        <v>20</v>
      </c>
      <c r="B11">
        <v>72</v>
      </c>
    </row>
    <row r="12" spans="1:4" x14ac:dyDescent="0.35">
      <c r="A12">
        <v>22</v>
      </c>
      <c r="B12">
        <v>70</v>
      </c>
    </row>
    <row r="13" spans="1:4" x14ac:dyDescent="0.35">
      <c r="A13">
        <v>24</v>
      </c>
      <c r="B13">
        <v>59</v>
      </c>
    </row>
    <row r="14" spans="1:4" x14ac:dyDescent="0.35">
      <c r="A14">
        <v>26</v>
      </c>
      <c r="B14">
        <v>64</v>
      </c>
    </row>
    <row r="15" spans="1:4" x14ac:dyDescent="0.35">
      <c r="A15">
        <v>28</v>
      </c>
      <c r="B15">
        <v>47</v>
      </c>
    </row>
    <row r="16" spans="1:4" x14ac:dyDescent="0.35">
      <c r="A16">
        <v>30</v>
      </c>
      <c r="B16">
        <v>25</v>
      </c>
    </row>
    <row r="17" spans="1:2" x14ac:dyDescent="0.35">
      <c r="A17">
        <v>32</v>
      </c>
      <c r="B17">
        <v>33</v>
      </c>
    </row>
    <row r="18" spans="1:2" x14ac:dyDescent="0.35">
      <c r="A18">
        <v>34</v>
      </c>
      <c r="B18">
        <v>37</v>
      </c>
    </row>
    <row r="19" spans="1:2" x14ac:dyDescent="0.35">
      <c r="A19">
        <v>36</v>
      </c>
      <c r="B19">
        <v>36</v>
      </c>
    </row>
    <row r="20" spans="1:2" x14ac:dyDescent="0.35">
      <c r="A20">
        <v>38</v>
      </c>
      <c r="B20">
        <v>35</v>
      </c>
    </row>
    <row r="21" spans="1:2" x14ac:dyDescent="0.35">
      <c r="A21">
        <v>40</v>
      </c>
      <c r="B21">
        <v>33</v>
      </c>
    </row>
    <row r="22" spans="1:2" x14ac:dyDescent="0.35">
      <c r="A22">
        <v>42</v>
      </c>
      <c r="B22">
        <v>14</v>
      </c>
    </row>
    <row r="23" spans="1:2" x14ac:dyDescent="0.35">
      <c r="A23">
        <v>44</v>
      </c>
      <c r="B23">
        <v>24</v>
      </c>
    </row>
    <row r="24" spans="1:2" x14ac:dyDescent="0.35">
      <c r="A24">
        <v>46</v>
      </c>
      <c r="B24">
        <v>21</v>
      </c>
    </row>
    <row r="25" spans="1:2" x14ac:dyDescent="0.35">
      <c r="A25">
        <v>48</v>
      </c>
      <c r="B25">
        <v>21</v>
      </c>
    </row>
    <row r="26" spans="1:2" x14ac:dyDescent="0.35">
      <c r="A26">
        <v>50</v>
      </c>
      <c r="B26">
        <v>17</v>
      </c>
    </row>
    <row r="27" spans="1:2" x14ac:dyDescent="0.35">
      <c r="A27">
        <v>52</v>
      </c>
      <c r="B27">
        <v>20</v>
      </c>
    </row>
    <row r="28" spans="1:2" x14ac:dyDescent="0.35">
      <c r="A28">
        <v>54</v>
      </c>
      <c r="B28">
        <v>18</v>
      </c>
    </row>
    <row r="29" spans="1:2" x14ac:dyDescent="0.35">
      <c r="A29">
        <v>56</v>
      </c>
      <c r="B29">
        <v>16</v>
      </c>
    </row>
    <row r="30" spans="1:2" x14ac:dyDescent="0.35">
      <c r="A30">
        <v>58</v>
      </c>
      <c r="B30">
        <v>17</v>
      </c>
    </row>
    <row r="31" spans="1:2" x14ac:dyDescent="0.35">
      <c r="A31">
        <v>60</v>
      </c>
      <c r="B31">
        <v>21</v>
      </c>
    </row>
    <row r="32" spans="1:2" x14ac:dyDescent="0.35">
      <c r="A32">
        <v>62</v>
      </c>
      <c r="B32">
        <v>12</v>
      </c>
    </row>
    <row r="33" spans="1:2" x14ac:dyDescent="0.35">
      <c r="A33">
        <v>64</v>
      </c>
      <c r="B33">
        <v>12</v>
      </c>
    </row>
    <row r="34" spans="1:2" x14ac:dyDescent="0.35">
      <c r="A34">
        <v>66</v>
      </c>
      <c r="B34">
        <v>10</v>
      </c>
    </row>
    <row r="35" spans="1:2" x14ac:dyDescent="0.35">
      <c r="A35">
        <v>68</v>
      </c>
      <c r="B35">
        <v>11</v>
      </c>
    </row>
    <row r="36" spans="1:2" x14ac:dyDescent="0.35">
      <c r="A36">
        <v>70</v>
      </c>
      <c r="B36">
        <v>12</v>
      </c>
    </row>
    <row r="37" spans="1:2" x14ac:dyDescent="0.35">
      <c r="A37">
        <v>72</v>
      </c>
      <c r="B37">
        <v>8</v>
      </c>
    </row>
    <row r="38" spans="1:2" x14ac:dyDescent="0.35">
      <c r="A38">
        <v>74</v>
      </c>
      <c r="B38">
        <v>7</v>
      </c>
    </row>
    <row r="39" spans="1:2" x14ac:dyDescent="0.35">
      <c r="A39">
        <v>76</v>
      </c>
      <c r="B39">
        <v>12</v>
      </c>
    </row>
    <row r="40" spans="1:2" x14ac:dyDescent="0.35">
      <c r="A40">
        <v>78</v>
      </c>
      <c r="B40">
        <v>9</v>
      </c>
    </row>
    <row r="41" spans="1:2" x14ac:dyDescent="0.35">
      <c r="A41">
        <v>80</v>
      </c>
      <c r="B41">
        <v>7</v>
      </c>
    </row>
    <row r="42" spans="1:2" x14ac:dyDescent="0.35">
      <c r="A42">
        <v>82</v>
      </c>
      <c r="B42">
        <v>11</v>
      </c>
    </row>
    <row r="43" spans="1:2" x14ac:dyDescent="0.35">
      <c r="A43">
        <v>84</v>
      </c>
      <c r="B43">
        <v>8</v>
      </c>
    </row>
    <row r="44" spans="1:2" x14ac:dyDescent="0.35">
      <c r="A44">
        <v>86</v>
      </c>
      <c r="B44">
        <v>7</v>
      </c>
    </row>
    <row r="45" spans="1:2" x14ac:dyDescent="0.35">
      <c r="A45">
        <v>88</v>
      </c>
      <c r="B45">
        <v>11</v>
      </c>
    </row>
    <row r="46" spans="1:2" x14ac:dyDescent="0.35">
      <c r="A46">
        <v>90</v>
      </c>
      <c r="B46">
        <v>9</v>
      </c>
    </row>
    <row r="47" spans="1:2" x14ac:dyDescent="0.35">
      <c r="A47">
        <v>92</v>
      </c>
      <c r="B47">
        <v>3</v>
      </c>
    </row>
    <row r="48" spans="1:2" x14ac:dyDescent="0.35">
      <c r="A48">
        <v>94</v>
      </c>
      <c r="B48">
        <v>7</v>
      </c>
    </row>
    <row r="49" spans="1:2" x14ac:dyDescent="0.35">
      <c r="A49">
        <v>96</v>
      </c>
      <c r="B49">
        <v>4</v>
      </c>
    </row>
    <row r="50" spans="1:2" x14ac:dyDescent="0.35">
      <c r="A50">
        <v>98</v>
      </c>
      <c r="B50">
        <v>6</v>
      </c>
    </row>
    <row r="51" spans="1:2" x14ac:dyDescent="0.35">
      <c r="A51">
        <v>100</v>
      </c>
      <c r="B51">
        <v>4</v>
      </c>
    </row>
    <row r="52" spans="1:2" x14ac:dyDescent="0.35">
      <c r="A52">
        <v>102</v>
      </c>
      <c r="B52">
        <v>7</v>
      </c>
    </row>
    <row r="53" spans="1:2" x14ac:dyDescent="0.35">
      <c r="A53">
        <v>104</v>
      </c>
      <c r="B53">
        <v>2</v>
      </c>
    </row>
    <row r="54" spans="1:2" x14ac:dyDescent="0.35">
      <c r="A54">
        <v>106</v>
      </c>
      <c r="B54">
        <v>3</v>
      </c>
    </row>
    <row r="55" spans="1:2" x14ac:dyDescent="0.35">
      <c r="A55">
        <v>108</v>
      </c>
      <c r="B55">
        <v>14</v>
      </c>
    </row>
    <row r="56" spans="1:2" x14ac:dyDescent="0.35">
      <c r="A56">
        <v>110</v>
      </c>
      <c r="B56">
        <v>3</v>
      </c>
    </row>
    <row r="57" spans="1:2" x14ac:dyDescent="0.35">
      <c r="A57">
        <v>112</v>
      </c>
      <c r="B57">
        <v>2</v>
      </c>
    </row>
    <row r="58" spans="1:2" x14ac:dyDescent="0.35">
      <c r="A58">
        <v>114</v>
      </c>
      <c r="B58">
        <v>8</v>
      </c>
    </row>
    <row r="59" spans="1:2" x14ac:dyDescent="0.35">
      <c r="A59">
        <v>116</v>
      </c>
      <c r="B59">
        <v>3</v>
      </c>
    </row>
    <row r="60" spans="1:2" x14ac:dyDescent="0.35">
      <c r="A60">
        <v>118</v>
      </c>
      <c r="B60">
        <v>6</v>
      </c>
    </row>
    <row r="61" spans="1:2" x14ac:dyDescent="0.35">
      <c r="A61">
        <v>120</v>
      </c>
      <c r="B61">
        <v>4</v>
      </c>
    </row>
    <row r="62" spans="1:2" x14ac:dyDescent="0.35">
      <c r="A62">
        <v>122</v>
      </c>
      <c r="B62">
        <v>5</v>
      </c>
    </row>
    <row r="63" spans="1:2" x14ac:dyDescent="0.35">
      <c r="A63">
        <v>124</v>
      </c>
      <c r="B63">
        <v>3</v>
      </c>
    </row>
    <row r="64" spans="1:2" x14ac:dyDescent="0.35">
      <c r="A64">
        <v>126</v>
      </c>
      <c r="B64">
        <v>4</v>
      </c>
    </row>
    <row r="65" spans="1:2" x14ac:dyDescent="0.35">
      <c r="A65">
        <v>128</v>
      </c>
      <c r="B65">
        <v>3</v>
      </c>
    </row>
    <row r="66" spans="1:2" x14ac:dyDescent="0.35">
      <c r="A66">
        <v>130</v>
      </c>
      <c r="B66">
        <v>6</v>
      </c>
    </row>
    <row r="67" spans="1:2" x14ac:dyDescent="0.35">
      <c r="A67">
        <v>132</v>
      </c>
      <c r="B67">
        <v>5</v>
      </c>
    </row>
    <row r="68" spans="1:2" x14ac:dyDescent="0.35">
      <c r="A68">
        <v>134</v>
      </c>
      <c r="B68">
        <v>5</v>
      </c>
    </row>
    <row r="69" spans="1:2" x14ac:dyDescent="0.35">
      <c r="A69">
        <v>136</v>
      </c>
      <c r="B69">
        <v>2</v>
      </c>
    </row>
    <row r="70" spans="1:2" x14ac:dyDescent="0.35">
      <c r="A70">
        <v>138</v>
      </c>
      <c r="B70">
        <v>3</v>
      </c>
    </row>
    <row r="71" spans="1:2" x14ac:dyDescent="0.35">
      <c r="A71">
        <v>140</v>
      </c>
      <c r="B71">
        <v>5</v>
      </c>
    </row>
    <row r="72" spans="1:2" x14ac:dyDescent="0.35">
      <c r="A72">
        <v>142</v>
      </c>
      <c r="B72">
        <v>1</v>
      </c>
    </row>
    <row r="73" spans="1:2" x14ac:dyDescent="0.35">
      <c r="A73">
        <v>144</v>
      </c>
      <c r="B73">
        <v>6</v>
      </c>
    </row>
    <row r="74" spans="1:2" x14ac:dyDescent="0.35">
      <c r="A74">
        <v>146</v>
      </c>
      <c r="B74">
        <v>2</v>
      </c>
    </row>
    <row r="75" spans="1:2" x14ac:dyDescent="0.35">
      <c r="A75">
        <v>148</v>
      </c>
      <c r="B75">
        <v>6</v>
      </c>
    </row>
    <row r="76" spans="1:2" x14ac:dyDescent="0.35">
      <c r="A76">
        <v>150</v>
      </c>
      <c r="B76">
        <v>2</v>
      </c>
    </row>
    <row r="77" spans="1:2" x14ac:dyDescent="0.35">
      <c r="A77">
        <v>152</v>
      </c>
      <c r="B77">
        <v>1</v>
      </c>
    </row>
    <row r="78" spans="1:2" x14ac:dyDescent="0.35">
      <c r="A78">
        <v>154</v>
      </c>
      <c r="B78">
        <v>3</v>
      </c>
    </row>
    <row r="79" spans="1:2" x14ac:dyDescent="0.35">
      <c r="A79">
        <v>156</v>
      </c>
      <c r="B79">
        <v>2</v>
      </c>
    </row>
    <row r="80" spans="1:2" x14ac:dyDescent="0.35">
      <c r="A80">
        <v>158</v>
      </c>
      <c r="B80">
        <v>1</v>
      </c>
    </row>
    <row r="81" spans="1:2" x14ac:dyDescent="0.35">
      <c r="A81">
        <v>160</v>
      </c>
      <c r="B81">
        <v>4</v>
      </c>
    </row>
    <row r="82" spans="1:2" x14ac:dyDescent="0.35">
      <c r="A82">
        <v>162</v>
      </c>
      <c r="B82">
        <v>2</v>
      </c>
    </row>
    <row r="83" spans="1:2" x14ac:dyDescent="0.35">
      <c r="A83">
        <v>164</v>
      </c>
      <c r="B83">
        <v>2</v>
      </c>
    </row>
    <row r="84" spans="1:2" x14ac:dyDescent="0.35">
      <c r="A84">
        <v>166</v>
      </c>
      <c r="B84">
        <v>2</v>
      </c>
    </row>
    <row r="85" spans="1:2" x14ac:dyDescent="0.35">
      <c r="A85">
        <v>168</v>
      </c>
      <c r="B85">
        <v>4</v>
      </c>
    </row>
    <row r="86" spans="1:2" x14ac:dyDescent="0.35">
      <c r="A86">
        <v>170</v>
      </c>
      <c r="B86">
        <v>1</v>
      </c>
    </row>
    <row r="87" spans="1:2" x14ac:dyDescent="0.35">
      <c r="A87">
        <v>172</v>
      </c>
      <c r="B87">
        <v>1</v>
      </c>
    </row>
    <row r="88" spans="1:2" x14ac:dyDescent="0.35">
      <c r="A88">
        <v>174</v>
      </c>
      <c r="B88">
        <v>1</v>
      </c>
    </row>
    <row r="89" spans="1:2" x14ac:dyDescent="0.35">
      <c r="A89">
        <v>178</v>
      </c>
      <c r="B89">
        <v>2</v>
      </c>
    </row>
    <row r="90" spans="1:2" x14ac:dyDescent="0.35">
      <c r="A90">
        <v>180</v>
      </c>
      <c r="B90">
        <v>4</v>
      </c>
    </row>
    <row r="91" spans="1:2" x14ac:dyDescent="0.35">
      <c r="A91">
        <v>182</v>
      </c>
      <c r="B91">
        <v>2</v>
      </c>
    </row>
    <row r="92" spans="1:2" x14ac:dyDescent="0.35">
      <c r="A92">
        <v>184</v>
      </c>
      <c r="B92">
        <v>2</v>
      </c>
    </row>
    <row r="93" spans="1:2" x14ac:dyDescent="0.35">
      <c r="A93">
        <v>186</v>
      </c>
      <c r="B93">
        <v>3</v>
      </c>
    </row>
    <row r="94" spans="1:2" x14ac:dyDescent="0.35">
      <c r="A94">
        <v>188</v>
      </c>
      <c r="B94">
        <v>2</v>
      </c>
    </row>
    <row r="95" spans="1:2" x14ac:dyDescent="0.35">
      <c r="A95">
        <v>190</v>
      </c>
      <c r="B95">
        <v>2</v>
      </c>
    </row>
    <row r="96" spans="1:2" x14ac:dyDescent="0.35">
      <c r="A96">
        <v>192</v>
      </c>
      <c r="B96">
        <v>2</v>
      </c>
    </row>
    <row r="97" spans="1:2" x14ac:dyDescent="0.35">
      <c r="A97">
        <v>194</v>
      </c>
      <c r="B97">
        <v>1</v>
      </c>
    </row>
    <row r="98" spans="1:2" x14ac:dyDescent="0.35">
      <c r="A98">
        <v>196</v>
      </c>
      <c r="B98">
        <v>1</v>
      </c>
    </row>
    <row r="99" spans="1:2" x14ac:dyDescent="0.35">
      <c r="A99">
        <v>198</v>
      </c>
      <c r="B99">
        <v>1</v>
      </c>
    </row>
    <row r="100" spans="1:2" x14ac:dyDescent="0.35">
      <c r="A100">
        <v>200</v>
      </c>
      <c r="B100">
        <v>2</v>
      </c>
    </row>
    <row r="101" spans="1:2" x14ac:dyDescent="0.35">
      <c r="A101">
        <v>202</v>
      </c>
      <c r="B101">
        <v>2</v>
      </c>
    </row>
    <row r="102" spans="1:2" x14ac:dyDescent="0.35">
      <c r="A102">
        <v>204</v>
      </c>
      <c r="B102">
        <v>2</v>
      </c>
    </row>
    <row r="103" spans="1:2" x14ac:dyDescent="0.35">
      <c r="A103">
        <v>206</v>
      </c>
      <c r="B103">
        <v>1</v>
      </c>
    </row>
    <row r="104" spans="1:2" x14ac:dyDescent="0.35">
      <c r="A104">
        <v>208</v>
      </c>
      <c r="B104">
        <v>2</v>
      </c>
    </row>
    <row r="105" spans="1:2" x14ac:dyDescent="0.35">
      <c r="A105">
        <v>210</v>
      </c>
      <c r="B105">
        <v>3</v>
      </c>
    </row>
    <row r="106" spans="1:2" x14ac:dyDescent="0.35">
      <c r="A106">
        <v>212</v>
      </c>
      <c r="B106">
        <v>2</v>
      </c>
    </row>
    <row r="107" spans="1:2" x14ac:dyDescent="0.35">
      <c r="A107">
        <v>214</v>
      </c>
      <c r="B107">
        <v>1</v>
      </c>
    </row>
    <row r="108" spans="1:2" x14ac:dyDescent="0.35">
      <c r="A108">
        <v>216</v>
      </c>
      <c r="B108">
        <v>2</v>
      </c>
    </row>
    <row r="109" spans="1:2" x14ac:dyDescent="0.35">
      <c r="A109">
        <v>222</v>
      </c>
      <c r="B109">
        <v>1</v>
      </c>
    </row>
    <row r="110" spans="1:2" x14ac:dyDescent="0.35">
      <c r="A110">
        <v>228</v>
      </c>
      <c r="B110">
        <v>2</v>
      </c>
    </row>
    <row r="111" spans="1:2" x14ac:dyDescent="0.35">
      <c r="A111">
        <v>230</v>
      </c>
      <c r="B111">
        <v>1</v>
      </c>
    </row>
    <row r="112" spans="1:2" x14ac:dyDescent="0.35">
      <c r="A112">
        <v>234</v>
      </c>
      <c r="B112">
        <v>3</v>
      </c>
    </row>
    <row r="113" spans="1:2" x14ac:dyDescent="0.35">
      <c r="A113">
        <v>236</v>
      </c>
      <c r="B113">
        <v>2</v>
      </c>
    </row>
    <row r="114" spans="1:2" x14ac:dyDescent="0.35">
      <c r="A114">
        <v>240</v>
      </c>
      <c r="B114">
        <v>1</v>
      </c>
    </row>
    <row r="115" spans="1:2" x14ac:dyDescent="0.35">
      <c r="A115">
        <v>242</v>
      </c>
      <c r="B115">
        <v>1</v>
      </c>
    </row>
    <row r="116" spans="1:2" x14ac:dyDescent="0.35">
      <c r="A116">
        <v>248</v>
      </c>
      <c r="B116">
        <v>2</v>
      </c>
    </row>
    <row r="117" spans="1:2" x14ac:dyDescent="0.35">
      <c r="A117">
        <v>250</v>
      </c>
      <c r="B117">
        <v>2</v>
      </c>
    </row>
    <row r="118" spans="1:2" x14ac:dyDescent="0.35">
      <c r="A118">
        <v>254</v>
      </c>
      <c r="B118">
        <v>1</v>
      </c>
    </row>
    <row r="119" spans="1:2" x14ac:dyDescent="0.35">
      <c r="A119">
        <v>258</v>
      </c>
      <c r="B119">
        <v>1</v>
      </c>
    </row>
    <row r="120" spans="1:2" x14ac:dyDescent="0.35">
      <c r="A120">
        <v>260</v>
      </c>
      <c r="B120">
        <v>2</v>
      </c>
    </row>
    <row r="121" spans="1:2" x14ac:dyDescent="0.35">
      <c r="A121">
        <v>266</v>
      </c>
      <c r="B121">
        <v>2</v>
      </c>
    </row>
    <row r="122" spans="1:2" x14ac:dyDescent="0.35">
      <c r="A122">
        <v>270</v>
      </c>
      <c r="B122">
        <v>3</v>
      </c>
    </row>
    <row r="123" spans="1:2" x14ac:dyDescent="0.35">
      <c r="A123">
        <v>272</v>
      </c>
      <c r="B123">
        <v>1</v>
      </c>
    </row>
    <row r="124" spans="1:2" x14ac:dyDescent="0.35">
      <c r="A124">
        <v>276</v>
      </c>
      <c r="B124">
        <v>2</v>
      </c>
    </row>
    <row r="125" spans="1:2" x14ac:dyDescent="0.35">
      <c r="A125">
        <v>280</v>
      </c>
      <c r="B125">
        <v>1</v>
      </c>
    </row>
    <row r="126" spans="1:2" x14ac:dyDescent="0.35">
      <c r="A126">
        <v>282</v>
      </c>
      <c r="B126">
        <v>1</v>
      </c>
    </row>
    <row r="127" spans="1:2" x14ac:dyDescent="0.35">
      <c r="A127">
        <v>284</v>
      </c>
      <c r="B127">
        <v>2</v>
      </c>
    </row>
    <row r="128" spans="1:2" x14ac:dyDescent="0.35">
      <c r="A128">
        <v>286</v>
      </c>
      <c r="B128">
        <v>1</v>
      </c>
    </row>
    <row r="129" spans="1:2" x14ac:dyDescent="0.35">
      <c r="A129">
        <v>288</v>
      </c>
      <c r="B129">
        <v>2</v>
      </c>
    </row>
    <row r="130" spans="1:2" x14ac:dyDescent="0.35">
      <c r="A130">
        <v>290</v>
      </c>
      <c r="B130">
        <v>2</v>
      </c>
    </row>
    <row r="131" spans="1:2" x14ac:dyDescent="0.35">
      <c r="A131">
        <v>298</v>
      </c>
      <c r="B131">
        <v>1</v>
      </c>
    </row>
    <row r="132" spans="1:2" x14ac:dyDescent="0.35">
      <c r="A132">
        <v>302</v>
      </c>
      <c r="B132">
        <v>2</v>
      </c>
    </row>
    <row r="133" spans="1:2" x14ac:dyDescent="0.35">
      <c r="A133">
        <v>304</v>
      </c>
      <c r="B133">
        <v>1</v>
      </c>
    </row>
    <row r="134" spans="1:2" x14ac:dyDescent="0.35">
      <c r="A134">
        <v>306</v>
      </c>
      <c r="B134">
        <v>3</v>
      </c>
    </row>
    <row r="135" spans="1:2" x14ac:dyDescent="0.35">
      <c r="A135">
        <v>308</v>
      </c>
      <c r="B135">
        <v>2</v>
      </c>
    </row>
    <row r="136" spans="1:2" x14ac:dyDescent="0.35">
      <c r="A136">
        <v>310</v>
      </c>
      <c r="B136">
        <v>1</v>
      </c>
    </row>
    <row r="137" spans="1:2" x14ac:dyDescent="0.35">
      <c r="A137">
        <v>318</v>
      </c>
      <c r="B137">
        <v>1</v>
      </c>
    </row>
    <row r="138" spans="1:2" x14ac:dyDescent="0.35">
      <c r="A138">
        <v>320</v>
      </c>
      <c r="B138">
        <v>1</v>
      </c>
    </row>
    <row r="139" spans="1:2" x14ac:dyDescent="0.35">
      <c r="A139">
        <v>322</v>
      </c>
      <c r="B139">
        <v>1</v>
      </c>
    </row>
    <row r="140" spans="1:2" x14ac:dyDescent="0.35">
      <c r="A140">
        <v>326</v>
      </c>
      <c r="B140">
        <v>1</v>
      </c>
    </row>
    <row r="141" spans="1:2" x14ac:dyDescent="0.35">
      <c r="A141">
        <v>328</v>
      </c>
      <c r="B141">
        <v>2</v>
      </c>
    </row>
    <row r="142" spans="1:2" x14ac:dyDescent="0.35">
      <c r="A142">
        <v>330</v>
      </c>
      <c r="B142">
        <v>2</v>
      </c>
    </row>
    <row r="143" spans="1:2" x14ac:dyDescent="0.35">
      <c r="A143">
        <v>332</v>
      </c>
      <c r="B143">
        <v>1</v>
      </c>
    </row>
    <row r="144" spans="1:2" x14ac:dyDescent="0.35">
      <c r="A144">
        <v>336</v>
      </c>
      <c r="B144">
        <v>1</v>
      </c>
    </row>
    <row r="145" spans="1:2" x14ac:dyDescent="0.35">
      <c r="A145">
        <v>338</v>
      </c>
      <c r="B145">
        <v>2</v>
      </c>
    </row>
    <row r="146" spans="1:2" x14ac:dyDescent="0.35">
      <c r="A146">
        <v>344</v>
      </c>
      <c r="B146">
        <v>1</v>
      </c>
    </row>
    <row r="147" spans="1:2" x14ac:dyDescent="0.35">
      <c r="A147">
        <v>350</v>
      </c>
      <c r="B147">
        <v>1</v>
      </c>
    </row>
    <row r="148" spans="1:2" x14ac:dyDescent="0.35">
      <c r="A148">
        <v>352</v>
      </c>
      <c r="B148">
        <v>1</v>
      </c>
    </row>
    <row r="149" spans="1:2" x14ac:dyDescent="0.35">
      <c r="A149">
        <v>368</v>
      </c>
      <c r="B149">
        <v>4</v>
      </c>
    </row>
    <row r="150" spans="1:2" x14ac:dyDescent="0.35">
      <c r="A150">
        <v>374</v>
      </c>
      <c r="B150">
        <v>1</v>
      </c>
    </row>
    <row r="151" spans="1:2" x14ac:dyDescent="0.35">
      <c r="A151">
        <v>378</v>
      </c>
      <c r="B151">
        <v>1</v>
      </c>
    </row>
    <row r="152" spans="1:2" x14ac:dyDescent="0.35">
      <c r="A152">
        <v>382</v>
      </c>
      <c r="B152">
        <v>1</v>
      </c>
    </row>
    <row r="153" spans="1:2" x14ac:dyDescent="0.35">
      <c r="A153">
        <v>394</v>
      </c>
      <c r="B153">
        <v>1</v>
      </c>
    </row>
    <row r="154" spans="1:2" x14ac:dyDescent="0.35">
      <c r="A154">
        <v>400</v>
      </c>
      <c r="B154">
        <v>2</v>
      </c>
    </row>
    <row r="155" spans="1:2" x14ac:dyDescent="0.35">
      <c r="A155">
        <v>402</v>
      </c>
      <c r="B155">
        <v>2</v>
      </c>
    </row>
    <row r="156" spans="1:2" x14ac:dyDescent="0.35">
      <c r="A156">
        <v>404</v>
      </c>
      <c r="B156">
        <v>1</v>
      </c>
    </row>
    <row r="157" spans="1:2" x14ac:dyDescent="0.35">
      <c r="A157">
        <v>406</v>
      </c>
      <c r="B157">
        <v>1</v>
      </c>
    </row>
    <row r="158" spans="1:2" x14ac:dyDescent="0.35">
      <c r="A158">
        <v>412</v>
      </c>
      <c r="B158">
        <v>1</v>
      </c>
    </row>
    <row r="159" spans="1:2" x14ac:dyDescent="0.35">
      <c r="A159">
        <v>414</v>
      </c>
      <c r="B159">
        <v>1</v>
      </c>
    </row>
    <row r="160" spans="1:2" x14ac:dyDescent="0.35">
      <c r="A160">
        <v>416</v>
      </c>
      <c r="B160">
        <v>2</v>
      </c>
    </row>
    <row r="161" spans="1:2" x14ac:dyDescent="0.35">
      <c r="A161">
        <v>422</v>
      </c>
      <c r="B161">
        <v>1</v>
      </c>
    </row>
    <row r="162" spans="1:2" x14ac:dyDescent="0.35">
      <c r="A162">
        <v>426</v>
      </c>
      <c r="B162">
        <v>2</v>
      </c>
    </row>
    <row r="163" spans="1:2" x14ac:dyDescent="0.35">
      <c r="A163">
        <v>428</v>
      </c>
      <c r="B163">
        <v>1</v>
      </c>
    </row>
    <row r="164" spans="1:2" x14ac:dyDescent="0.35">
      <c r="A164">
        <v>436</v>
      </c>
      <c r="B164">
        <v>1</v>
      </c>
    </row>
    <row r="165" spans="1:2" x14ac:dyDescent="0.35">
      <c r="A165">
        <v>440</v>
      </c>
      <c r="B165">
        <v>1</v>
      </c>
    </row>
    <row r="166" spans="1:2" x14ac:dyDescent="0.35">
      <c r="A166">
        <v>448</v>
      </c>
      <c r="B166">
        <v>1</v>
      </c>
    </row>
    <row r="167" spans="1:2" x14ac:dyDescent="0.35">
      <c r="A167">
        <v>452</v>
      </c>
      <c r="B167">
        <v>1</v>
      </c>
    </row>
    <row r="168" spans="1:2" x14ac:dyDescent="0.35">
      <c r="A168">
        <v>454</v>
      </c>
      <c r="B168">
        <v>1</v>
      </c>
    </row>
    <row r="169" spans="1:2" x14ac:dyDescent="0.35">
      <c r="A169">
        <v>458</v>
      </c>
      <c r="B169">
        <v>1</v>
      </c>
    </row>
    <row r="170" spans="1:2" x14ac:dyDescent="0.35">
      <c r="A170">
        <v>462</v>
      </c>
      <c r="B170">
        <v>1</v>
      </c>
    </row>
    <row r="171" spans="1:2" x14ac:dyDescent="0.35">
      <c r="A171">
        <v>468</v>
      </c>
      <c r="B171">
        <v>1</v>
      </c>
    </row>
    <row r="172" spans="1:2" x14ac:dyDescent="0.35">
      <c r="A172">
        <v>470</v>
      </c>
      <c r="B172">
        <v>1</v>
      </c>
    </row>
    <row r="173" spans="1:2" x14ac:dyDescent="0.35">
      <c r="A173">
        <v>480</v>
      </c>
      <c r="B173">
        <v>1</v>
      </c>
    </row>
    <row r="174" spans="1:2" x14ac:dyDescent="0.35">
      <c r="A174">
        <v>482</v>
      </c>
      <c r="B174">
        <v>1</v>
      </c>
    </row>
    <row r="175" spans="1:2" x14ac:dyDescent="0.35">
      <c r="A175">
        <v>486</v>
      </c>
      <c r="B175">
        <v>1</v>
      </c>
    </row>
    <row r="176" spans="1:2" x14ac:dyDescent="0.35">
      <c r="A176">
        <v>508</v>
      </c>
      <c r="B176">
        <v>2</v>
      </c>
    </row>
    <row r="177" spans="1:2" x14ac:dyDescent="0.35">
      <c r="A177">
        <v>524</v>
      </c>
      <c r="B177">
        <v>2</v>
      </c>
    </row>
    <row r="178" spans="1:2" x14ac:dyDescent="0.35">
      <c r="A178">
        <v>526</v>
      </c>
      <c r="B178">
        <v>1</v>
      </c>
    </row>
    <row r="179" spans="1:2" x14ac:dyDescent="0.35">
      <c r="A179">
        <v>534</v>
      </c>
      <c r="B179">
        <v>1</v>
      </c>
    </row>
    <row r="180" spans="1:2" x14ac:dyDescent="0.35">
      <c r="A180">
        <v>536</v>
      </c>
      <c r="B180">
        <v>1</v>
      </c>
    </row>
    <row r="181" spans="1:2" x14ac:dyDescent="0.35">
      <c r="A181">
        <v>540</v>
      </c>
      <c r="B181">
        <v>1</v>
      </c>
    </row>
    <row r="182" spans="1:2" x14ac:dyDescent="0.35">
      <c r="A182">
        <v>546</v>
      </c>
      <c r="B182">
        <v>1</v>
      </c>
    </row>
    <row r="183" spans="1:2" x14ac:dyDescent="0.35">
      <c r="A183">
        <v>562</v>
      </c>
      <c r="B183">
        <v>1</v>
      </c>
    </row>
    <row r="184" spans="1:2" x14ac:dyDescent="0.35">
      <c r="A184">
        <v>570</v>
      </c>
      <c r="B184">
        <v>1</v>
      </c>
    </row>
    <row r="185" spans="1:2" x14ac:dyDescent="0.35">
      <c r="A185">
        <v>572</v>
      </c>
      <c r="B185">
        <v>1</v>
      </c>
    </row>
    <row r="186" spans="1:2" x14ac:dyDescent="0.35">
      <c r="A186">
        <v>580</v>
      </c>
      <c r="B186">
        <v>1</v>
      </c>
    </row>
    <row r="187" spans="1:2" x14ac:dyDescent="0.35">
      <c r="A187">
        <v>590</v>
      </c>
      <c r="B187">
        <v>1</v>
      </c>
    </row>
    <row r="188" spans="1:2" x14ac:dyDescent="0.35">
      <c r="A188">
        <v>594</v>
      </c>
      <c r="B188">
        <v>2</v>
      </c>
    </row>
    <row r="189" spans="1:2" x14ac:dyDescent="0.35">
      <c r="A189">
        <v>600</v>
      </c>
      <c r="B189">
        <v>1</v>
      </c>
    </row>
    <row r="190" spans="1:2" x14ac:dyDescent="0.35">
      <c r="A190">
        <v>608</v>
      </c>
      <c r="B190">
        <v>1</v>
      </c>
    </row>
    <row r="191" spans="1:2" x14ac:dyDescent="0.35">
      <c r="A191">
        <v>612</v>
      </c>
      <c r="B191">
        <v>1</v>
      </c>
    </row>
    <row r="192" spans="1:2" x14ac:dyDescent="0.35">
      <c r="A192">
        <v>624</v>
      </c>
      <c r="B192">
        <v>1</v>
      </c>
    </row>
    <row r="193" spans="1:2" x14ac:dyDescent="0.35">
      <c r="A193">
        <v>646</v>
      </c>
      <c r="B193">
        <v>1</v>
      </c>
    </row>
    <row r="194" spans="1:2" x14ac:dyDescent="0.35">
      <c r="A194">
        <v>664</v>
      </c>
      <c r="B194">
        <v>2</v>
      </c>
    </row>
    <row r="195" spans="1:2" x14ac:dyDescent="0.35">
      <c r="A195">
        <v>680</v>
      </c>
      <c r="B195">
        <v>1</v>
      </c>
    </row>
    <row r="196" spans="1:2" x14ac:dyDescent="0.35">
      <c r="A196">
        <v>702</v>
      </c>
      <c r="B196">
        <v>1</v>
      </c>
    </row>
    <row r="197" spans="1:2" x14ac:dyDescent="0.35">
      <c r="A197">
        <v>704</v>
      </c>
      <c r="B197">
        <v>1</v>
      </c>
    </row>
    <row r="198" spans="1:2" x14ac:dyDescent="0.35">
      <c r="A198">
        <v>726</v>
      </c>
      <c r="B198">
        <v>2</v>
      </c>
    </row>
    <row r="199" spans="1:2" x14ac:dyDescent="0.35">
      <c r="A199">
        <v>728</v>
      </c>
      <c r="B199">
        <v>2</v>
      </c>
    </row>
    <row r="200" spans="1:2" x14ac:dyDescent="0.35">
      <c r="A200">
        <v>730</v>
      </c>
      <c r="B200">
        <v>1</v>
      </c>
    </row>
    <row r="201" spans="1:2" x14ac:dyDescent="0.35">
      <c r="A201">
        <v>732</v>
      </c>
      <c r="B201">
        <v>1</v>
      </c>
    </row>
    <row r="202" spans="1:2" x14ac:dyDescent="0.35">
      <c r="A202">
        <v>738</v>
      </c>
      <c r="B202">
        <v>1</v>
      </c>
    </row>
    <row r="203" spans="1:2" x14ac:dyDescent="0.35">
      <c r="A203">
        <v>742</v>
      </c>
      <c r="B203">
        <v>1</v>
      </c>
    </row>
    <row r="204" spans="1:2" x14ac:dyDescent="0.35">
      <c r="A204">
        <v>752</v>
      </c>
      <c r="B204">
        <v>1</v>
      </c>
    </row>
    <row r="205" spans="1:2" x14ac:dyDescent="0.35">
      <c r="A205">
        <v>774</v>
      </c>
      <c r="B205">
        <v>1</v>
      </c>
    </row>
    <row r="206" spans="1:2" x14ac:dyDescent="0.35">
      <c r="A206">
        <v>822</v>
      </c>
      <c r="B206">
        <v>1</v>
      </c>
    </row>
    <row r="207" spans="1:2" x14ac:dyDescent="0.35">
      <c r="A207">
        <v>828</v>
      </c>
      <c r="B207">
        <v>1</v>
      </c>
    </row>
    <row r="208" spans="1:2" x14ac:dyDescent="0.35">
      <c r="A208">
        <v>872</v>
      </c>
      <c r="B208">
        <v>1</v>
      </c>
    </row>
    <row r="209" spans="1:2" x14ac:dyDescent="0.35">
      <c r="A209">
        <v>904</v>
      </c>
      <c r="B209">
        <v>1</v>
      </c>
    </row>
    <row r="210" spans="1:2" x14ac:dyDescent="0.35">
      <c r="A210">
        <v>928</v>
      </c>
      <c r="B210">
        <v>1</v>
      </c>
    </row>
    <row r="211" spans="1:2" x14ac:dyDescent="0.35">
      <c r="A211">
        <v>956</v>
      </c>
      <c r="B211">
        <v>1</v>
      </c>
    </row>
    <row r="212" spans="1:2" x14ac:dyDescent="0.35">
      <c r="A212">
        <v>966</v>
      </c>
      <c r="B212">
        <v>1</v>
      </c>
    </row>
    <row r="213" spans="1:2" x14ac:dyDescent="0.35">
      <c r="A213">
        <v>1016</v>
      </c>
      <c r="B213">
        <v>2</v>
      </c>
    </row>
    <row r="214" spans="1:2" x14ac:dyDescent="0.35">
      <c r="A214">
        <v>1018</v>
      </c>
      <c r="B214">
        <v>1</v>
      </c>
    </row>
    <row r="215" spans="1:2" x14ac:dyDescent="0.35">
      <c r="A215">
        <v>1072</v>
      </c>
      <c r="B215">
        <v>1</v>
      </c>
    </row>
    <row r="216" spans="1:2" x14ac:dyDescent="0.35">
      <c r="A216">
        <v>1128</v>
      </c>
      <c r="B216">
        <v>1</v>
      </c>
    </row>
    <row r="217" spans="1:2" x14ac:dyDescent="0.35">
      <c r="A217">
        <v>1136</v>
      </c>
      <c r="B217">
        <v>1</v>
      </c>
    </row>
    <row r="218" spans="1:2" x14ac:dyDescent="0.35">
      <c r="A218">
        <v>1160</v>
      </c>
      <c r="B218">
        <v>1</v>
      </c>
    </row>
    <row r="219" spans="1:2" x14ac:dyDescent="0.35">
      <c r="A219">
        <v>1190</v>
      </c>
      <c r="B219">
        <v>1</v>
      </c>
    </row>
    <row r="220" spans="1:2" x14ac:dyDescent="0.35">
      <c r="A220">
        <v>1208</v>
      </c>
      <c r="B220">
        <v>1</v>
      </c>
    </row>
    <row r="221" spans="1:2" x14ac:dyDescent="0.35">
      <c r="A221">
        <v>1254</v>
      </c>
      <c r="B221">
        <v>1</v>
      </c>
    </row>
    <row r="222" spans="1:2" x14ac:dyDescent="0.35">
      <c r="A222">
        <v>1274</v>
      </c>
      <c r="B222">
        <v>1</v>
      </c>
    </row>
    <row r="223" spans="1:2" x14ac:dyDescent="0.35">
      <c r="A223">
        <v>1320</v>
      </c>
      <c r="B223">
        <v>1</v>
      </c>
    </row>
    <row r="224" spans="1:2" x14ac:dyDescent="0.35">
      <c r="A224">
        <v>1440</v>
      </c>
      <c r="B224">
        <v>1</v>
      </c>
    </row>
    <row r="225" spans="1:2" x14ac:dyDescent="0.35">
      <c r="A225">
        <v>1530</v>
      </c>
      <c r="B225">
        <v>1</v>
      </c>
    </row>
    <row r="226" spans="1:2" x14ac:dyDescent="0.35">
      <c r="A226">
        <v>1620</v>
      </c>
      <c r="B226">
        <v>1</v>
      </c>
    </row>
    <row r="227" spans="1:2" x14ac:dyDescent="0.35">
      <c r="A227">
        <v>1626</v>
      </c>
      <c r="B227">
        <v>1</v>
      </c>
    </row>
    <row r="228" spans="1:2" x14ac:dyDescent="0.35">
      <c r="A228">
        <v>1770</v>
      </c>
      <c r="B228">
        <v>1</v>
      </c>
    </row>
    <row r="229" spans="1:2" x14ac:dyDescent="0.35">
      <c r="A229">
        <v>1832</v>
      </c>
      <c r="B229">
        <v>1</v>
      </c>
    </row>
    <row r="230" spans="1:2" x14ac:dyDescent="0.35">
      <c r="A230">
        <v>1836</v>
      </c>
      <c r="B230">
        <v>1</v>
      </c>
    </row>
    <row r="231" spans="1:2" x14ac:dyDescent="0.35">
      <c r="A231">
        <v>1990</v>
      </c>
      <c r="B231">
        <v>1</v>
      </c>
    </row>
    <row r="232" spans="1:2" x14ac:dyDescent="0.35">
      <c r="A232">
        <v>2316</v>
      </c>
      <c r="B232">
        <v>1</v>
      </c>
    </row>
    <row r="233" spans="1:2" x14ac:dyDescent="0.35">
      <c r="A233">
        <v>2452</v>
      </c>
      <c r="B233">
        <v>1</v>
      </c>
    </row>
    <row r="234" spans="1:2" x14ac:dyDescent="0.35">
      <c r="A234">
        <v>2570</v>
      </c>
      <c r="B234">
        <v>1</v>
      </c>
    </row>
    <row r="235" spans="1:2" x14ac:dyDescent="0.35">
      <c r="A235">
        <v>3198</v>
      </c>
      <c r="B235">
        <v>1</v>
      </c>
    </row>
    <row r="236" spans="1:2" x14ac:dyDescent="0.35">
      <c r="A236">
        <v>3202</v>
      </c>
      <c r="B23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62E13-81C0-48EB-8E90-CFFC0D98AE0B}">
  <dimension ref="A1:D214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37</v>
      </c>
    </row>
    <row r="2" spans="1:4" x14ac:dyDescent="0.35">
      <c r="A2">
        <v>2</v>
      </c>
      <c r="B2">
        <v>3500</v>
      </c>
    </row>
    <row r="3" spans="1:4" x14ac:dyDescent="0.35">
      <c r="A3">
        <v>4</v>
      </c>
      <c r="B3">
        <v>1103</v>
      </c>
    </row>
    <row r="4" spans="1:4" x14ac:dyDescent="0.35">
      <c r="A4">
        <v>6</v>
      </c>
      <c r="B4">
        <v>411</v>
      </c>
    </row>
    <row r="5" spans="1:4" x14ac:dyDescent="0.35">
      <c r="A5">
        <v>8</v>
      </c>
      <c r="B5">
        <v>259</v>
      </c>
    </row>
    <row r="6" spans="1:4" x14ac:dyDescent="0.35">
      <c r="A6">
        <v>10</v>
      </c>
      <c r="B6">
        <v>139</v>
      </c>
    </row>
    <row r="7" spans="1:4" x14ac:dyDescent="0.35">
      <c r="A7">
        <v>12</v>
      </c>
      <c r="B7">
        <v>190</v>
      </c>
    </row>
    <row r="8" spans="1:4" x14ac:dyDescent="0.35">
      <c r="A8">
        <v>14</v>
      </c>
      <c r="B8">
        <v>134</v>
      </c>
    </row>
    <row r="9" spans="1:4" x14ac:dyDescent="0.35">
      <c r="A9">
        <v>16</v>
      </c>
      <c r="B9">
        <v>151</v>
      </c>
    </row>
    <row r="10" spans="1:4" x14ac:dyDescent="0.35">
      <c r="A10">
        <v>18</v>
      </c>
      <c r="B10">
        <v>79</v>
      </c>
      <c r="D10">
        <f>SUMPRODUCT(knots_120x120[Length],knots_120x120[Knots 120x120])/SUM(knots_120x120[Knots 120x120])</f>
        <v>23.601198972309447</v>
      </c>
    </row>
    <row r="11" spans="1:4" x14ac:dyDescent="0.35">
      <c r="A11">
        <v>20</v>
      </c>
      <c r="B11">
        <v>68</v>
      </c>
    </row>
    <row r="12" spans="1:4" x14ac:dyDescent="0.35">
      <c r="A12">
        <v>22</v>
      </c>
      <c r="B12">
        <v>64</v>
      </c>
    </row>
    <row r="13" spans="1:4" x14ac:dyDescent="0.35">
      <c r="A13">
        <v>24</v>
      </c>
      <c r="B13">
        <v>53</v>
      </c>
    </row>
    <row r="14" spans="1:4" x14ac:dyDescent="0.35">
      <c r="A14">
        <v>26</v>
      </c>
      <c r="B14">
        <v>50</v>
      </c>
    </row>
    <row r="15" spans="1:4" x14ac:dyDescent="0.35">
      <c r="A15">
        <v>28</v>
      </c>
      <c r="B15">
        <v>37</v>
      </c>
    </row>
    <row r="16" spans="1:4" x14ac:dyDescent="0.35">
      <c r="A16">
        <v>30</v>
      </c>
      <c r="B16">
        <v>36</v>
      </c>
    </row>
    <row r="17" spans="1:2" x14ac:dyDescent="0.35">
      <c r="A17">
        <v>32</v>
      </c>
      <c r="B17">
        <v>38</v>
      </c>
    </row>
    <row r="18" spans="1:2" x14ac:dyDescent="0.35">
      <c r="A18">
        <v>34</v>
      </c>
      <c r="B18">
        <v>38</v>
      </c>
    </row>
    <row r="19" spans="1:2" x14ac:dyDescent="0.35">
      <c r="A19">
        <v>36</v>
      </c>
      <c r="B19">
        <v>22</v>
      </c>
    </row>
    <row r="20" spans="1:2" x14ac:dyDescent="0.35">
      <c r="A20">
        <v>38</v>
      </c>
      <c r="B20">
        <v>27</v>
      </c>
    </row>
    <row r="21" spans="1:2" x14ac:dyDescent="0.35">
      <c r="A21">
        <v>40</v>
      </c>
      <c r="B21">
        <v>31</v>
      </c>
    </row>
    <row r="22" spans="1:2" x14ac:dyDescent="0.35">
      <c r="A22">
        <v>42</v>
      </c>
      <c r="B22">
        <v>11</v>
      </c>
    </row>
    <row r="23" spans="1:2" x14ac:dyDescent="0.35">
      <c r="A23">
        <v>44</v>
      </c>
      <c r="B23">
        <v>16</v>
      </c>
    </row>
    <row r="24" spans="1:2" x14ac:dyDescent="0.35">
      <c r="A24">
        <v>46</v>
      </c>
      <c r="B24">
        <v>10</v>
      </c>
    </row>
    <row r="25" spans="1:2" x14ac:dyDescent="0.35">
      <c r="A25">
        <v>48</v>
      </c>
      <c r="B25">
        <v>19</v>
      </c>
    </row>
    <row r="26" spans="1:2" x14ac:dyDescent="0.35">
      <c r="A26">
        <v>50</v>
      </c>
      <c r="B26">
        <v>22</v>
      </c>
    </row>
    <row r="27" spans="1:2" x14ac:dyDescent="0.35">
      <c r="A27">
        <v>52</v>
      </c>
      <c r="B27">
        <v>15</v>
      </c>
    </row>
    <row r="28" spans="1:2" x14ac:dyDescent="0.35">
      <c r="A28">
        <v>54</v>
      </c>
      <c r="B28">
        <v>20</v>
      </c>
    </row>
    <row r="29" spans="1:2" x14ac:dyDescent="0.35">
      <c r="A29">
        <v>56</v>
      </c>
      <c r="B29">
        <v>7</v>
      </c>
    </row>
    <row r="30" spans="1:2" x14ac:dyDescent="0.35">
      <c r="A30">
        <v>58</v>
      </c>
      <c r="B30">
        <v>8</v>
      </c>
    </row>
    <row r="31" spans="1:2" x14ac:dyDescent="0.35">
      <c r="A31">
        <v>60</v>
      </c>
      <c r="B31">
        <v>12</v>
      </c>
    </row>
    <row r="32" spans="1:2" x14ac:dyDescent="0.35">
      <c r="A32">
        <v>62</v>
      </c>
      <c r="B32">
        <v>8</v>
      </c>
    </row>
    <row r="33" spans="1:2" x14ac:dyDescent="0.35">
      <c r="A33">
        <v>64</v>
      </c>
      <c r="B33">
        <v>13</v>
      </c>
    </row>
    <row r="34" spans="1:2" x14ac:dyDescent="0.35">
      <c r="A34">
        <v>66</v>
      </c>
      <c r="B34">
        <v>13</v>
      </c>
    </row>
    <row r="35" spans="1:2" x14ac:dyDescent="0.35">
      <c r="A35">
        <v>68</v>
      </c>
      <c r="B35">
        <v>9</v>
      </c>
    </row>
    <row r="36" spans="1:2" x14ac:dyDescent="0.35">
      <c r="A36">
        <v>70</v>
      </c>
      <c r="B36">
        <v>7</v>
      </c>
    </row>
    <row r="37" spans="1:2" x14ac:dyDescent="0.35">
      <c r="A37">
        <v>72</v>
      </c>
      <c r="B37">
        <v>11</v>
      </c>
    </row>
    <row r="38" spans="1:2" x14ac:dyDescent="0.35">
      <c r="A38">
        <v>74</v>
      </c>
      <c r="B38">
        <v>11</v>
      </c>
    </row>
    <row r="39" spans="1:2" x14ac:dyDescent="0.35">
      <c r="A39">
        <v>76</v>
      </c>
      <c r="B39">
        <v>10</v>
      </c>
    </row>
    <row r="40" spans="1:2" x14ac:dyDescent="0.35">
      <c r="A40">
        <v>78</v>
      </c>
      <c r="B40">
        <v>9</v>
      </c>
    </row>
    <row r="41" spans="1:2" x14ac:dyDescent="0.35">
      <c r="A41">
        <v>80</v>
      </c>
      <c r="B41">
        <v>5</v>
      </c>
    </row>
    <row r="42" spans="1:2" x14ac:dyDescent="0.35">
      <c r="A42">
        <v>82</v>
      </c>
      <c r="B42">
        <v>10</v>
      </c>
    </row>
    <row r="43" spans="1:2" x14ac:dyDescent="0.35">
      <c r="A43">
        <v>84</v>
      </c>
      <c r="B43">
        <v>5</v>
      </c>
    </row>
    <row r="44" spans="1:2" x14ac:dyDescent="0.35">
      <c r="A44">
        <v>86</v>
      </c>
      <c r="B44">
        <v>4</v>
      </c>
    </row>
    <row r="45" spans="1:2" x14ac:dyDescent="0.35">
      <c r="A45">
        <v>88</v>
      </c>
      <c r="B45">
        <v>7</v>
      </c>
    </row>
    <row r="46" spans="1:2" x14ac:dyDescent="0.35">
      <c r="A46">
        <v>90</v>
      </c>
      <c r="B46">
        <v>7</v>
      </c>
    </row>
    <row r="47" spans="1:2" x14ac:dyDescent="0.35">
      <c r="A47">
        <v>92</v>
      </c>
      <c r="B47">
        <v>5</v>
      </c>
    </row>
    <row r="48" spans="1:2" x14ac:dyDescent="0.35">
      <c r="A48">
        <v>94</v>
      </c>
      <c r="B48">
        <v>5</v>
      </c>
    </row>
    <row r="49" spans="1:2" x14ac:dyDescent="0.35">
      <c r="A49">
        <v>96</v>
      </c>
      <c r="B49">
        <v>5</v>
      </c>
    </row>
    <row r="50" spans="1:2" x14ac:dyDescent="0.35">
      <c r="A50">
        <v>98</v>
      </c>
      <c r="B50">
        <v>7</v>
      </c>
    </row>
    <row r="51" spans="1:2" x14ac:dyDescent="0.35">
      <c r="A51">
        <v>100</v>
      </c>
      <c r="B51">
        <v>6</v>
      </c>
    </row>
    <row r="52" spans="1:2" x14ac:dyDescent="0.35">
      <c r="A52">
        <v>102</v>
      </c>
      <c r="B52">
        <v>5</v>
      </c>
    </row>
    <row r="53" spans="1:2" x14ac:dyDescent="0.35">
      <c r="A53">
        <v>104</v>
      </c>
      <c r="B53">
        <v>1</v>
      </c>
    </row>
    <row r="54" spans="1:2" x14ac:dyDescent="0.35">
      <c r="A54">
        <v>106</v>
      </c>
      <c r="B54">
        <v>5</v>
      </c>
    </row>
    <row r="55" spans="1:2" x14ac:dyDescent="0.35">
      <c r="A55">
        <v>108</v>
      </c>
      <c r="B55">
        <v>10</v>
      </c>
    </row>
    <row r="56" spans="1:2" x14ac:dyDescent="0.35">
      <c r="A56">
        <v>110</v>
      </c>
      <c r="B56">
        <v>3</v>
      </c>
    </row>
    <row r="57" spans="1:2" x14ac:dyDescent="0.35">
      <c r="A57">
        <v>112</v>
      </c>
      <c r="B57">
        <v>5</v>
      </c>
    </row>
    <row r="58" spans="1:2" x14ac:dyDescent="0.35">
      <c r="A58">
        <v>114</v>
      </c>
      <c r="B58">
        <v>3</v>
      </c>
    </row>
    <row r="59" spans="1:2" x14ac:dyDescent="0.35">
      <c r="A59">
        <v>116</v>
      </c>
      <c r="B59">
        <v>6</v>
      </c>
    </row>
    <row r="60" spans="1:2" x14ac:dyDescent="0.35">
      <c r="A60">
        <v>118</v>
      </c>
      <c r="B60">
        <v>7</v>
      </c>
    </row>
    <row r="61" spans="1:2" x14ac:dyDescent="0.35">
      <c r="A61">
        <v>120</v>
      </c>
      <c r="B61">
        <v>2</v>
      </c>
    </row>
    <row r="62" spans="1:2" x14ac:dyDescent="0.35">
      <c r="A62">
        <v>122</v>
      </c>
      <c r="B62">
        <v>3</v>
      </c>
    </row>
    <row r="63" spans="1:2" x14ac:dyDescent="0.35">
      <c r="A63">
        <v>124</v>
      </c>
      <c r="B63">
        <v>1</v>
      </c>
    </row>
    <row r="64" spans="1:2" x14ac:dyDescent="0.35">
      <c r="A64">
        <v>126</v>
      </c>
      <c r="B64">
        <v>4</v>
      </c>
    </row>
    <row r="65" spans="1:2" x14ac:dyDescent="0.35">
      <c r="A65">
        <v>128</v>
      </c>
      <c r="B65">
        <v>4</v>
      </c>
    </row>
    <row r="66" spans="1:2" x14ac:dyDescent="0.35">
      <c r="A66">
        <v>130</v>
      </c>
      <c r="B66">
        <v>2</v>
      </c>
    </row>
    <row r="67" spans="1:2" x14ac:dyDescent="0.35">
      <c r="A67">
        <v>132</v>
      </c>
      <c r="B67">
        <v>3</v>
      </c>
    </row>
    <row r="68" spans="1:2" x14ac:dyDescent="0.35">
      <c r="A68">
        <v>134</v>
      </c>
      <c r="B68">
        <v>1</v>
      </c>
    </row>
    <row r="69" spans="1:2" x14ac:dyDescent="0.35">
      <c r="A69">
        <v>136</v>
      </c>
      <c r="B69">
        <v>1</v>
      </c>
    </row>
    <row r="70" spans="1:2" x14ac:dyDescent="0.35">
      <c r="A70">
        <v>138</v>
      </c>
      <c r="B70">
        <v>1</v>
      </c>
    </row>
    <row r="71" spans="1:2" x14ac:dyDescent="0.35">
      <c r="A71">
        <v>140</v>
      </c>
      <c r="B71">
        <v>3</v>
      </c>
    </row>
    <row r="72" spans="1:2" x14ac:dyDescent="0.35">
      <c r="A72">
        <v>142</v>
      </c>
      <c r="B72">
        <v>5</v>
      </c>
    </row>
    <row r="73" spans="1:2" x14ac:dyDescent="0.35">
      <c r="A73">
        <v>144</v>
      </c>
      <c r="B73">
        <v>5</v>
      </c>
    </row>
    <row r="74" spans="1:2" x14ac:dyDescent="0.35">
      <c r="A74">
        <v>146</v>
      </c>
      <c r="B74">
        <v>4</v>
      </c>
    </row>
    <row r="75" spans="1:2" x14ac:dyDescent="0.35">
      <c r="A75">
        <v>148</v>
      </c>
      <c r="B75">
        <v>3</v>
      </c>
    </row>
    <row r="76" spans="1:2" x14ac:dyDescent="0.35">
      <c r="A76">
        <v>150</v>
      </c>
      <c r="B76">
        <v>1</v>
      </c>
    </row>
    <row r="77" spans="1:2" x14ac:dyDescent="0.35">
      <c r="A77">
        <v>152</v>
      </c>
      <c r="B77">
        <v>1</v>
      </c>
    </row>
    <row r="78" spans="1:2" x14ac:dyDescent="0.35">
      <c r="A78">
        <v>154</v>
      </c>
      <c r="B78">
        <v>2</v>
      </c>
    </row>
    <row r="79" spans="1:2" x14ac:dyDescent="0.35">
      <c r="A79">
        <v>158</v>
      </c>
      <c r="B79">
        <v>5</v>
      </c>
    </row>
    <row r="80" spans="1:2" x14ac:dyDescent="0.35">
      <c r="A80">
        <v>160</v>
      </c>
      <c r="B80">
        <v>4</v>
      </c>
    </row>
    <row r="81" spans="1:2" x14ac:dyDescent="0.35">
      <c r="A81">
        <v>162</v>
      </c>
      <c r="B81">
        <v>1</v>
      </c>
    </row>
    <row r="82" spans="1:2" x14ac:dyDescent="0.35">
      <c r="A82">
        <v>166</v>
      </c>
      <c r="B82">
        <v>3</v>
      </c>
    </row>
    <row r="83" spans="1:2" x14ac:dyDescent="0.35">
      <c r="A83">
        <v>168</v>
      </c>
      <c r="B83">
        <v>1</v>
      </c>
    </row>
    <row r="84" spans="1:2" x14ac:dyDescent="0.35">
      <c r="A84">
        <v>170</v>
      </c>
      <c r="B84">
        <v>1</v>
      </c>
    </row>
    <row r="85" spans="1:2" x14ac:dyDescent="0.35">
      <c r="A85">
        <v>172</v>
      </c>
      <c r="B85">
        <v>1</v>
      </c>
    </row>
    <row r="86" spans="1:2" x14ac:dyDescent="0.35">
      <c r="A86">
        <v>174</v>
      </c>
      <c r="B86">
        <v>2</v>
      </c>
    </row>
    <row r="87" spans="1:2" x14ac:dyDescent="0.35">
      <c r="A87">
        <v>176</v>
      </c>
      <c r="B87">
        <v>3</v>
      </c>
    </row>
    <row r="88" spans="1:2" x14ac:dyDescent="0.35">
      <c r="A88">
        <v>180</v>
      </c>
      <c r="B88">
        <v>1</v>
      </c>
    </row>
    <row r="89" spans="1:2" x14ac:dyDescent="0.35">
      <c r="A89">
        <v>182</v>
      </c>
      <c r="B89">
        <v>5</v>
      </c>
    </row>
    <row r="90" spans="1:2" x14ac:dyDescent="0.35">
      <c r="A90">
        <v>184</v>
      </c>
      <c r="B90">
        <v>5</v>
      </c>
    </row>
    <row r="91" spans="1:2" x14ac:dyDescent="0.35">
      <c r="A91">
        <v>186</v>
      </c>
      <c r="B91">
        <v>2</v>
      </c>
    </row>
    <row r="92" spans="1:2" x14ac:dyDescent="0.35">
      <c r="A92">
        <v>188</v>
      </c>
      <c r="B92">
        <v>4</v>
      </c>
    </row>
    <row r="93" spans="1:2" x14ac:dyDescent="0.35">
      <c r="A93">
        <v>190</v>
      </c>
      <c r="B93">
        <v>2</v>
      </c>
    </row>
    <row r="94" spans="1:2" x14ac:dyDescent="0.35">
      <c r="A94">
        <v>192</v>
      </c>
      <c r="B94">
        <v>1</v>
      </c>
    </row>
    <row r="95" spans="1:2" x14ac:dyDescent="0.35">
      <c r="A95">
        <v>194</v>
      </c>
      <c r="B95">
        <v>2</v>
      </c>
    </row>
    <row r="96" spans="1:2" x14ac:dyDescent="0.35">
      <c r="A96">
        <v>196</v>
      </c>
      <c r="B96">
        <v>3</v>
      </c>
    </row>
    <row r="97" spans="1:2" x14ac:dyDescent="0.35">
      <c r="A97">
        <v>198</v>
      </c>
      <c r="B97">
        <v>1</v>
      </c>
    </row>
    <row r="98" spans="1:2" x14ac:dyDescent="0.35">
      <c r="A98">
        <v>200</v>
      </c>
      <c r="B98">
        <v>1</v>
      </c>
    </row>
    <row r="99" spans="1:2" x14ac:dyDescent="0.35">
      <c r="A99">
        <v>204</v>
      </c>
      <c r="B99">
        <v>1</v>
      </c>
    </row>
    <row r="100" spans="1:2" x14ac:dyDescent="0.35">
      <c r="A100">
        <v>208</v>
      </c>
      <c r="B100">
        <v>1</v>
      </c>
    </row>
    <row r="101" spans="1:2" x14ac:dyDescent="0.35">
      <c r="A101">
        <v>210</v>
      </c>
      <c r="B101">
        <v>3</v>
      </c>
    </row>
    <row r="102" spans="1:2" x14ac:dyDescent="0.35">
      <c r="A102">
        <v>212</v>
      </c>
      <c r="B102">
        <v>1</v>
      </c>
    </row>
    <row r="103" spans="1:2" x14ac:dyDescent="0.35">
      <c r="A103">
        <v>218</v>
      </c>
      <c r="B103">
        <v>2</v>
      </c>
    </row>
    <row r="104" spans="1:2" x14ac:dyDescent="0.35">
      <c r="A104">
        <v>222</v>
      </c>
      <c r="B104">
        <v>2</v>
      </c>
    </row>
    <row r="105" spans="1:2" x14ac:dyDescent="0.35">
      <c r="A105">
        <v>224</v>
      </c>
      <c r="B105">
        <v>2</v>
      </c>
    </row>
    <row r="106" spans="1:2" x14ac:dyDescent="0.35">
      <c r="A106">
        <v>226</v>
      </c>
      <c r="B106">
        <v>1</v>
      </c>
    </row>
    <row r="107" spans="1:2" x14ac:dyDescent="0.35">
      <c r="A107">
        <v>228</v>
      </c>
      <c r="B107">
        <v>1</v>
      </c>
    </row>
    <row r="108" spans="1:2" x14ac:dyDescent="0.35">
      <c r="A108">
        <v>234</v>
      </c>
      <c r="B108">
        <v>1</v>
      </c>
    </row>
    <row r="109" spans="1:2" x14ac:dyDescent="0.35">
      <c r="A109">
        <v>236</v>
      </c>
      <c r="B109">
        <v>2</v>
      </c>
    </row>
    <row r="110" spans="1:2" x14ac:dyDescent="0.35">
      <c r="A110">
        <v>240</v>
      </c>
      <c r="B110">
        <v>1</v>
      </c>
    </row>
    <row r="111" spans="1:2" x14ac:dyDescent="0.35">
      <c r="A111">
        <v>242</v>
      </c>
      <c r="B111">
        <v>1</v>
      </c>
    </row>
    <row r="112" spans="1:2" x14ac:dyDescent="0.35">
      <c r="A112">
        <v>248</v>
      </c>
      <c r="B112">
        <v>1</v>
      </c>
    </row>
    <row r="113" spans="1:2" x14ac:dyDescent="0.35">
      <c r="A113">
        <v>254</v>
      </c>
      <c r="B113">
        <v>2</v>
      </c>
    </row>
    <row r="114" spans="1:2" x14ac:dyDescent="0.35">
      <c r="A114">
        <v>256</v>
      </c>
      <c r="B114">
        <v>1</v>
      </c>
    </row>
    <row r="115" spans="1:2" x14ac:dyDescent="0.35">
      <c r="A115">
        <v>258</v>
      </c>
      <c r="B115">
        <v>4</v>
      </c>
    </row>
    <row r="116" spans="1:2" x14ac:dyDescent="0.35">
      <c r="A116">
        <v>260</v>
      </c>
      <c r="B116">
        <v>2</v>
      </c>
    </row>
    <row r="117" spans="1:2" x14ac:dyDescent="0.35">
      <c r="A117">
        <v>262</v>
      </c>
      <c r="B117">
        <v>1</v>
      </c>
    </row>
    <row r="118" spans="1:2" x14ac:dyDescent="0.35">
      <c r="A118">
        <v>266</v>
      </c>
      <c r="B118">
        <v>2</v>
      </c>
    </row>
    <row r="119" spans="1:2" x14ac:dyDescent="0.35">
      <c r="A119">
        <v>274</v>
      </c>
      <c r="B119">
        <v>2</v>
      </c>
    </row>
    <row r="120" spans="1:2" x14ac:dyDescent="0.35">
      <c r="A120">
        <v>280</v>
      </c>
      <c r="B120">
        <v>1</v>
      </c>
    </row>
    <row r="121" spans="1:2" x14ac:dyDescent="0.35">
      <c r="A121">
        <v>284</v>
      </c>
      <c r="B121">
        <v>1</v>
      </c>
    </row>
    <row r="122" spans="1:2" x14ac:dyDescent="0.35">
      <c r="A122">
        <v>286</v>
      </c>
      <c r="B122">
        <v>1</v>
      </c>
    </row>
    <row r="123" spans="1:2" x14ac:dyDescent="0.35">
      <c r="A123">
        <v>290</v>
      </c>
      <c r="B123">
        <v>1</v>
      </c>
    </row>
    <row r="124" spans="1:2" x14ac:dyDescent="0.35">
      <c r="A124">
        <v>292</v>
      </c>
      <c r="B124">
        <v>3</v>
      </c>
    </row>
    <row r="125" spans="1:2" x14ac:dyDescent="0.35">
      <c r="A125">
        <v>294</v>
      </c>
      <c r="B125">
        <v>1</v>
      </c>
    </row>
    <row r="126" spans="1:2" x14ac:dyDescent="0.35">
      <c r="A126">
        <v>296</v>
      </c>
      <c r="B126">
        <v>1</v>
      </c>
    </row>
    <row r="127" spans="1:2" x14ac:dyDescent="0.35">
      <c r="A127">
        <v>298</v>
      </c>
      <c r="B127">
        <v>2</v>
      </c>
    </row>
    <row r="128" spans="1:2" x14ac:dyDescent="0.35">
      <c r="A128">
        <v>302</v>
      </c>
      <c r="B128">
        <v>1</v>
      </c>
    </row>
    <row r="129" spans="1:2" x14ac:dyDescent="0.35">
      <c r="A129">
        <v>304</v>
      </c>
      <c r="B129">
        <v>2</v>
      </c>
    </row>
    <row r="130" spans="1:2" x14ac:dyDescent="0.35">
      <c r="A130">
        <v>306</v>
      </c>
      <c r="B130">
        <v>1</v>
      </c>
    </row>
    <row r="131" spans="1:2" x14ac:dyDescent="0.35">
      <c r="A131">
        <v>308</v>
      </c>
      <c r="B131">
        <v>1</v>
      </c>
    </row>
    <row r="132" spans="1:2" x14ac:dyDescent="0.35">
      <c r="A132">
        <v>310</v>
      </c>
      <c r="B132">
        <v>1</v>
      </c>
    </row>
    <row r="133" spans="1:2" x14ac:dyDescent="0.35">
      <c r="A133">
        <v>312</v>
      </c>
      <c r="B133">
        <v>1</v>
      </c>
    </row>
    <row r="134" spans="1:2" x14ac:dyDescent="0.35">
      <c r="A134">
        <v>318</v>
      </c>
      <c r="B134">
        <v>2</v>
      </c>
    </row>
    <row r="135" spans="1:2" x14ac:dyDescent="0.35">
      <c r="A135">
        <v>330</v>
      </c>
      <c r="B135">
        <v>2</v>
      </c>
    </row>
    <row r="136" spans="1:2" x14ac:dyDescent="0.35">
      <c r="A136">
        <v>332</v>
      </c>
      <c r="B136">
        <v>1</v>
      </c>
    </row>
    <row r="137" spans="1:2" x14ac:dyDescent="0.35">
      <c r="A137">
        <v>334</v>
      </c>
      <c r="B137">
        <v>1</v>
      </c>
    </row>
    <row r="138" spans="1:2" x14ac:dyDescent="0.35">
      <c r="A138">
        <v>336</v>
      </c>
      <c r="B138">
        <v>1</v>
      </c>
    </row>
    <row r="139" spans="1:2" x14ac:dyDescent="0.35">
      <c r="A139">
        <v>344</v>
      </c>
      <c r="B139">
        <v>1</v>
      </c>
    </row>
    <row r="140" spans="1:2" x14ac:dyDescent="0.35">
      <c r="A140">
        <v>346</v>
      </c>
      <c r="B140">
        <v>1</v>
      </c>
    </row>
    <row r="141" spans="1:2" x14ac:dyDescent="0.35">
      <c r="A141">
        <v>348</v>
      </c>
      <c r="B141">
        <v>2</v>
      </c>
    </row>
    <row r="142" spans="1:2" x14ac:dyDescent="0.35">
      <c r="A142">
        <v>354</v>
      </c>
      <c r="B142">
        <v>2</v>
      </c>
    </row>
    <row r="143" spans="1:2" x14ac:dyDescent="0.35">
      <c r="A143">
        <v>358</v>
      </c>
      <c r="B143">
        <v>2</v>
      </c>
    </row>
    <row r="144" spans="1:2" x14ac:dyDescent="0.35">
      <c r="A144">
        <v>360</v>
      </c>
      <c r="B144">
        <v>2</v>
      </c>
    </row>
    <row r="145" spans="1:2" x14ac:dyDescent="0.35">
      <c r="A145">
        <v>366</v>
      </c>
      <c r="B145">
        <v>1</v>
      </c>
    </row>
    <row r="146" spans="1:2" x14ac:dyDescent="0.35">
      <c r="A146">
        <v>370</v>
      </c>
      <c r="B146">
        <v>1</v>
      </c>
    </row>
    <row r="147" spans="1:2" x14ac:dyDescent="0.35">
      <c r="A147">
        <v>372</v>
      </c>
      <c r="B147">
        <v>1</v>
      </c>
    </row>
    <row r="148" spans="1:2" x14ac:dyDescent="0.35">
      <c r="A148">
        <v>374</v>
      </c>
      <c r="B148">
        <v>1</v>
      </c>
    </row>
    <row r="149" spans="1:2" x14ac:dyDescent="0.35">
      <c r="A149">
        <v>378</v>
      </c>
      <c r="B149">
        <v>1</v>
      </c>
    </row>
    <row r="150" spans="1:2" x14ac:dyDescent="0.35">
      <c r="A150">
        <v>384</v>
      </c>
      <c r="B150">
        <v>1</v>
      </c>
    </row>
    <row r="151" spans="1:2" x14ac:dyDescent="0.35">
      <c r="A151">
        <v>388</v>
      </c>
      <c r="B151">
        <v>1</v>
      </c>
    </row>
    <row r="152" spans="1:2" x14ac:dyDescent="0.35">
      <c r="A152">
        <v>392</v>
      </c>
      <c r="B152">
        <v>1</v>
      </c>
    </row>
    <row r="153" spans="1:2" x14ac:dyDescent="0.35">
      <c r="A153">
        <v>394</v>
      </c>
      <c r="B153">
        <v>1</v>
      </c>
    </row>
    <row r="154" spans="1:2" x14ac:dyDescent="0.35">
      <c r="A154">
        <v>402</v>
      </c>
      <c r="B154">
        <v>1</v>
      </c>
    </row>
    <row r="155" spans="1:2" x14ac:dyDescent="0.35">
      <c r="A155">
        <v>408</v>
      </c>
      <c r="B155">
        <v>1</v>
      </c>
    </row>
    <row r="156" spans="1:2" x14ac:dyDescent="0.35">
      <c r="A156">
        <v>410</v>
      </c>
      <c r="B156">
        <v>1</v>
      </c>
    </row>
    <row r="157" spans="1:2" x14ac:dyDescent="0.35">
      <c r="A157">
        <v>424</v>
      </c>
      <c r="B157">
        <v>1</v>
      </c>
    </row>
    <row r="158" spans="1:2" x14ac:dyDescent="0.35">
      <c r="A158">
        <v>430</v>
      </c>
      <c r="B158">
        <v>1</v>
      </c>
    </row>
    <row r="159" spans="1:2" x14ac:dyDescent="0.35">
      <c r="A159">
        <v>432</v>
      </c>
      <c r="B159">
        <v>1</v>
      </c>
    </row>
    <row r="160" spans="1:2" x14ac:dyDescent="0.35">
      <c r="A160">
        <v>434</v>
      </c>
      <c r="B160">
        <v>1</v>
      </c>
    </row>
    <row r="161" spans="1:2" x14ac:dyDescent="0.35">
      <c r="A161">
        <v>438</v>
      </c>
      <c r="B161">
        <v>2</v>
      </c>
    </row>
    <row r="162" spans="1:2" x14ac:dyDescent="0.35">
      <c r="A162">
        <v>446</v>
      </c>
      <c r="B162">
        <v>1</v>
      </c>
    </row>
    <row r="163" spans="1:2" x14ac:dyDescent="0.35">
      <c r="A163">
        <v>452</v>
      </c>
      <c r="B163">
        <v>1</v>
      </c>
    </row>
    <row r="164" spans="1:2" x14ac:dyDescent="0.35">
      <c r="A164">
        <v>454</v>
      </c>
      <c r="B164">
        <v>1</v>
      </c>
    </row>
    <row r="165" spans="1:2" x14ac:dyDescent="0.35">
      <c r="A165">
        <v>470</v>
      </c>
      <c r="B165">
        <v>1</v>
      </c>
    </row>
    <row r="166" spans="1:2" x14ac:dyDescent="0.35">
      <c r="A166">
        <v>500</v>
      </c>
      <c r="B166">
        <v>1</v>
      </c>
    </row>
    <row r="167" spans="1:2" x14ac:dyDescent="0.35">
      <c r="A167">
        <v>502</v>
      </c>
      <c r="B167">
        <v>1</v>
      </c>
    </row>
    <row r="168" spans="1:2" x14ac:dyDescent="0.35">
      <c r="A168">
        <v>504</v>
      </c>
      <c r="B168">
        <v>1</v>
      </c>
    </row>
    <row r="169" spans="1:2" x14ac:dyDescent="0.35">
      <c r="A169">
        <v>506</v>
      </c>
      <c r="B169">
        <v>1</v>
      </c>
    </row>
    <row r="170" spans="1:2" x14ac:dyDescent="0.35">
      <c r="A170">
        <v>514</v>
      </c>
      <c r="B170">
        <v>1</v>
      </c>
    </row>
    <row r="171" spans="1:2" x14ac:dyDescent="0.35">
      <c r="A171">
        <v>516</v>
      </c>
      <c r="B171">
        <v>1</v>
      </c>
    </row>
    <row r="172" spans="1:2" x14ac:dyDescent="0.35">
      <c r="A172">
        <v>518</v>
      </c>
      <c r="B172">
        <v>1</v>
      </c>
    </row>
    <row r="173" spans="1:2" x14ac:dyDescent="0.35">
      <c r="A173">
        <v>532</v>
      </c>
      <c r="B173">
        <v>1</v>
      </c>
    </row>
    <row r="174" spans="1:2" x14ac:dyDescent="0.35">
      <c r="A174">
        <v>546</v>
      </c>
      <c r="B174">
        <v>1</v>
      </c>
    </row>
    <row r="175" spans="1:2" x14ac:dyDescent="0.35">
      <c r="A175">
        <v>552</v>
      </c>
      <c r="B175">
        <v>1</v>
      </c>
    </row>
    <row r="176" spans="1:2" x14ac:dyDescent="0.35">
      <c r="A176">
        <v>554</v>
      </c>
      <c r="B176">
        <v>1</v>
      </c>
    </row>
    <row r="177" spans="1:2" x14ac:dyDescent="0.35">
      <c r="A177">
        <v>560</v>
      </c>
      <c r="B177">
        <v>1</v>
      </c>
    </row>
    <row r="178" spans="1:2" x14ac:dyDescent="0.35">
      <c r="A178">
        <v>614</v>
      </c>
      <c r="B178">
        <v>1</v>
      </c>
    </row>
    <row r="179" spans="1:2" x14ac:dyDescent="0.35">
      <c r="A179">
        <v>658</v>
      </c>
      <c r="B179">
        <v>1</v>
      </c>
    </row>
    <row r="180" spans="1:2" x14ac:dyDescent="0.35">
      <c r="A180">
        <v>660</v>
      </c>
      <c r="B180">
        <v>1</v>
      </c>
    </row>
    <row r="181" spans="1:2" x14ac:dyDescent="0.35">
      <c r="A181">
        <v>724</v>
      </c>
      <c r="B181">
        <v>1</v>
      </c>
    </row>
    <row r="182" spans="1:2" x14ac:dyDescent="0.35">
      <c r="A182">
        <v>746</v>
      </c>
      <c r="B182">
        <v>1</v>
      </c>
    </row>
    <row r="183" spans="1:2" x14ac:dyDescent="0.35">
      <c r="A183">
        <v>770</v>
      </c>
      <c r="B183">
        <v>1</v>
      </c>
    </row>
    <row r="184" spans="1:2" x14ac:dyDescent="0.35">
      <c r="A184">
        <v>792</v>
      </c>
      <c r="B184">
        <v>1</v>
      </c>
    </row>
    <row r="185" spans="1:2" x14ac:dyDescent="0.35">
      <c r="A185">
        <v>798</v>
      </c>
      <c r="B185">
        <v>1</v>
      </c>
    </row>
    <row r="186" spans="1:2" x14ac:dyDescent="0.35">
      <c r="A186">
        <v>806</v>
      </c>
      <c r="B186">
        <v>1</v>
      </c>
    </row>
    <row r="187" spans="1:2" x14ac:dyDescent="0.35">
      <c r="A187">
        <v>818</v>
      </c>
      <c r="B187">
        <v>1</v>
      </c>
    </row>
    <row r="188" spans="1:2" x14ac:dyDescent="0.35">
      <c r="A188">
        <v>828</v>
      </c>
      <c r="B188">
        <v>1</v>
      </c>
    </row>
    <row r="189" spans="1:2" x14ac:dyDescent="0.35">
      <c r="A189">
        <v>872</v>
      </c>
      <c r="B189">
        <v>1</v>
      </c>
    </row>
    <row r="190" spans="1:2" x14ac:dyDescent="0.35">
      <c r="A190">
        <v>874</v>
      </c>
      <c r="B190">
        <v>1</v>
      </c>
    </row>
    <row r="191" spans="1:2" x14ac:dyDescent="0.35">
      <c r="A191">
        <v>876</v>
      </c>
      <c r="B191">
        <v>1</v>
      </c>
    </row>
    <row r="192" spans="1:2" x14ac:dyDescent="0.35">
      <c r="A192">
        <v>892</v>
      </c>
      <c r="B192">
        <v>1</v>
      </c>
    </row>
    <row r="193" spans="1:2" x14ac:dyDescent="0.35">
      <c r="A193">
        <v>934</v>
      </c>
      <c r="B193">
        <v>1</v>
      </c>
    </row>
    <row r="194" spans="1:2" x14ac:dyDescent="0.35">
      <c r="A194">
        <v>956</v>
      </c>
      <c r="B194">
        <v>1</v>
      </c>
    </row>
    <row r="195" spans="1:2" x14ac:dyDescent="0.35">
      <c r="A195">
        <v>962</v>
      </c>
      <c r="B195">
        <v>1</v>
      </c>
    </row>
    <row r="196" spans="1:2" x14ac:dyDescent="0.35">
      <c r="A196">
        <v>1014</v>
      </c>
      <c r="B196">
        <v>1</v>
      </c>
    </row>
    <row r="197" spans="1:2" x14ac:dyDescent="0.35">
      <c r="A197">
        <v>1060</v>
      </c>
      <c r="B197">
        <v>1</v>
      </c>
    </row>
    <row r="198" spans="1:2" x14ac:dyDescent="0.35">
      <c r="A198">
        <v>1072</v>
      </c>
      <c r="B198">
        <v>1</v>
      </c>
    </row>
    <row r="199" spans="1:2" x14ac:dyDescent="0.35">
      <c r="A199">
        <v>1104</v>
      </c>
      <c r="B199">
        <v>1</v>
      </c>
    </row>
    <row r="200" spans="1:2" x14ac:dyDescent="0.35">
      <c r="A200">
        <v>1118</v>
      </c>
      <c r="B200">
        <v>1</v>
      </c>
    </row>
    <row r="201" spans="1:2" x14ac:dyDescent="0.35">
      <c r="A201">
        <v>1176</v>
      </c>
      <c r="B201">
        <v>1</v>
      </c>
    </row>
    <row r="202" spans="1:2" x14ac:dyDescent="0.35">
      <c r="A202">
        <v>1260</v>
      </c>
      <c r="B202">
        <v>1</v>
      </c>
    </row>
    <row r="203" spans="1:2" x14ac:dyDescent="0.35">
      <c r="A203">
        <v>1450</v>
      </c>
      <c r="B203">
        <v>1</v>
      </c>
    </row>
    <row r="204" spans="1:2" x14ac:dyDescent="0.35">
      <c r="A204">
        <v>1462</v>
      </c>
      <c r="B204">
        <v>1</v>
      </c>
    </row>
    <row r="205" spans="1:2" x14ac:dyDescent="0.35">
      <c r="A205">
        <v>1572</v>
      </c>
      <c r="B205">
        <v>1</v>
      </c>
    </row>
    <row r="206" spans="1:2" x14ac:dyDescent="0.35">
      <c r="A206">
        <v>1710</v>
      </c>
      <c r="B206">
        <v>1</v>
      </c>
    </row>
    <row r="207" spans="1:2" x14ac:dyDescent="0.35">
      <c r="A207">
        <v>2008</v>
      </c>
      <c r="B207">
        <v>1</v>
      </c>
    </row>
    <row r="208" spans="1:2" x14ac:dyDescent="0.35">
      <c r="A208">
        <v>2080</v>
      </c>
      <c r="B208">
        <v>1</v>
      </c>
    </row>
    <row r="209" spans="1:2" x14ac:dyDescent="0.35">
      <c r="A209">
        <v>2164</v>
      </c>
      <c r="B209">
        <v>1</v>
      </c>
    </row>
    <row r="210" spans="1:2" x14ac:dyDescent="0.35">
      <c r="A210">
        <v>2990</v>
      </c>
      <c r="B210">
        <v>1</v>
      </c>
    </row>
    <row r="211" spans="1:2" x14ac:dyDescent="0.35">
      <c r="A211">
        <v>3338</v>
      </c>
      <c r="B211">
        <v>1</v>
      </c>
    </row>
    <row r="212" spans="1:2" x14ac:dyDescent="0.35">
      <c r="A212">
        <v>3378</v>
      </c>
      <c r="B212">
        <v>1</v>
      </c>
    </row>
    <row r="213" spans="1:2" x14ac:dyDescent="0.35">
      <c r="A213">
        <v>3838</v>
      </c>
      <c r="B213">
        <v>1</v>
      </c>
    </row>
    <row r="214" spans="1:2" x14ac:dyDescent="0.35">
      <c r="A214">
        <v>4766</v>
      </c>
      <c r="B21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076A-8E85-43CE-BB1C-9E556D00FED0}">
  <dimension ref="A1:D194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36</v>
      </c>
    </row>
    <row r="2" spans="1:4" x14ac:dyDescent="0.35">
      <c r="A2">
        <v>2</v>
      </c>
      <c r="B2">
        <v>2834</v>
      </c>
    </row>
    <row r="3" spans="1:4" x14ac:dyDescent="0.35">
      <c r="A3">
        <v>4</v>
      </c>
      <c r="B3">
        <v>910</v>
      </c>
    </row>
    <row r="4" spans="1:4" x14ac:dyDescent="0.35">
      <c r="A4">
        <v>6</v>
      </c>
      <c r="B4">
        <v>350</v>
      </c>
    </row>
    <row r="5" spans="1:4" x14ac:dyDescent="0.35">
      <c r="A5">
        <v>8</v>
      </c>
      <c r="B5">
        <v>222</v>
      </c>
    </row>
    <row r="6" spans="1:4" x14ac:dyDescent="0.35">
      <c r="A6">
        <v>10</v>
      </c>
      <c r="B6">
        <v>124</v>
      </c>
    </row>
    <row r="7" spans="1:4" x14ac:dyDescent="0.35">
      <c r="A7">
        <v>12</v>
      </c>
      <c r="B7">
        <v>163</v>
      </c>
    </row>
    <row r="8" spans="1:4" x14ac:dyDescent="0.35">
      <c r="A8">
        <v>14</v>
      </c>
      <c r="B8">
        <v>127</v>
      </c>
    </row>
    <row r="9" spans="1:4" x14ac:dyDescent="0.35">
      <c r="A9">
        <v>16</v>
      </c>
      <c r="B9">
        <v>119</v>
      </c>
    </row>
    <row r="10" spans="1:4" x14ac:dyDescent="0.35">
      <c r="A10">
        <v>18</v>
      </c>
      <c r="B10">
        <v>69</v>
      </c>
      <c r="D10">
        <f>SUMPRODUCT(knots_110x110[Length],knots_110x110[Knots 110x110])/SUM(knots_110x110[Knots 110x110])</f>
        <v>24.288061527704947</v>
      </c>
    </row>
    <row r="11" spans="1:4" x14ac:dyDescent="0.35">
      <c r="A11">
        <v>20</v>
      </c>
      <c r="B11">
        <v>65</v>
      </c>
    </row>
    <row r="12" spans="1:4" x14ac:dyDescent="0.35">
      <c r="A12">
        <v>22</v>
      </c>
      <c r="B12">
        <v>46</v>
      </c>
    </row>
    <row r="13" spans="1:4" x14ac:dyDescent="0.35">
      <c r="A13">
        <v>24</v>
      </c>
      <c r="B13">
        <v>45</v>
      </c>
    </row>
    <row r="14" spans="1:4" x14ac:dyDescent="0.35">
      <c r="A14">
        <v>26</v>
      </c>
      <c r="B14">
        <v>33</v>
      </c>
    </row>
    <row r="15" spans="1:4" x14ac:dyDescent="0.35">
      <c r="A15">
        <v>28</v>
      </c>
      <c r="B15">
        <v>30</v>
      </c>
    </row>
    <row r="16" spans="1:4" x14ac:dyDescent="0.35">
      <c r="A16">
        <v>30</v>
      </c>
      <c r="B16">
        <v>38</v>
      </c>
    </row>
    <row r="17" spans="1:2" x14ac:dyDescent="0.35">
      <c r="A17">
        <v>32</v>
      </c>
      <c r="B17">
        <v>31</v>
      </c>
    </row>
    <row r="18" spans="1:2" x14ac:dyDescent="0.35">
      <c r="A18">
        <v>34</v>
      </c>
      <c r="B18">
        <v>19</v>
      </c>
    </row>
    <row r="19" spans="1:2" x14ac:dyDescent="0.35">
      <c r="A19">
        <v>36</v>
      </c>
      <c r="B19">
        <v>18</v>
      </c>
    </row>
    <row r="20" spans="1:2" x14ac:dyDescent="0.35">
      <c r="A20">
        <v>38</v>
      </c>
      <c r="B20">
        <v>17</v>
      </c>
    </row>
    <row r="21" spans="1:2" x14ac:dyDescent="0.35">
      <c r="A21">
        <v>40</v>
      </c>
      <c r="B21">
        <v>13</v>
      </c>
    </row>
    <row r="22" spans="1:2" x14ac:dyDescent="0.35">
      <c r="A22">
        <v>42</v>
      </c>
      <c r="B22">
        <v>17</v>
      </c>
    </row>
    <row r="23" spans="1:2" x14ac:dyDescent="0.35">
      <c r="A23">
        <v>44</v>
      </c>
      <c r="B23">
        <v>11</v>
      </c>
    </row>
    <row r="24" spans="1:2" x14ac:dyDescent="0.35">
      <c r="A24">
        <v>46</v>
      </c>
      <c r="B24">
        <v>13</v>
      </c>
    </row>
    <row r="25" spans="1:2" x14ac:dyDescent="0.35">
      <c r="A25">
        <v>48</v>
      </c>
      <c r="B25">
        <v>9</v>
      </c>
    </row>
    <row r="26" spans="1:2" x14ac:dyDescent="0.35">
      <c r="A26">
        <v>50</v>
      </c>
      <c r="B26">
        <v>17</v>
      </c>
    </row>
    <row r="27" spans="1:2" x14ac:dyDescent="0.35">
      <c r="A27">
        <v>52</v>
      </c>
      <c r="B27">
        <v>18</v>
      </c>
    </row>
    <row r="28" spans="1:2" x14ac:dyDescent="0.35">
      <c r="A28">
        <v>54</v>
      </c>
      <c r="B28">
        <v>11</v>
      </c>
    </row>
    <row r="29" spans="1:2" x14ac:dyDescent="0.35">
      <c r="A29">
        <v>56</v>
      </c>
      <c r="B29">
        <v>13</v>
      </c>
    </row>
    <row r="30" spans="1:2" x14ac:dyDescent="0.35">
      <c r="A30">
        <v>58</v>
      </c>
      <c r="B30">
        <v>9</v>
      </c>
    </row>
    <row r="31" spans="1:2" x14ac:dyDescent="0.35">
      <c r="A31">
        <v>60</v>
      </c>
      <c r="B31">
        <v>11</v>
      </c>
    </row>
    <row r="32" spans="1:2" x14ac:dyDescent="0.35">
      <c r="A32">
        <v>62</v>
      </c>
      <c r="B32">
        <v>7</v>
      </c>
    </row>
    <row r="33" spans="1:2" x14ac:dyDescent="0.35">
      <c r="A33">
        <v>64</v>
      </c>
      <c r="B33">
        <v>5</v>
      </c>
    </row>
    <row r="34" spans="1:2" x14ac:dyDescent="0.35">
      <c r="A34">
        <v>66</v>
      </c>
      <c r="B34">
        <v>10</v>
      </c>
    </row>
    <row r="35" spans="1:2" x14ac:dyDescent="0.35">
      <c r="A35">
        <v>68</v>
      </c>
      <c r="B35">
        <v>4</v>
      </c>
    </row>
    <row r="36" spans="1:2" x14ac:dyDescent="0.35">
      <c r="A36">
        <v>70</v>
      </c>
      <c r="B36">
        <v>3</v>
      </c>
    </row>
    <row r="37" spans="1:2" x14ac:dyDescent="0.35">
      <c r="A37">
        <v>72</v>
      </c>
      <c r="B37">
        <v>8</v>
      </c>
    </row>
    <row r="38" spans="1:2" x14ac:dyDescent="0.35">
      <c r="A38">
        <v>74</v>
      </c>
      <c r="B38">
        <v>5</v>
      </c>
    </row>
    <row r="39" spans="1:2" x14ac:dyDescent="0.35">
      <c r="A39">
        <v>76</v>
      </c>
      <c r="B39">
        <v>6</v>
      </c>
    </row>
    <row r="40" spans="1:2" x14ac:dyDescent="0.35">
      <c r="A40">
        <v>78</v>
      </c>
      <c r="B40">
        <v>5</v>
      </c>
    </row>
    <row r="41" spans="1:2" x14ac:dyDescent="0.35">
      <c r="A41">
        <v>80</v>
      </c>
      <c r="B41">
        <v>6</v>
      </c>
    </row>
    <row r="42" spans="1:2" x14ac:dyDescent="0.35">
      <c r="A42">
        <v>82</v>
      </c>
      <c r="B42">
        <v>4</v>
      </c>
    </row>
    <row r="43" spans="1:2" x14ac:dyDescent="0.35">
      <c r="A43">
        <v>84</v>
      </c>
      <c r="B43">
        <v>11</v>
      </c>
    </row>
    <row r="44" spans="1:2" x14ac:dyDescent="0.35">
      <c r="A44">
        <v>86</v>
      </c>
      <c r="B44">
        <v>3</v>
      </c>
    </row>
    <row r="45" spans="1:2" x14ac:dyDescent="0.35">
      <c r="A45">
        <v>88</v>
      </c>
      <c r="B45">
        <v>3</v>
      </c>
    </row>
    <row r="46" spans="1:2" x14ac:dyDescent="0.35">
      <c r="A46">
        <v>90</v>
      </c>
      <c r="B46">
        <v>1</v>
      </c>
    </row>
    <row r="47" spans="1:2" x14ac:dyDescent="0.35">
      <c r="A47">
        <v>92</v>
      </c>
      <c r="B47">
        <v>2</v>
      </c>
    </row>
    <row r="48" spans="1:2" x14ac:dyDescent="0.35">
      <c r="A48">
        <v>94</v>
      </c>
      <c r="B48">
        <v>3</v>
      </c>
    </row>
    <row r="49" spans="1:2" x14ac:dyDescent="0.35">
      <c r="A49">
        <v>96</v>
      </c>
      <c r="B49">
        <v>4</v>
      </c>
    </row>
    <row r="50" spans="1:2" x14ac:dyDescent="0.35">
      <c r="A50">
        <v>98</v>
      </c>
      <c r="B50">
        <v>1</v>
      </c>
    </row>
    <row r="51" spans="1:2" x14ac:dyDescent="0.35">
      <c r="A51">
        <v>100</v>
      </c>
      <c r="B51">
        <v>4</v>
      </c>
    </row>
    <row r="52" spans="1:2" x14ac:dyDescent="0.35">
      <c r="A52">
        <v>102</v>
      </c>
      <c r="B52">
        <v>8</v>
      </c>
    </row>
    <row r="53" spans="1:2" x14ac:dyDescent="0.35">
      <c r="A53">
        <v>104</v>
      </c>
      <c r="B53">
        <v>3</v>
      </c>
    </row>
    <row r="54" spans="1:2" x14ac:dyDescent="0.35">
      <c r="A54">
        <v>106</v>
      </c>
      <c r="B54">
        <v>3</v>
      </c>
    </row>
    <row r="55" spans="1:2" x14ac:dyDescent="0.35">
      <c r="A55">
        <v>108</v>
      </c>
      <c r="B55">
        <v>2</v>
      </c>
    </row>
    <row r="56" spans="1:2" x14ac:dyDescent="0.35">
      <c r="A56">
        <v>110</v>
      </c>
      <c r="B56">
        <v>3</v>
      </c>
    </row>
    <row r="57" spans="1:2" x14ac:dyDescent="0.35">
      <c r="A57">
        <v>114</v>
      </c>
      <c r="B57">
        <v>2</v>
      </c>
    </row>
    <row r="58" spans="1:2" x14ac:dyDescent="0.35">
      <c r="A58">
        <v>116</v>
      </c>
      <c r="B58">
        <v>4</v>
      </c>
    </row>
    <row r="59" spans="1:2" x14ac:dyDescent="0.35">
      <c r="A59">
        <v>118</v>
      </c>
      <c r="B59">
        <v>2</v>
      </c>
    </row>
    <row r="60" spans="1:2" x14ac:dyDescent="0.35">
      <c r="A60">
        <v>120</v>
      </c>
      <c r="B60">
        <v>2</v>
      </c>
    </row>
    <row r="61" spans="1:2" x14ac:dyDescent="0.35">
      <c r="A61">
        <v>122</v>
      </c>
      <c r="B61">
        <v>3</v>
      </c>
    </row>
    <row r="62" spans="1:2" x14ac:dyDescent="0.35">
      <c r="A62">
        <v>124</v>
      </c>
      <c r="B62">
        <v>4</v>
      </c>
    </row>
    <row r="63" spans="1:2" x14ac:dyDescent="0.35">
      <c r="A63">
        <v>126</v>
      </c>
      <c r="B63">
        <v>2</v>
      </c>
    </row>
    <row r="64" spans="1:2" x14ac:dyDescent="0.35">
      <c r="A64">
        <v>128</v>
      </c>
      <c r="B64">
        <v>1</v>
      </c>
    </row>
    <row r="65" spans="1:2" x14ac:dyDescent="0.35">
      <c r="A65">
        <v>130</v>
      </c>
      <c r="B65">
        <v>4</v>
      </c>
    </row>
    <row r="66" spans="1:2" x14ac:dyDescent="0.35">
      <c r="A66">
        <v>132</v>
      </c>
      <c r="B66">
        <v>2</v>
      </c>
    </row>
    <row r="67" spans="1:2" x14ac:dyDescent="0.35">
      <c r="A67">
        <v>136</v>
      </c>
      <c r="B67">
        <v>5</v>
      </c>
    </row>
    <row r="68" spans="1:2" x14ac:dyDescent="0.35">
      <c r="A68">
        <v>138</v>
      </c>
      <c r="B68">
        <v>4</v>
      </c>
    </row>
    <row r="69" spans="1:2" x14ac:dyDescent="0.35">
      <c r="A69">
        <v>140</v>
      </c>
      <c r="B69">
        <v>3</v>
      </c>
    </row>
    <row r="70" spans="1:2" x14ac:dyDescent="0.35">
      <c r="A70">
        <v>142</v>
      </c>
      <c r="B70">
        <v>2</v>
      </c>
    </row>
    <row r="71" spans="1:2" x14ac:dyDescent="0.35">
      <c r="A71">
        <v>144</v>
      </c>
      <c r="B71">
        <v>2</v>
      </c>
    </row>
    <row r="72" spans="1:2" x14ac:dyDescent="0.35">
      <c r="A72">
        <v>146</v>
      </c>
      <c r="B72">
        <v>2</v>
      </c>
    </row>
    <row r="73" spans="1:2" x14ac:dyDescent="0.35">
      <c r="A73">
        <v>148</v>
      </c>
      <c r="B73">
        <v>2</v>
      </c>
    </row>
    <row r="74" spans="1:2" x14ac:dyDescent="0.35">
      <c r="A74">
        <v>150</v>
      </c>
      <c r="B74">
        <v>3</v>
      </c>
    </row>
    <row r="75" spans="1:2" x14ac:dyDescent="0.35">
      <c r="A75">
        <v>152</v>
      </c>
      <c r="B75">
        <v>2</v>
      </c>
    </row>
    <row r="76" spans="1:2" x14ac:dyDescent="0.35">
      <c r="A76">
        <v>154</v>
      </c>
      <c r="B76">
        <v>6</v>
      </c>
    </row>
    <row r="77" spans="1:2" x14ac:dyDescent="0.35">
      <c r="A77">
        <v>160</v>
      </c>
      <c r="B77">
        <v>1</v>
      </c>
    </row>
    <row r="78" spans="1:2" x14ac:dyDescent="0.35">
      <c r="A78">
        <v>162</v>
      </c>
      <c r="B78">
        <v>1</v>
      </c>
    </row>
    <row r="79" spans="1:2" x14ac:dyDescent="0.35">
      <c r="A79">
        <v>164</v>
      </c>
      <c r="B79">
        <v>1</v>
      </c>
    </row>
    <row r="80" spans="1:2" x14ac:dyDescent="0.35">
      <c r="A80">
        <v>168</v>
      </c>
      <c r="B80">
        <v>1</v>
      </c>
    </row>
    <row r="81" spans="1:2" x14ac:dyDescent="0.35">
      <c r="A81">
        <v>170</v>
      </c>
      <c r="B81">
        <v>3</v>
      </c>
    </row>
    <row r="82" spans="1:2" x14ac:dyDescent="0.35">
      <c r="A82">
        <v>174</v>
      </c>
      <c r="B82">
        <v>3</v>
      </c>
    </row>
    <row r="83" spans="1:2" x14ac:dyDescent="0.35">
      <c r="A83">
        <v>176</v>
      </c>
      <c r="B83">
        <v>1</v>
      </c>
    </row>
    <row r="84" spans="1:2" x14ac:dyDescent="0.35">
      <c r="A84">
        <v>180</v>
      </c>
      <c r="B84">
        <v>3</v>
      </c>
    </row>
    <row r="85" spans="1:2" x14ac:dyDescent="0.35">
      <c r="A85">
        <v>182</v>
      </c>
      <c r="B85">
        <v>2</v>
      </c>
    </row>
    <row r="86" spans="1:2" x14ac:dyDescent="0.35">
      <c r="A86">
        <v>184</v>
      </c>
      <c r="B86">
        <v>4</v>
      </c>
    </row>
    <row r="87" spans="1:2" x14ac:dyDescent="0.35">
      <c r="A87">
        <v>186</v>
      </c>
      <c r="B87">
        <v>1</v>
      </c>
    </row>
    <row r="88" spans="1:2" x14ac:dyDescent="0.35">
      <c r="A88">
        <v>188</v>
      </c>
      <c r="B88">
        <v>1</v>
      </c>
    </row>
    <row r="89" spans="1:2" x14ac:dyDescent="0.35">
      <c r="A89">
        <v>194</v>
      </c>
      <c r="B89">
        <v>1</v>
      </c>
    </row>
    <row r="90" spans="1:2" x14ac:dyDescent="0.35">
      <c r="A90">
        <v>196</v>
      </c>
      <c r="B90">
        <v>3</v>
      </c>
    </row>
    <row r="91" spans="1:2" x14ac:dyDescent="0.35">
      <c r="A91">
        <v>202</v>
      </c>
      <c r="B91">
        <v>1</v>
      </c>
    </row>
    <row r="92" spans="1:2" x14ac:dyDescent="0.35">
      <c r="A92">
        <v>204</v>
      </c>
      <c r="B92">
        <v>2</v>
      </c>
    </row>
    <row r="93" spans="1:2" x14ac:dyDescent="0.35">
      <c r="A93">
        <v>206</v>
      </c>
      <c r="B93">
        <v>3</v>
      </c>
    </row>
    <row r="94" spans="1:2" x14ac:dyDescent="0.35">
      <c r="A94">
        <v>208</v>
      </c>
      <c r="B94">
        <v>1</v>
      </c>
    </row>
    <row r="95" spans="1:2" x14ac:dyDescent="0.35">
      <c r="A95">
        <v>210</v>
      </c>
      <c r="B95">
        <v>2</v>
      </c>
    </row>
    <row r="96" spans="1:2" x14ac:dyDescent="0.35">
      <c r="A96">
        <v>212</v>
      </c>
      <c r="B96">
        <v>1</v>
      </c>
    </row>
    <row r="97" spans="1:2" x14ac:dyDescent="0.35">
      <c r="A97">
        <v>216</v>
      </c>
      <c r="B97">
        <v>1</v>
      </c>
    </row>
    <row r="98" spans="1:2" x14ac:dyDescent="0.35">
      <c r="A98">
        <v>218</v>
      </c>
      <c r="B98">
        <v>1</v>
      </c>
    </row>
    <row r="99" spans="1:2" x14ac:dyDescent="0.35">
      <c r="A99">
        <v>220</v>
      </c>
      <c r="B99">
        <v>1</v>
      </c>
    </row>
    <row r="100" spans="1:2" x14ac:dyDescent="0.35">
      <c r="A100">
        <v>222</v>
      </c>
      <c r="B100">
        <v>1</v>
      </c>
    </row>
    <row r="101" spans="1:2" x14ac:dyDescent="0.35">
      <c r="A101">
        <v>226</v>
      </c>
      <c r="B101">
        <v>1</v>
      </c>
    </row>
    <row r="102" spans="1:2" x14ac:dyDescent="0.35">
      <c r="A102">
        <v>230</v>
      </c>
      <c r="B102">
        <v>1</v>
      </c>
    </row>
    <row r="103" spans="1:2" x14ac:dyDescent="0.35">
      <c r="A103">
        <v>232</v>
      </c>
      <c r="B103">
        <v>1</v>
      </c>
    </row>
    <row r="104" spans="1:2" x14ac:dyDescent="0.35">
      <c r="A104">
        <v>236</v>
      </c>
      <c r="B104">
        <v>2</v>
      </c>
    </row>
    <row r="105" spans="1:2" x14ac:dyDescent="0.35">
      <c r="A105">
        <v>238</v>
      </c>
      <c r="B105">
        <v>1</v>
      </c>
    </row>
    <row r="106" spans="1:2" x14ac:dyDescent="0.35">
      <c r="A106">
        <v>242</v>
      </c>
      <c r="B106">
        <v>1</v>
      </c>
    </row>
    <row r="107" spans="1:2" x14ac:dyDescent="0.35">
      <c r="A107">
        <v>244</v>
      </c>
      <c r="B107">
        <v>1</v>
      </c>
    </row>
    <row r="108" spans="1:2" x14ac:dyDescent="0.35">
      <c r="A108">
        <v>248</v>
      </c>
      <c r="B108">
        <v>2</v>
      </c>
    </row>
    <row r="109" spans="1:2" x14ac:dyDescent="0.35">
      <c r="A109">
        <v>256</v>
      </c>
      <c r="B109">
        <v>1</v>
      </c>
    </row>
    <row r="110" spans="1:2" x14ac:dyDescent="0.35">
      <c r="A110">
        <v>260</v>
      </c>
      <c r="B110">
        <v>1</v>
      </c>
    </row>
    <row r="111" spans="1:2" x14ac:dyDescent="0.35">
      <c r="A111">
        <v>270</v>
      </c>
      <c r="B111">
        <v>1</v>
      </c>
    </row>
    <row r="112" spans="1:2" x14ac:dyDescent="0.35">
      <c r="A112">
        <v>278</v>
      </c>
      <c r="B112">
        <v>2</v>
      </c>
    </row>
    <row r="113" spans="1:2" x14ac:dyDescent="0.35">
      <c r="A113">
        <v>282</v>
      </c>
      <c r="B113">
        <v>1</v>
      </c>
    </row>
    <row r="114" spans="1:2" x14ac:dyDescent="0.35">
      <c r="A114">
        <v>284</v>
      </c>
      <c r="B114">
        <v>3</v>
      </c>
    </row>
    <row r="115" spans="1:2" x14ac:dyDescent="0.35">
      <c r="A115">
        <v>288</v>
      </c>
      <c r="B115">
        <v>1</v>
      </c>
    </row>
    <row r="116" spans="1:2" x14ac:dyDescent="0.35">
      <c r="A116">
        <v>292</v>
      </c>
      <c r="B116">
        <v>2</v>
      </c>
    </row>
    <row r="117" spans="1:2" x14ac:dyDescent="0.35">
      <c r="A117">
        <v>298</v>
      </c>
      <c r="B117">
        <v>2</v>
      </c>
    </row>
    <row r="118" spans="1:2" x14ac:dyDescent="0.35">
      <c r="A118">
        <v>304</v>
      </c>
      <c r="B118">
        <v>1</v>
      </c>
    </row>
    <row r="119" spans="1:2" x14ac:dyDescent="0.35">
      <c r="A119">
        <v>320</v>
      </c>
      <c r="B119">
        <v>1</v>
      </c>
    </row>
    <row r="120" spans="1:2" x14ac:dyDescent="0.35">
      <c r="A120">
        <v>322</v>
      </c>
      <c r="B120">
        <v>1</v>
      </c>
    </row>
    <row r="121" spans="1:2" x14ac:dyDescent="0.35">
      <c r="A121">
        <v>324</v>
      </c>
      <c r="B121">
        <v>1</v>
      </c>
    </row>
    <row r="122" spans="1:2" x14ac:dyDescent="0.35">
      <c r="A122">
        <v>326</v>
      </c>
      <c r="B122">
        <v>1</v>
      </c>
    </row>
    <row r="123" spans="1:2" x14ac:dyDescent="0.35">
      <c r="A123">
        <v>342</v>
      </c>
      <c r="B123">
        <v>1</v>
      </c>
    </row>
    <row r="124" spans="1:2" x14ac:dyDescent="0.35">
      <c r="A124">
        <v>344</v>
      </c>
      <c r="B124">
        <v>2</v>
      </c>
    </row>
    <row r="125" spans="1:2" x14ac:dyDescent="0.35">
      <c r="A125">
        <v>364</v>
      </c>
      <c r="B125">
        <v>1</v>
      </c>
    </row>
    <row r="126" spans="1:2" x14ac:dyDescent="0.35">
      <c r="A126">
        <v>366</v>
      </c>
      <c r="B126">
        <v>1</v>
      </c>
    </row>
    <row r="127" spans="1:2" x14ac:dyDescent="0.35">
      <c r="A127">
        <v>370</v>
      </c>
      <c r="B127">
        <v>1</v>
      </c>
    </row>
    <row r="128" spans="1:2" x14ac:dyDescent="0.35">
      <c r="A128">
        <v>372</v>
      </c>
      <c r="B128">
        <v>1</v>
      </c>
    </row>
    <row r="129" spans="1:2" x14ac:dyDescent="0.35">
      <c r="A129">
        <v>376</v>
      </c>
      <c r="B129">
        <v>1</v>
      </c>
    </row>
    <row r="130" spans="1:2" x14ac:dyDescent="0.35">
      <c r="A130">
        <v>382</v>
      </c>
      <c r="B130">
        <v>2</v>
      </c>
    </row>
    <row r="131" spans="1:2" x14ac:dyDescent="0.35">
      <c r="A131">
        <v>404</v>
      </c>
      <c r="B131">
        <v>1</v>
      </c>
    </row>
    <row r="132" spans="1:2" x14ac:dyDescent="0.35">
      <c r="A132">
        <v>406</v>
      </c>
      <c r="B132">
        <v>1</v>
      </c>
    </row>
    <row r="133" spans="1:2" x14ac:dyDescent="0.35">
      <c r="A133">
        <v>416</v>
      </c>
      <c r="B133">
        <v>1</v>
      </c>
    </row>
    <row r="134" spans="1:2" x14ac:dyDescent="0.35">
      <c r="A134">
        <v>418</v>
      </c>
      <c r="B134">
        <v>1</v>
      </c>
    </row>
    <row r="135" spans="1:2" x14ac:dyDescent="0.35">
      <c r="A135">
        <v>424</v>
      </c>
      <c r="B135">
        <v>2</v>
      </c>
    </row>
    <row r="136" spans="1:2" x14ac:dyDescent="0.35">
      <c r="A136">
        <v>428</v>
      </c>
      <c r="B136">
        <v>1</v>
      </c>
    </row>
    <row r="137" spans="1:2" x14ac:dyDescent="0.35">
      <c r="A137">
        <v>440</v>
      </c>
      <c r="B137">
        <v>2</v>
      </c>
    </row>
    <row r="138" spans="1:2" x14ac:dyDescent="0.35">
      <c r="A138">
        <v>442</v>
      </c>
      <c r="B138">
        <v>1</v>
      </c>
    </row>
    <row r="139" spans="1:2" x14ac:dyDescent="0.35">
      <c r="A139">
        <v>446</v>
      </c>
      <c r="B139">
        <v>1</v>
      </c>
    </row>
    <row r="140" spans="1:2" x14ac:dyDescent="0.35">
      <c r="A140">
        <v>448</v>
      </c>
      <c r="B140">
        <v>1</v>
      </c>
    </row>
    <row r="141" spans="1:2" x14ac:dyDescent="0.35">
      <c r="A141">
        <v>456</v>
      </c>
      <c r="B141">
        <v>1</v>
      </c>
    </row>
    <row r="142" spans="1:2" x14ac:dyDescent="0.35">
      <c r="A142">
        <v>460</v>
      </c>
      <c r="B142">
        <v>1</v>
      </c>
    </row>
    <row r="143" spans="1:2" x14ac:dyDescent="0.35">
      <c r="A143">
        <v>464</v>
      </c>
      <c r="B143">
        <v>1</v>
      </c>
    </row>
    <row r="144" spans="1:2" x14ac:dyDescent="0.35">
      <c r="A144">
        <v>478</v>
      </c>
      <c r="B144">
        <v>1</v>
      </c>
    </row>
    <row r="145" spans="1:2" x14ac:dyDescent="0.35">
      <c r="A145">
        <v>480</v>
      </c>
      <c r="B145">
        <v>1</v>
      </c>
    </row>
    <row r="146" spans="1:2" x14ac:dyDescent="0.35">
      <c r="A146">
        <v>514</v>
      </c>
      <c r="B146">
        <v>2</v>
      </c>
    </row>
    <row r="147" spans="1:2" x14ac:dyDescent="0.35">
      <c r="A147">
        <v>530</v>
      </c>
      <c r="B147">
        <v>1</v>
      </c>
    </row>
    <row r="148" spans="1:2" x14ac:dyDescent="0.35">
      <c r="A148">
        <v>540</v>
      </c>
      <c r="B148">
        <v>1</v>
      </c>
    </row>
    <row r="149" spans="1:2" x14ac:dyDescent="0.35">
      <c r="A149">
        <v>542</v>
      </c>
      <c r="B149">
        <v>2</v>
      </c>
    </row>
    <row r="150" spans="1:2" x14ac:dyDescent="0.35">
      <c r="A150">
        <v>544</v>
      </c>
      <c r="B150">
        <v>1</v>
      </c>
    </row>
    <row r="151" spans="1:2" x14ac:dyDescent="0.35">
      <c r="A151">
        <v>560</v>
      </c>
      <c r="B151">
        <v>1</v>
      </c>
    </row>
    <row r="152" spans="1:2" x14ac:dyDescent="0.35">
      <c r="A152">
        <v>576</v>
      </c>
      <c r="B152">
        <v>1</v>
      </c>
    </row>
    <row r="153" spans="1:2" x14ac:dyDescent="0.35">
      <c r="A153">
        <v>578</v>
      </c>
      <c r="B153">
        <v>1</v>
      </c>
    </row>
    <row r="154" spans="1:2" x14ac:dyDescent="0.35">
      <c r="A154">
        <v>598</v>
      </c>
      <c r="B154">
        <v>1</v>
      </c>
    </row>
    <row r="155" spans="1:2" x14ac:dyDescent="0.35">
      <c r="A155">
        <v>604</v>
      </c>
      <c r="B155">
        <v>1</v>
      </c>
    </row>
    <row r="156" spans="1:2" x14ac:dyDescent="0.35">
      <c r="A156">
        <v>620</v>
      </c>
      <c r="B156">
        <v>1</v>
      </c>
    </row>
    <row r="157" spans="1:2" x14ac:dyDescent="0.35">
      <c r="A157">
        <v>650</v>
      </c>
      <c r="B157">
        <v>1</v>
      </c>
    </row>
    <row r="158" spans="1:2" x14ac:dyDescent="0.35">
      <c r="A158">
        <v>670</v>
      </c>
      <c r="B158">
        <v>2</v>
      </c>
    </row>
    <row r="159" spans="1:2" x14ac:dyDescent="0.35">
      <c r="A159">
        <v>674</v>
      </c>
      <c r="B159">
        <v>1</v>
      </c>
    </row>
    <row r="160" spans="1:2" x14ac:dyDescent="0.35">
      <c r="A160">
        <v>684</v>
      </c>
      <c r="B160">
        <v>1</v>
      </c>
    </row>
    <row r="161" spans="1:2" x14ac:dyDescent="0.35">
      <c r="A161">
        <v>728</v>
      </c>
      <c r="B161">
        <v>1</v>
      </c>
    </row>
    <row r="162" spans="1:2" x14ac:dyDescent="0.35">
      <c r="A162">
        <v>740</v>
      </c>
      <c r="B162">
        <v>1</v>
      </c>
    </row>
    <row r="163" spans="1:2" x14ac:dyDescent="0.35">
      <c r="A163">
        <v>748</v>
      </c>
      <c r="B163">
        <v>1</v>
      </c>
    </row>
    <row r="164" spans="1:2" x14ac:dyDescent="0.35">
      <c r="A164">
        <v>792</v>
      </c>
      <c r="B164">
        <v>1</v>
      </c>
    </row>
    <row r="165" spans="1:2" x14ac:dyDescent="0.35">
      <c r="A165">
        <v>798</v>
      </c>
      <c r="B165">
        <v>1</v>
      </c>
    </row>
    <row r="166" spans="1:2" x14ac:dyDescent="0.35">
      <c r="A166">
        <v>800</v>
      </c>
      <c r="B166">
        <v>1</v>
      </c>
    </row>
    <row r="167" spans="1:2" x14ac:dyDescent="0.35">
      <c r="A167">
        <v>826</v>
      </c>
      <c r="B167">
        <v>1</v>
      </c>
    </row>
    <row r="168" spans="1:2" x14ac:dyDescent="0.35">
      <c r="A168">
        <v>876</v>
      </c>
      <c r="B168">
        <v>1</v>
      </c>
    </row>
    <row r="169" spans="1:2" x14ac:dyDescent="0.35">
      <c r="A169">
        <v>900</v>
      </c>
      <c r="B169">
        <v>1</v>
      </c>
    </row>
    <row r="170" spans="1:2" x14ac:dyDescent="0.35">
      <c r="A170">
        <v>912</v>
      </c>
      <c r="B170">
        <v>1</v>
      </c>
    </row>
    <row r="171" spans="1:2" x14ac:dyDescent="0.35">
      <c r="A171">
        <v>926</v>
      </c>
      <c r="B171">
        <v>1</v>
      </c>
    </row>
    <row r="172" spans="1:2" x14ac:dyDescent="0.35">
      <c r="A172">
        <v>930</v>
      </c>
      <c r="B172">
        <v>1</v>
      </c>
    </row>
    <row r="173" spans="1:2" x14ac:dyDescent="0.35">
      <c r="A173">
        <v>942</v>
      </c>
      <c r="B173">
        <v>1</v>
      </c>
    </row>
    <row r="174" spans="1:2" x14ac:dyDescent="0.35">
      <c r="A174">
        <v>984</v>
      </c>
      <c r="B174">
        <v>1</v>
      </c>
    </row>
    <row r="175" spans="1:2" x14ac:dyDescent="0.35">
      <c r="A175">
        <v>1016</v>
      </c>
      <c r="B175">
        <v>1</v>
      </c>
    </row>
    <row r="176" spans="1:2" x14ac:dyDescent="0.35">
      <c r="A176">
        <v>1030</v>
      </c>
      <c r="B176">
        <v>1</v>
      </c>
    </row>
    <row r="177" spans="1:2" x14ac:dyDescent="0.35">
      <c r="A177">
        <v>1100</v>
      </c>
      <c r="B177">
        <v>1</v>
      </c>
    </row>
    <row r="178" spans="1:2" x14ac:dyDescent="0.35">
      <c r="A178">
        <v>1202</v>
      </c>
      <c r="B178">
        <v>1</v>
      </c>
    </row>
    <row r="179" spans="1:2" x14ac:dyDescent="0.35">
      <c r="A179">
        <v>1214</v>
      </c>
      <c r="B179">
        <v>1</v>
      </c>
    </row>
    <row r="180" spans="1:2" x14ac:dyDescent="0.35">
      <c r="A180">
        <v>1226</v>
      </c>
      <c r="B180">
        <v>1</v>
      </c>
    </row>
    <row r="181" spans="1:2" x14ac:dyDescent="0.35">
      <c r="A181">
        <v>1256</v>
      </c>
      <c r="B181">
        <v>1</v>
      </c>
    </row>
    <row r="182" spans="1:2" x14ac:dyDescent="0.35">
      <c r="A182">
        <v>1298</v>
      </c>
      <c r="B182">
        <v>1</v>
      </c>
    </row>
    <row r="183" spans="1:2" x14ac:dyDescent="0.35">
      <c r="A183">
        <v>1334</v>
      </c>
      <c r="B183">
        <v>1</v>
      </c>
    </row>
    <row r="184" spans="1:2" x14ac:dyDescent="0.35">
      <c r="A184">
        <v>1380</v>
      </c>
      <c r="B184">
        <v>1</v>
      </c>
    </row>
    <row r="185" spans="1:2" x14ac:dyDescent="0.35">
      <c r="A185">
        <v>1414</v>
      </c>
      <c r="B185">
        <v>1</v>
      </c>
    </row>
    <row r="186" spans="1:2" x14ac:dyDescent="0.35">
      <c r="A186">
        <v>1448</v>
      </c>
      <c r="B186">
        <v>1</v>
      </c>
    </row>
    <row r="187" spans="1:2" x14ac:dyDescent="0.35">
      <c r="A187">
        <v>1474</v>
      </c>
      <c r="B187">
        <v>1</v>
      </c>
    </row>
    <row r="188" spans="1:2" x14ac:dyDescent="0.35">
      <c r="A188">
        <v>1544</v>
      </c>
      <c r="B188">
        <v>1</v>
      </c>
    </row>
    <row r="189" spans="1:2" x14ac:dyDescent="0.35">
      <c r="A189">
        <v>1752</v>
      </c>
      <c r="B189">
        <v>1</v>
      </c>
    </row>
    <row r="190" spans="1:2" x14ac:dyDescent="0.35">
      <c r="A190">
        <v>1806</v>
      </c>
      <c r="B190">
        <v>1</v>
      </c>
    </row>
    <row r="191" spans="1:2" x14ac:dyDescent="0.35">
      <c r="A191">
        <v>1926</v>
      </c>
      <c r="B191">
        <v>1</v>
      </c>
    </row>
    <row r="192" spans="1:2" x14ac:dyDescent="0.35">
      <c r="A192">
        <v>2394</v>
      </c>
      <c r="B192">
        <v>1</v>
      </c>
    </row>
    <row r="193" spans="1:2" x14ac:dyDescent="0.35">
      <c r="A193">
        <v>2820</v>
      </c>
      <c r="B193">
        <v>1</v>
      </c>
    </row>
    <row r="194" spans="1:2" x14ac:dyDescent="0.35">
      <c r="A194">
        <v>6608</v>
      </c>
      <c r="B19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9108-298E-49D4-9074-AAEB01A7864C}">
  <dimension ref="A1:D162"/>
  <sheetViews>
    <sheetView workbookViewId="0">
      <selection activeCell="D22" sqref="D22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35</v>
      </c>
    </row>
    <row r="2" spans="1:4" x14ac:dyDescent="0.35">
      <c r="A2">
        <v>2</v>
      </c>
      <c r="B2">
        <v>1866</v>
      </c>
    </row>
    <row r="3" spans="1:4" x14ac:dyDescent="0.35">
      <c r="A3">
        <v>4</v>
      </c>
      <c r="B3">
        <v>626</v>
      </c>
    </row>
    <row r="4" spans="1:4" x14ac:dyDescent="0.35">
      <c r="A4">
        <v>6</v>
      </c>
      <c r="B4">
        <v>245</v>
      </c>
    </row>
    <row r="5" spans="1:4" x14ac:dyDescent="0.35">
      <c r="A5">
        <v>8</v>
      </c>
      <c r="B5">
        <v>169</v>
      </c>
    </row>
    <row r="6" spans="1:4" x14ac:dyDescent="0.35">
      <c r="A6">
        <v>10</v>
      </c>
      <c r="B6">
        <v>73</v>
      </c>
    </row>
    <row r="7" spans="1:4" x14ac:dyDescent="0.35">
      <c r="A7">
        <v>12</v>
      </c>
      <c r="B7">
        <v>115</v>
      </c>
    </row>
    <row r="8" spans="1:4" x14ac:dyDescent="0.35">
      <c r="A8">
        <v>14</v>
      </c>
      <c r="B8">
        <v>62</v>
      </c>
    </row>
    <row r="9" spans="1:4" x14ac:dyDescent="0.35">
      <c r="A9">
        <v>16</v>
      </c>
      <c r="B9">
        <v>52</v>
      </c>
    </row>
    <row r="10" spans="1:4" x14ac:dyDescent="0.35">
      <c r="A10">
        <v>18</v>
      </c>
      <c r="B10">
        <v>57</v>
      </c>
      <c r="D10">
        <f>SUMPRODUCT(knots_90x90[Length],knots_90x90[Knots 90x90])/SUM(knots_90x90[Knots 90x90])</f>
        <v>23.796119016817595</v>
      </c>
    </row>
    <row r="11" spans="1:4" x14ac:dyDescent="0.35">
      <c r="A11">
        <v>20</v>
      </c>
      <c r="B11">
        <v>41</v>
      </c>
    </row>
    <row r="12" spans="1:4" x14ac:dyDescent="0.35">
      <c r="A12">
        <v>22</v>
      </c>
      <c r="B12">
        <v>36</v>
      </c>
    </row>
    <row r="13" spans="1:4" x14ac:dyDescent="0.35">
      <c r="A13">
        <v>24</v>
      </c>
      <c r="B13">
        <v>30</v>
      </c>
    </row>
    <row r="14" spans="1:4" x14ac:dyDescent="0.35">
      <c r="A14">
        <v>26</v>
      </c>
      <c r="B14">
        <v>23</v>
      </c>
    </row>
    <row r="15" spans="1:4" x14ac:dyDescent="0.35">
      <c r="A15">
        <v>28</v>
      </c>
      <c r="B15">
        <v>26</v>
      </c>
    </row>
    <row r="16" spans="1:4" x14ac:dyDescent="0.35">
      <c r="A16">
        <v>30</v>
      </c>
      <c r="B16">
        <v>21</v>
      </c>
    </row>
    <row r="17" spans="1:2" x14ac:dyDescent="0.35">
      <c r="A17">
        <v>32</v>
      </c>
      <c r="B17">
        <v>31</v>
      </c>
    </row>
    <row r="18" spans="1:2" x14ac:dyDescent="0.35">
      <c r="A18">
        <v>34</v>
      </c>
      <c r="B18">
        <v>18</v>
      </c>
    </row>
    <row r="19" spans="1:2" x14ac:dyDescent="0.35">
      <c r="A19">
        <v>36</v>
      </c>
      <c r="B19">
        <v>22</v>
      </c>
    </row>
    <row r="20" spans="1:2" x14ac:dyDescent="0.35">
      <c r="A20">
        <v>38</v>
      </c>
      <c r="B20">
        <v>19</v>
      </c>
    </row>
    <row r="21" spans="1:2" x14ac:dyDescent="0.35">
      <c r="A21">
        <v>40</v>
      </c>
      <c r="B21">
        <v>11</v>
      </c>
    </row>
    <row r="22" spans="1:2" x14ac:dyDescent="0.35">
      <c r="A22">
        <v>42</v>
      </c>
      <c r="B22">
        <v>13</v>
      </c>
    </row>
    <row r="23" spans="1:2" x14ac:dyDescent="0.35">
      <c r="A23">
        <v>44</v>
      </c>
      <c r="B23">
        <v>10</v>
      </c>
    </row>
    <row r="24" spans="1:2" x14ac:dyDescent="0.35">
      <c r="A24">
        <v>46</v>
      </c>
      <c r="B24">
        <v>8</v>
      </c>
    </row>
    <row r="25" spans="1:2" x14ac:dyDescent="0.35">
      <c r="A25">
        <v>48</v>
      </c>
      <c r="B25">
        <v>11</v>
      </c>
    </row>
    <row r="26" spans="1:2" x14ac:dyDescent="0.35">
      <c r="A26">
        <v>50</v>
      </c>
      <c r="B26">
        <v>8</v>
      </c>
    </row>
    <row r="27" spans="1:2" x14ac:dyDescent="0.35">
      <c r="A27">
        <v>52</v>
      </c>
      <c r="B27">
        <v>6</v>
      </c>
    </row>
    <row r="28" spans="1:2" x14ac:dyDescent="0.35">
      <c r="A28">
        <v>54</v>
      </c>
      <c r="B28">
        <v>12</v>
      </c>
    </row>
    <row r="29" spans="1:2" x14ac:dyDescent="0.35">
      <c r="A29">
        <v>56</v>
      </c>
      <c r="B29">
        <v>12</v>
      </c>
    </row>
    <row r="30" spans="1:2" x14ac:dyDescent="0.35">
      <c r="A30">
        <v>58</v>
      </c>
      <c r="B30">
        <v>7</v>
      </c>
    </row>
    <row r="31" spans="1:2" x14ac:dyDescent="0.35">
      <c r="A31">
        <v>60</v>
      </c>
      <c r="B31">
        <v>6</v>
      </c>
    </row>
    <row r="32" spans="1:2" x14ac:dyDescent="0.35">
      <c r="A32">
        <v>62</v>
      </c>
      <c r="B32">
        <v>5</v>
      </c>
    </row>
    <row r="33" spans="1:2" x14ac:dyDescent="0.35">
      <c r="A33">
        <v>64</v>
      </c>
      <c r="B33">
        <v>5</v>
      </c>
    </row>
    <row r="34" spans="1:2" x14ac:dyDescent="0.35">
      <c r="A34">
        <v>66</v>
      </c>
      <c r="B34">
        <v>8</v>
      </c>
    </row>
    <row r="35" spans="1:2" x14ac:dyDescent="0.35">
      <c r="A35">
        <v>68</v>
      </c>
      <c r="B35">
        <v>5</v>
      </c>
    </row>
    <row r="36" spans="1:2" x14ac:dyDescent="0.35">
      <c r="A36">
        <v>70</v>
      </c>
      <c r="B36">
        <v>2</v>
      </c>
    </row>
    <row r="37" spans="1:2" x14ac:dyDescent="0.35">
      <c r="A37">
        <v>72</v>
      </c>
      <c r="B37">
        <v>8</v>
      </c>
    </row>
    <row r="38" spans="1:2" x14ac:dyDescent="0.35">
      <c r="A38">
        <v>74</v>
      </c>
      <c r="B38">
        <v>3</v>
      </c>
    </row>
    <row r="39" spans="1:2" x14ac:dyDescent="0.35">
      <c r="A39">
        <v>76</v>
      </c>
      <c r="B39">
        <v>5</v>
      </c>
    </row>
    <row r="40" spans="1:2" x14ac:dyDescent="0.35">
      <c r="A40">
        <v>78</v>
      </c>
      <c r="B40">
        <v>2</v>
      </c>
    </row>
    <row r="41" spans="1:2" x14ac:dyDescent="0.35">
      <c r="A41">
        <v>80</v>
      </c>
      <c r="B41">
        <v>2</v>
      </c>
    </row>
    <row r="42" spans="1:2" x14ac:dyDescent="0.35">
      <c r="A42">
        <v>82</v>
      </c>
      <c r="B42">
        <v>10</v>
      </c>
    </row>
    <row r="43" spans="1:2" x14ac:dyDescent="0.35">
      <c r="A43">
        <v>84</v>
      </c>
      <c r="B43">
        <v>3</v>
      </c>
    </row>
    <row r="44" spans="1:2" x14ac:dyDescent="0.35">
      <c r="A44">
        <v>86</v>
      </c>
      <c r="B44">
        <v>4</v>
      </c>
    </row>
    <row r="45" spans="1:2" x14ac:dyDescent="0.35">
      <c r="A45">
        <v>88</v>
      </c>
      <c r="B45">
        <v>1</v>
      </c>
    </row>
    <row r="46" spans="1:2" x14ac:dyDescent="0.35">
      <c r="A46">
        <v>90</v>
      </c>
      <c r="B46">
        <v>3</v>
      </c>
    </row>
    <row r="47" spans="1:2" x14ac:dyDescent="0.35">
      <c r="A47">
        <v>92</v>
      </c>
      <c r="B47">
        <v>2</v>
      </c>
    </row>
    <row r="48" spans="1:2" x14ac:dyDescent="0.35">
      <c r="A48">
        <v>94</v>
      </c>
      <c r="B48">
        <v>2</v>
      </c>
    </row>
    <row r="49" spans="1:2" x14ac:dyDescent="0.35">
      <c r="A49">
        <v>96</v>
      </c>
      <c r="B49">
        <v>4</v>
      </c>
    </row>
    <row r="50" spans="1:2" x14ac:dyDescent="0.35">
      <c r="A50">
        <v>98</v>
      </c>
      <c r="B50">
        <v>2</v>
      </c>
    </row>
    <row r="51" spans="1:2" x14ac:dyDescent="0.35">
      <c r="A51">
        <v>100</v>
      </c>
      <c r="B51">
        <v>2</v>
      </c>
    </row>
    <row r="52" spans="1:2" x14ac:dyDescent="0.35">
      <c r="A52">
        <v>102</v>
      </c>
      <c r="B52">
        <v>2</v>
      </c>
    </row>
    <row r="53" spans="1:2" x14ac:dyDescent="0.35">
      <c r="A53">
        <v>106</v>
      </c>
      <c r="B53">
        <v>2</v>
      </c>
    </row>
    <row r="54" spans="1:2" x14ac:dyDescent="0.35">
      <c r="A54">
        <v>108</v>
      </c>
      <c r="B54">
        <v>2</v>
      </c>
    </row>
    <row r="55" spans="1:2" x14ac:dyDescent="0.35">
      <c r="A55">
        <v>110</v>
      </c>
      <c r="B55">
        <v>2</v>
      </c>
    </row>
    <row r="56" spans="1:2" x14ac:dyDescent="0.35">
      <c r="A56">
        <v>112</v>
      </c>
      <c r="B56">
        <v>2</v>
      </c>
    </row>
    <row r="57" spans="1:2" x14ac:dyDescent="0.35">
      <c r="A57">
        <v>114</v>
      </c>
      <c r="B57">
        <v>1</v>
      </c>
    </row>
    <row r="58" spans="1:2" x14ac:dyDescent="0.35">
      <c r="A58">
        <v>116</v>
      </c>
      <c r="B58">
        <v>2</v>
      </c>
    </row>
    <row r="59" spans="1:2" x14ac:dyDescent="0.35">
      <c r="A59">
        <v>118</v>
      </c>
      <c r="B59">
        <v>2</v>
      </c>
    </row>
    <row r="60" spans="1:2" x14ac:dyDescent="0.35">
      <c r="A60">
        <v>122</v>
      </c>
      <c r="B60">
        <v>2</v>
      </c>
    </row>
    <row r="61" spans="1:2" x14ac:dyDescent="0.35">
      <c r="A61">
        <v>124</v>
      </c>
      <c r="B61">
        <v>3</v>
      </c>
    </row>
    <row r="62" spans="1:2" x14ac:dyDescent="0.35">
      <c r="A62">
        <v>126</v>
      </c>
      <c r="B62">
        <v>2</v>
      </c>
    </row>
    <row r="63" spans="1:2" x14ac:dyDescent="0.35">
      <c r="A63">
        <v>128</v>
      </c>
      <c r="B63">
        <v>3</v>
      </c>
    </row>
    <row r="64" spans="1:2" x14ac:dyDescent="0.35">
      <c r="A64">
        <v>130</v>
      </c>
      <c r="B64">
        <v>2</v>
      </c>
    </row>
    <row r="65" spans="1:2" x14ac:dyDescent="0.35">
      <c r="A65">
        <v>132</v>
      </c>
      <c r="B65">
        <v>5</v>
      </c>
    </row>
    <row r="66" spans="1:2" x14ac:dyDescent="0.35">
      <c r="A66">
        <v>134</v>
      </c>
      <c r="B66">
        <v>1</v>
      </c>
    </row>
    <row r="67" spans="1:2" x14ac:dyDescent="0.35">
      <c r="A67">
        <v>136</v>
      </c>
      <c r="B67">
        <v>2</v>
      </c>
    </row>
    <row r="68" spans="1:2" x14ac:dyDescent="0.35">
      <c r="A68">
        <v>138</v>
      </c>
      <c r="B68">
        <v>2</v>
      </c>
    </row>
    <row r="69" spans="1:2" x14ac:dyDescent="0.35">
      <c r="A69">
        <v>140</v>
      </c>
      <c r="B69">
        <v>1</v>
      </c>
    </row>
    <row r="70" spans="1:2" x14ac:dyDescent="0.35">
      <c r="A70">
        <v>142</v>
      </c>
      <c r="B70">
        <v>2</v>
      </c>
    </row>
    <row r="71" spans="1:2" x14ac:dyDescent="0.35">
      <c r="A71">
        <v>146</v>
      </c>
      <c r="B71">
        <v>3</v>
      </c>
    </row>
    <row r="72" spans="1:2" x14ac:dyDescent="0.35">
      <c r="A72">
        <v>150</v>
      </c>
      <c r="B72">
        <v>2</v>
      </c>
    </row>
    <row r="73" spans="1:2" x14ac:dyDescent="0.35">
      <c r="A73">
        <v>152</v>
      </c>
      <c r="B73">
        <v>2</v>
      </c>
    </row>
    <row r="74" spans="1:2" x14ac:dyDescent="0.35">
      <c r="A74">
        <v>156</v>
      </c>
      <c r="B74">
        <v>3</v>
      </c>
    </row>
    <row r="75" spans="1:2" x14ac:dyDescent="0.35">
      <c r="A75">
        <v>158</v>
      </c>
      <c r="B75">
        <v>2</v>
      </c>
    </row>
    <row r="76" spans="1:2" x14ac:dyDescent="0.35">
      <c r="A76">
        <v>160</v>
      </c>
      <c r="B76">
        <v>1</v>
      </c>
    </row>
    <row r="77" spans="1:2" x14ac:dyDescent="0.35">
      <c r="A77">
        <v>164</v>
      </c>
      <c r="B77">
        <v>4</v>
      </c>
    </row>
    <row r="78" spans="1:2" x14ac:dyDescent="0.35">
      <c r="A78">
        <v>168</v>
      </c>
      <c r="B78">
        <v>1</v>
      </c>
    </row>
    <row r="79" spans="1:2" x14ac:dyDescent="0.35">
      <c r="A79">
        <v>170</v>
      </c>
      <c r="B79">
        <v>1</v>
      </c>
    </row>
    <row r="80" spans="1:2" x14ac:dyDescent="0.35">
      <c r="A80">
        <v>172</v>
      </c>
      <c r="B80">
        <v>1</v>
      </c>
    </row>
    <row r="81" spans="1:2" x14ac:dyDescent="0.35">
      <c r="A81">
        <v>174</v>
      </c>
      <c r="B81">
        <v>2</v>
      </c>
    </row>
    <row r="82" spans="1:2" x14ac:dyDescent="0.35">
      <c r="A82">
        <v>178</v>
      </c>
      <c r="B82">
        <v>1</v>
      </c>
    </row>
    <row r="83" spans="1:2" x14ac:dyDescent="0.35">
      <c r="A83">
        <v>180</v>
      </c>
      <c r="B83">
        <v>1</v>
      </c>
    </row>
    <row r="84" spans="1:2" x14ac:dyDescent="0.35">
      <c r="A84">
        <v>182</v>
      </c>
      <c r="B84">
        <v>1</v>
      </c>
    </row>
    <row r="85" spans="1:2" x14ac:dyDescent="0.35">
      <c r="A85">
        <v>184</v>
      </c>
      <c r="B85">
        <v>1</v>
      </c>
    </row>
    <row r="86" spans="1:2" x14ac:dyDescent="0.35">
      <c r="A86">
        <v>186</v>
      </c>
      <c r="B86">
        <v>2</v>
      </c>
    </row>
    <row r="87" spans="1:2" x14ac:dyDescent="0.35">
      <c r="A87">
        <v>188</v>
      </c>
      <c r="B87">
        <v>3</v>
      </c>
    </row>
    <row r="88" spans="1:2" x14ac:dyDescent="0.35">
      <c r="A88">
        <v>196</v>
      </c>
      <c r="B88">
        <v>1</v>
      </c>
    </row>
    <row r="89" spans="1:2" x14ac:dyDescent="0.35">
      <c r="A89">
        <v>198</v>
      </c>
      <c r="B89">
        <v>2</v>
      </c>
    </row>
    <row r="90" spans="1:2" x14ac:dyDescent="0.35">
      <c r="A90">
        <v>200</v>
      </c>
      <c r="B90">
        <v>1</v>
      </c>
    </row>
    <row r="91" spans="1:2" x14ac:dyDescent="0.35">
      <c r="A91">
        <v>202</v>
      </c>
      <c r="B91">
        <v>2</v>
      </c>
    </row>
    <row r="92" spans="1:2" x14ac:dyDescent="0.35">
      <c r="A92">
        <v>206</v>
      </c>
      <c r="B92">
        <v>1</v>
      </c>
    </row>
    <row r="93" spans="1:2" x14ac:dyDescent="0.35">
      <c r="A93">
        <v>212</v>
      </c>
      <c r="B93">
        <v>1</v>
      </c>
    </row>
    <row r="94" spans="1:2" x14ac:dyDescent="0.35">
      <c r="A94">
        <v>216</v>
      </c>
      <c r="B94">
        <v>2</v>
      </c>
    </row>
    <row r="95" spans="1:2" x14ac:dyDescent="0.35">
      <c r="A95">
        <v>222</v>
      </c>
      <c r="B95">
        <v>1</v>
      </c>
    </row>
    <row r="96" spans="1:2" x14ac:dyDescent="0.35">
      <c r="A96">
        <v>228</v>
      </c>
      <c r="B96">
        <v>1</v>
      </c>
    </row>
    <row r="97" spans="1:2" x14ac:dyDescent="0.35">
      <c r="A97">
        <v>236</v>
      </c>
      <c r="B97">
        <v>1</v>
      </c>
    </row>
    <row r="98" spans="1:2" x14ac:dyDescent="0.35">
      <c r="A98">
        <v>246</v>
      </c>
      <c r="B98">
        <v>1</v>
      </c>
    </row>
    <row r="99" spans="1:2" x14ac:dyDescent="0.35">
      <c r="A99">
        <v>252</v>
      </c>
      <c r="B99">
        <v>3</v>
      </c>
    </row>
    <row r="100" spans="1:2" x14ac:dyDescent="0.35">
      <c r="A100">
        <v>260</v>
      </c>
      <c r="B100">
        <v>1</v>
      </c>
    </row>
    <row r="101" spans="1:2" x14ac:dyDescent="0.35">
      <c r="A101">
        <v>264</v>
      </c>
      <c r="B101">
        <v>1</v>
      </c>
    </row>
    <row r="102" spans="1:2" x14ac:dyDescent="0.35">
      <c r="A102">
        <v>266</v>
      </c>
      <c r="B102">
        <v>1</v>
      </c>
    </row>
    <row r="103" spans="1:2" x14ac:dyDescent="0.35">
      <c r="A103">
        <v>272</v>
      </c>
      <c r="B103">
        <v>1</v>
      </c>
    </row>
    <row r="104" spans="1:2" x14ac:dyDescent="0.35">
      <c r="A104">
        <v>274</v>
      </c>
      <c r="B104">
        <v>1</v>
      </c>
    </row>
    <row r="105" spans="1:2" x14ac:dyDescent="0.35">
      <c r="A105">
        <v>278</v>
      </c>
      <c r="B105">
        <v>1</v>
      </c>
    </row>
    <row r="106" spans="1:2" x14ac:dyDescent="0.35">
      <c r="A106">
        <v>280</v>
      </c>
      <c r="B106">
        <v>1</v>
      </c>
    </row>
    <row r="107" spans="1:2" x14ac:dyDescent="0.35">
      <c r="A107">
        <v>284</v>
      </c>
      <c r="B107">
        <v>1</v>
      </c>
    </row>
    <row r="108" spans="1:2" x14ac:dyDescent="0.35">
      <c r="A108">
        <v>286</v>
      </c>
      <c r="B108">
        <v>1</v>
      </c>
    </row>
    <row r="109" spans="1:2" x14ac:dyDescent="0.35">
      <c r="A109">
        <v>290</v>
      </c>
      <c r="B109">
        <v>1</v>
      </c>
    </row>
    <row r="110" spans="1:2" x14ac:dyDescent="0.35">
      <c r="A110">
        <v>292</v>
      </c>
      <c r="B110">
        <v>1</v>
      </c>
    </row>
    <row r="111" spans="1:2" x14ac:dyDescent="0.35">
      <c r="A111">
        <v>298</v>
      </c>
      <c r="B111">
        <v>1</v>
      </c>
    </row>
    <row r="112" spans="1:2" x14ac:dyDescent="0.35">
      <c r="A112">
        <v>300</v>
      </c>
      <c r="B112">
        <v>1</v>
      </c>
    </row>
    <row r="113" spans="1:2" x14ac:dyDescent="0.35">
      <c r="A113">
        <v>304</v>
      </c>
      <c r="B113">
        <v>1</v>
      </c>
    </row>
    <row r="114" spans="1:2" x14ac:dyDescent="0.35">
      <c r="A114">
        <v>318</v>
      </c>
      <c r="B114">
        <v>1</v>
      </c>
    </row>
    <row r="115" spans="1:2" x14ac:dyDescent="0.35">
      <c r="A115">
        <v>322</v>
      </c>
      <c r="B115">
        <v>1</v>
      </c>
    </row>
    <row r="116" spans="1:2" x14ac:dyDescent="0.35">
      <c r="A116">
        <v>354</v>
      </c>
      <c r="B116">
        <v>1</v>
      </c>
    </row>
    <row r="117" spans="1:2" x14ac:dyDescent="0.35">
      <c r="A117">
        <v>356</v>
      </c>
      <c r="B117">
        <v>1</v>
      </c>
    </row>
    <row r="118" spans="1:2" x14ac:dyDescent="0.35">
      <c r="A118">
        <v>360</v>
      </c>
      <c r="B118">
        <v>1</v>
      </c>
    </row>
    <row r="119" spans="1:2" x14ac:dyDescent="0.35">
      <c r="A119">
        <v>362</v>
      </c>
      <c r="B119">
        <v>1</v>
      </c>
    </row>
    <row r="120" spans="1:2" x14ac:dyDescent="0.35">
      <c r="A120">
        <v>368</v>
      </c>
      <c r="B120">
        <v>1</v>
      </c>
    </row>
    <row r="121" spans="1:2" x14ac:dyDescent="0.35">
      <c r="A121">
        <v>400</v>
      </c>
      <c r="B121">
        <v>1</v>
      </c>
    </row>
    <row r="122" spans="1:2" x14ac:dyDescent="0.35">
      <c r="A122">
        <v>414</v>
      </c>
      <c r="B122">
        <v>1</v>
      </c>
    </row>
    <row r="123" spans="1:2" x14ac:dyDescent="0.35">
      <c r="A123">
        <v>434</v>
      </c>
      <c r="B123">
        <v>1</v>
      </c>
    </row>
    <row r="124" spans="1:2" x14ac:dyDescent="0.35">
      <c r="A124">
        <v>436</v>
      </c>
      <c r="B124">
        <v>1</v>
      </c>
    </row>
    <row r="125" spans="1:2" x14ac:dyDescent="0.35">
      <c r="A125">
        <v>452</v>
      </c>
      <c r="B125">
        <v>1</v>
      </c>
    </row>
    <row r="126" spans="1:2" x14ac:dyDescent="0.35">
      <c r="A126">
        <v>462</v>
      </c>
      <c r="B126">
        <v>1</v>
      </c>
    </row>
    <row r="127" spans="1:2" x14ac:dyDescent="0.35">
      <c r="A127">
        <v>482</v>
      </c>
      <c r="B127">
        <v>1</v>
      </c>
    </row>
    <row r="128" spans="1:2" x14ac:dyDescent="0.35">
      <c r="A128">
        <v>484</v>
      </c>
      <c r="B128">
        <v>1</v>
      </c>
    </row>
    <row r="129" spans="1:2" x14ac:dyDescent="0.35">
      <c r="A129">
        <v>486</v>
      </c>
      <c r="B129">
        <v>1</v>
      </c>
    </row>
    <row r="130" spans="1:2" x14ac:dyDescent="0.35">
      <c r="A130">
        <v>498</v>
      </c>
      <c r="B130">
        <v>1</v>
      </c>
    </row>
    <row r="131" spans="1:2" x14ac:dyDescent="0.35">
      <c r="A131">
        <v>524</v>
      </c>
      <c r="B131">
        <v>1</v>
      </c>
    </row>
    <row r="132" spans="1:2" x14ac:dyDescent="0.35">
      <c r="A132">
        <v>536</v>
      </c>
      <c r="B132">
        <v>1</v>
      </c>
    </row>
    <row r="133" spans="1:2" x14ac:dyDescent="0.35">
      <c r="A133">
        <v>540</v>
      </c>
      <c r="B133">
        <v>1</v>
      </c>
    </row>
    <row r="134" spans="1:2" x14ac:dyDescent="0.35">
      <c r="A134">
        <v>560</v>
      </c>
      <c r="B134">
        <v>1</v>
      </c>
    </row>
    <row r="135" spans="1:2" x14ac:dyDescent="0.35">
      <c r="A135">
        <v>590</v>
      </c>
      <c r="B135">
        <v>1</v>
      </c>
    </row>
    <row r="136" spans="1:2" x14ac:dyDescent="0.35">
      <c r="A136">
        <v>604</v>
      </c>
      <c r="B136">
        <v>1</v>
      </c>
    </row>
    <row r="137" spans="1:2" x14ac:dyDescent="0.35">
      <c r="A137">
        <v>620</v>
      </c>
      <c r="B137">
        <v>1</v>
      </c>
    </row>
    <row r="138" spans="1:2" x14ac:dyDescent="0.35">
      <c r="A138">
        <v>624</v>
      </c>
      <c r="B138">
        <v>1</v>
      </c>
    </row>
    <row r="139" spans="1:2" x14ac:dyDescent="0.35">
      <c r="A139">
        <v>626</v>
      </c>
      <c r="B139">
        <v>1</v>
      </c>
    </row>
    <row r="140" spans="1:2" x14ac:dyDescent="0.35">
      <c r="A140">
        <v>646</v>
      </c>
      <c r="B140">
        <v>1</v>
      </c>
    </row>
    <row r="141" spans="1:2" x14ac:dyDescent="0.35">
      <c r="A141">
        <v>654</v>
      </c>
      <c r="B141">
        <v>1</v>
      </c>
    </row>
    <row r="142" spans="1:2" x14ac:dyDescent="0.35">
      <c r="A142">
        <v>664</v>
      </c>
      <c r="B142">
        <v>1</v>
      </c>
    </row>
    <row r="143" spans="1:2" x14ac:dyDescent="0.35">
      <c r="A143">
        <v>682</v>
      </c>
      <c r="B143">
        <v>1</v>
      </c>
    </row>
    <row r="144" spans="1:2" x14ac:dyDescent="0.35">
      <c r="A144">
        <v>696</v>
      </c>
      <c r="B144">
        <v>1</v>
      </c>
    </row>
    <row r="145" spans="1:2" x14ac:dyDescent="0.35">
      <c r="A145">
        <v>702</v>
      </c>
      <c r="B145">
        <v>1</v>
      </c>
    </row>
    <row r="146" spans="1:2" x14ac:dyDescent="0.35">
      <c r="A146">
        <v>716</v>
      </c>
      <c r="B146">
        <v>1</v>
      </c>
    </row>
    <row r="147" spans="1:2" x14ac:dyDescent="0.35">
      <c r="A147">
        <v>800</v>
      </c>
      <c r="B147">
        <v>1</v>
      </c>
    </row>
    <row r="148" spans="1:2" x14ac:dyDescent="0.35">
      <c r="A148">
        <v>830</v>
      </c>
      <c r="B148">
        <v>1</v>
      </c>
    </row>
    <row r="149" spans="1:2" x14ac:dyDescent="0.35">
      <c r="A149">
        <v>836</v>
      </c>
      <c r="B149">
        <v>1</v>
      </c>
    </row>
    <row r="150" spans="1:2" x14ac:dyDescent="0.35">
      <c r="A150">
        <v>874</v>
      </c>
      <c r="B150">
        <v>1</v>
      </c>
    </row>
    <row r="151" spans="1:2" x14ac:dyDescent="0.35">
      <c r="A151">
        <v>878</v>
      </c>
      <c r="B151">
        <v>1</v>
      </c>
    </row>
    <row r="152" spans="1:2" x14ac:dyDescent="0.35">
      <c r="A152">
        <v>884</v>
      </c>
      <c r="B152">
        <v>1</v>
      </c>
    </row>
    <row r="153" spans="1:2" x14ac:dyDescent="0.35">
      <c r="A153">
        <v>1002</v>
      </c>
      <c r="B153">
        <v>1</v>
      </c>
    </row>
    <row r="154" spans="1:2" x14ac:dyDescent="0.35">
      <c r="A154">
        <v>1076</v>
      </c>
      <c r="B154">
        <v>1</v>
      </c>
    </row>
    <row r="155" spans="1:2" x14ac:dyDescent="0.35">
      <c r="A155">
        <v>1322</v>
      </c>
      <c r="B155">
        <v>1</v>
      </c>
    </row>
    <row r="156" spans="1:2" x14ac:dyDescent="0.35">
      <c r="A156">
        <v>1390</v>
      </c>
      <c r="B156">
        <v>1</v>
      </c>
    </row>
    <row r="157" spans="1:2" x14ac:dyDescent="0.35">
      <c r="A157">
        <v>1534</v>
      </c>
      <c r="B157">
        <v>1</v>
      </c>
    </row>
    <row r="158" spans="1:2" x14ac:dyDescent="0.35">
      <c r="A158">
        <v>1590</v>
      </c>
      <c r="B158">
        <v>1</v>
      </c>
    </row>
    <row r="159" spans="1:2" x14ac:dyDescent="0.35">
      <c r="A159">
        <v>2054</v>
      </c>
      <c r="B159">
        <v>1</v>
      </c>
    </row>
    <row r="160" spans="1:2" x14ac:dyDescent="0.35">
      <c r="A160">
        <v>2948</v>
      </c>
      <c r="B160">
        <v>1</v>
      </c>
    </row>
    <row r="161" spans="1:2" x14ac:dyDescent="0.35">
      <c r="A161">
        <v>3078</v>
      </c>
      <c r="B161">
        <v>1</v>
      </c>
    </row>
    <row r="162" spans="1:2" x14ac:dyDescent="0.35">
      <c r="A162">
        <v>3648</v>
      </c>
      <c r="B162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E980-CD6E-49EF-AC35-BF4A377B138B}">
  <dimension ref="A1:D142"/>
  <sheetViews>
    <sheetView workbookViewId="0">
      <selection activeCell="D11" sqref="D11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34</v>
      </c>
    </row>
    <row r="2" spans="1:4" x14ac:dyDescent="0.35">
      <c r="A2">
        <v>2</v>
      </c>
      <c r="B2">
        <v>1454</v>
      </c>
    </row>
    <row r="3" spans="1:4" x14ac:dyDescent="0.35">
      <c r="A3">
        <v>4</v>
      </c>
      <c r="B3">
        <v>531</v>
      </c>
    </row>
    <row r="4" spans="1:4" x14ac:dyDescent="0.35">
      <c r="A4">
        <v>6</v>
      </c>
      <c r="B4">
        <v>207</v>
      </c>
    </row>
    <row r="5" spans="1:4" x14ac:dyDescent="0.35">
      <c r="A5">
        <v>8</v>
      </c>
      <c r="B5">
        <v>121</v>
      </c>
    </row>
    <row r="6" spans="1:4" x14ac:dyDescent="0.35">
      <c r="A6">
        <v>10</v>
      </c>
      <c r="B6">
        <v>74</v>
      </c>
    </row>
    <row r="7" spans="1:4" x14ac:dyDescent="0.35">
      <c r="A7">
        <v>12</v>
      </c>
      <c r="B7">
        <v>69</v>
      </c>
    </row>
    <row r="8" spans="1:4" x14ac:dyDescent="0.35">
      <c r="A8">
        <v>14</v>
      </c>
      <c r="B8">
        <v>57</v>
      </c>
    </row>
    <row r="9" spans="1:4" x14ac:dyDescent="0.35">
      <c r="A9">
        <v>16</v>
      </c>
      <c r="B9">
        <v>51</v>
      </c>
    </row>
    <row r="10" spans="1:4" x14ac:dyDescent="0.35">
      <c r="A10">
        <v>18</v>
      </c>
      <c r="B10">
        <v>37</v>
      </c>
      <c r="D10">
        <f>SUMPRODUCT(knots_80x80[Length],knots_80x80[Knots 80x80])/SUM(knots_80x80[Knots 80x80])</f>
        <v>23.719160104986877</v>
      </c>
    </row>
    <row r="11" spans="1:4" x14ac:dyDescent="0.35">
      <c r="A11">
        <v>20</v>
      </c>
      <c r="B11">
        <v>32</v>
      </c>
    </row>
    <row r="12" spans="1:4" x14ac:dyDescent="0.35">
      <c r="A12">
        <v>22</v>
      </c>
      <c r="B12">
        <v>30</v>
      </c>
    </row>
    <row r="13" spans="1:4" x14ac:dyDescent="0.35">
      <c r="A13">
        <v>24</v>
      </c>
      <c r="B13">
        <v>18</v>
      </c>
    </row>
    <row r="14" spans="1:4" x14ac:dyDescent="0.35">
      <c r="A14">
        <v>26</v>
      </c>
      <c r="B14">
        <v>20</v>
      </c>
    </row>
    <row r="15" spans="1:4" x14ac:dyDescent="0.35">
      <c r="A15">
        <v>28</v>
      </c>
      <c r="B15">
        <v>22</v>
      </c>
    </row>
    <row r="16" spans="1:4" x14ac:dyDescent="0.35">
      <c r="A16">
        <v>30</v>
      </c>
      <c r="B16">
        <v>17</v>
      </c>
    </row>
    <row r="17" spans="1:2" x14ac:dyDescent="0.35">
      <c r="A17">
        <v>32</v>
      </c>
      <c r="B17">
        <v>16</v>
      </c>
    </row>
    <row r="18" spans="1:2" x14ac:dyDescent="0.35">
      <c r="A18">
        <v>34</v>
      </c>
      <c r="B18">
        <v>15</v>
      </c>
    </row>
    <row r="19" spans="1:2" x14ac:dyDescent="0.35">
      <c r="A19">
        <v>36</v>
      </c>
      <c r="B19">
        <v>18</v>
      </c>
    </row>
    <row r="20" spans="1:2" x14ac:dyDescent="0.35">
      <c r="A20">
        <v>38</v>
      </c>
      <c r="B20">
        <v>5</v>
      </c>
    </row>
    <row r="21" spans="1:2" x14ac:dyDescent="0.35">
      <c r="A21">
        <v>40</v>
      </c>
      <c r="B21">
        <v>10</v>
      </c>
    </row>
    <row r="22" spans="1:2" x14ac:dyDescent="0.35">
      <c r="A22">
        <v>42</v>
      </c>
      <c r="B22">
        <v>10</v>
      </c>
    </row>
    <row r="23" spans="1:2" x14ac:dyDescent="0.35">
      <c r="A23">
        <v>44</v>
      </c>
      <c r="B23">
        <v>13</v>
      </c>
    </row>
    <row r="24" spans="1:2" x14ac:dyDescent="0.35">
      <c r="A24">
        <v>46</v>
      </c>
      <c r="B24">
        <v>10</v>
      </c>
    </row>
    <row r="25" spans="1:2" x14ac:dyDescent="0.35">
      <c r="A25">
        <v>48</v>
      </c>
      <c r="B25">
        <v>4</v>
      </c>
    </row>
    <row r="26" spans="1:2" x14ac:dyDescent="0.35">
      <c r="A26">
        <v>50</v>
      </c>
      <c r="B26">
        <v>6</v>
      </c>
    </row>
    <row r="27" spans="1:2" x14ac:dyDescent="0.35">
      <c r="A27">
        <v>52</v>
      </c>
      <c r="B27">
        <v>10</v>
      </c>
    </row>
    <row r="28" spans="1:2" x14ac:dyDescent="0.35">
      <c r="A28">
        <v>54</v>
      </c>
      <c r="B28">
        <v>6</v>
      </c>
    </row>
    <row r="29" spans="1:2" x14ac:dyDescent="0.35">
      <c r="A29">
        <v>56</v>
      </c>
      <c r="B29">
        <v>5</v>
      </c>
    </row>
    <row r="30" spans="1:2" x14ac:dyDescent="0.35">
      <c r="A30">
        <v>58</v>
      </c>
      <c r="B30">
        <v>1</v>
      </c>
    </row>
    <row r="31" spans="1:2" x14ac:dyDescent="0.35">
      <c r="A31">
        <v>60</v>
      </c>
      <c r="B31">
        <v>8</v>
      </c>
    </row>
    <row r="32" spans="1:2" x14ac:dyDescent="0.35">
      <c r="A32">
        <v>62</v>
      </c>
      <c r="B32">
        <v>3</v>
      </c>
    </row>
    <row r="33" spans="1:2" x14ac:dyDescent="0.35">
      <c r="A33">
        <v>64</v>
      </c>
      <c r="B33">
        <v>3</v>
      </c>
    </row>
    <row r="34" spans="1:2" x14ac:dyDescent="0.35">
      <c r="A34">
        <v>66</v>
      </c>
      <c r="B34">
        <v>4</v>
      </c>
    </row>
    <row r="35" spans="1:2" x14ac:dyDescent="0.35">
      <c r="A35">
        <v>68</v>
      </c>
      <c r="B35">
        <v>5</v>
      </c>
    </row>
    <row r="36" spans="1:2" x14ac:dyDescent="0.35">
      <c r="A36">
        <v>70</v>
      </c>
      <c r="B36">
        <v>2</v>
      </c>
    </row>
    <row r="37" spans="1:2" x14ac:dyDescent="0.35">
      <c r="A37">
        <v>72</v>
      </c>
      <c r="B37">
        <v>5</v>
      </c>
    </row>
    <row r="38" spans="1:2" x14ac:dyDescent="0.35">
      <c r="A38">
        <v>74</v>
      </c>
      <c r="B38">
        <v>3</v>
      </c>
    </row>
    <row r="39" spans="1:2" x14ac:dyDescent="0.35">
      <c r="A39">
        <v>76</v>
      </c>
      <c r="B39">
        <v>2</v>
      </c>
    </row>
    <row r="40" spans="1:2" x14ac:dyDescent="0.35">
      <c r="A40">
        <v>78</v>
      </c>
      <c r="B40">
        <v>1</v>
      </c>
    </row>
    <row r="41" spans="1:2" x14ac:dyDescent="0.35">
      <c r="A41">
        <v>80</v>
      </c>
      <c r="B41">
        <v>5</v>
      </c>
    </row>
    <row r="42" spans="1:2" x14ac:dyDescent="0.35">
      <c r="A42">
        <v>82</v>
      </c>
      <c r="B42">
        <v>3</v>
      </c>
    </row>
    <row r="43" spans="1:2" x14ac:dyDescent="0.35">
      <c r="A43">
        <v>84</v>
      </c>
      <c r="B43">
        <v>2</v>
      </c>
    </row>
    <row r="44" spans="1:2" x14ac:dyDescent="0.35">
      <c r="A44">
        <v>86</v>
      </c>
      <c r="B44">
        <v>4</v>
      </c>
    </row>
    <row r="45" spans="1:2" x14ac:dyDescent="0.35">
      <c r="A45">
        <v>88</v>
      </c>
      <c r="B45">
        <v>3</v>
      </c>
    </row>
    <row r="46" spans="1:2" x14ac:dyDescent="0.35">
      <c r="A46">
        <v>92</v>
      </c>
      <c r="B46">
        <v>1</v>
      </c>
    </row>
    <row r="47" spans="1:2" x14ac:dyDescent="0.35">
      <c r="A47">
        <v>94</v>
      </c>
      <c r="B47">
        <v>2</v>
      </c>
    </row>
    <row r="48" spans="1:2" x14ac:dyDescent="0.35">
      <c r="A48">
        <v>96</v>
      </c>
      <c r="B48">
        <v>1</v>
      </c>
    </row>
    <row r="49" spans="1:2" x14ac:dyDescent="0.35">
      <c r="A49">
        <v>98</v>
      </c>
      <c r="B49">
        <v>5</v>
      </c>
    </row>
    <row r="50" spans="1:2" x14ac:dyDescent="0.35">
      <c r="A50">
        <v>100</v>
      </c>
      <c r="B50">
        <v>2</v>
      </c>
    </row>
    <row r="51" spans="1:2" x14ac:dyDescent="0.35">
      <c r="A51">
        <v>110</v>
      </c>
      <c r="B51">
        <v>2</v>
      </c>
    </row>
    <row r="52" spans="1:2" x14ac:dyDescent="0.35">
      <c r="A52">
        <v>112</v>
      </c>
      <c r="B52">
        <v>1</v>
      </c>
    </row>
    <row r="53" spans="1:2" x14ac:dyDescent="0.35">
      <c r="A53">
        <v>114</v>
      </c>
      <c r="B53">
        <v>1</v>
      </c>
    </row>
    <row r="54" spans="1:2" x14ac:dyDescent="0.35">
      <c r="A54">
        <v>120</v>
      </c>
      <c r="B54">
        <v>2</v>
      </c>
    </row>
    <row r="55" spans="1:2" x14ac:dyDescent="0.35">
      <c r="A55">
        <v>122</v>
      </c>
      <c r="B55">
        <v>2</v>
      </c>
    </row>
    <row r="56" spans="1:2" x14ac:dyDescent="0.35">
      <c r="A56">
        <v>124</v>
      </c>
      <c r="B56">
        <v>2</v>
      </c>
    </row>
    <row r="57" spans="1:2" x14ac:dyDescent="0.35">
      <c r="A57">
        <v>126</v>
      </c>
      <c r="B57">
        <v>2</v>
      </c>
    </row>
    <row r="58" spans="1:2" x14ac:dyDescent="0.35">
      <c r="A58">
        <v>128</v>
      </c>
      <c r="B58">
        <v>2</v>
      </c>
    </row>
    <row r="59" spans="1:2" x14ac:dyDescent="0.35">
      <c r="A59">
        <v>132</v>
      </c>
      <c r="B59">
        <v>1</v>
      </c>
    </row>
    <row r="60" spans="1:2" x14ac:dyDescent="0.35">
      <c r="A60">
        <v>134</v>
      </c>
      <c r="B60">
        <v>2</v>
      </c>
    </row>
    <row r="61" spans="1:2" x14ac:dyDescent="0.35">
      <c r="A61">
        <v>138</v>
      </c>
      <c r="B61">
        <v>3</v>
      </c>
    </row>
    <row r="62" spans="1:2" x14ac:dyDescent="0.35">
      <c r="A62">
        <v>140</v>
      </c>
      <c r="B62">
        <v>3</v>
      </c>
    </row>
    <row r="63" spans="1:2" x14ac:dyDescent="0.35">
      <c r="A63">
        <v>142</v>
      </c>
      <c r="B63">
        <v>3</v>
      </c>
    </row>
    <row r="64" spans="1:2" x14ac:dyDescent="0.35">
      <c r="A64">
        <v>146</v>
      </c>
      <c r="B64">
        <v>2</v>
      </c>
    </row>
    <row r="65" spans="1:2" x14ac:dyDescent="0.35">
      <c r="A65">
        <v>148</v>
      </c>
      <c r="B65">
        <v>1</v>
      </c>
    </row>
    <row r="66" spans="1:2" x14ac:dyDescent="0.35">
      <c r="A66">
        <v>150</v>
      </c>
      <c r="B66">
        <v>2</v>
      </c>
    </row>
    <row r="67" spans="1:2" x14ac:dyDescent="0.35">
      <c r="A67">
        <v>152</v>
      </c>
      <c r="B67">
        <v>2</v>
      </c>
    </row>
    <row r="68" spans="1:2" x14ac:dyDescent="0.35">
      <c r="A68">
        <v>156</v>
      </c>
      <c r="B68">
        <v>1</v>
      </c>
    </row>
    <row r="69" spans="1:2" x14ac:dyDescent="0.35">
      <c r="A69">
        <v>160</v>
      </c>
      <c r="B69">
        <v>1</v>
      </c>
    </row>
    <row r="70" spans="1:2" x14ac:dyDescent="0.35">
      <c r="A70">
        <v>162</v>
      </c>
      <c r="B70">
        <v>1</v>
      </c>
    </row>
    <row r="71" spans="1:2" x14ac:dyDescent="0.35">
      <c r="A71">
        <v>164</v>
      </c>
      <c r="B71">
        <v>1</v>
      </c>
    </row>
    <row r="72" spans="1:2" x14ac:dyDescent="0.35">
      <c r="A72">
        <v>166</v>
      </c>
      <c r="B72">
        <v>1</v>
      </c>
    </row>
    <row r="73" spans="1:2" x14ac:dyDescent="0.35">
      <c r="A73">
        <v>170</v>
      </c>
      <c r="B73">
        <v>1</v>
      </c>
    </row>
    <row r="74" spans="1:2" x14ac:dyDescent="0.35">
      <c r="A74">
        <v>172</v>
      </c>
      <c r="B74">
        <v>1</v>
      </c>
    </row>
    <row r="75" spans="1:2" x14ac:dyDescent="0.35">
      <c r="A75">
        <v>174</v>
      </c>
      <c r="B75">
        <v>2</v>
      </c>
    </row>
    <row r="76" spans="1:2" x14ac:dyDescent="0.35">
      <c r="A76">
        <v>178</v>
      </c>
      <c r="B76">
        <v>1</v>
      </c>
    </row>
    <row r="77" spans="1:2" x14ac:dyDescent="0.35">
      <c r="A77">
        <v>180</v>
      </c>
      <c r="B77">
        <v>1</v>
      </c>
    </row>
    <row r="78" spans="1:2" x14ac:dyDescent="0.35">
      <c r="A78">
        <v>184</v>
      </c>
      <c r="B78">
        <v>3</v>
      </c>
    </row>
    <row r="79" spans="1:2" x14ac:dyDescent="0.35">
      <c r="A79">
        <v>196</v>
      </c>
      <c r="B79">
        <v>1</v>
      </c>
    </row>
    <row r="80" spans="1:2" x14ac:dyDescent="0.35">
      <c r="A80">
        <v>198</v>
      </c>
      <c r="B80">
        <v>1</v>
      </c>
    </row>
    <row r="81" spans="1:2" x14ac:dyDescent="0.35">
      <c r="A81">
        <v>200</v>
      </c>
      <c r="B81">
        <v>1</v>
      </c>
    </row>
    <row r="82" spans="1:2" x14ac:dyDescent="0.35">
      <c r="A82">
        <v>204</v>
      </c>
      <c r="B82">
        <v>1</v>
      </c>
    </row>
    <row r="83" spans="1:2" x14ac:dyDescent="0.35">
      <c r="A83">
        <v>212</v>
      </c>
      <c r="B83">
        <v>1</v>
      </c>
    </row>
    <row r="84" spans="1:2" x14ac:dyDescent="0.35">
      <c r="A84">
        <v>216</v>
      </c>
      <c r="B84">
        <v>1</v>
      </c>
    </row>
    <row r="85" spans="1:2" x14ac:dyDescent="0.35">
      <c r="A85">
        <v>224</v>
      </c>
      <c r="B85">
        <v>3</v>
      </c>
    </row>
    <row r="86" spans="1:2" x14ac:dyDescent="0.35">
      <c r="A86">
        <v>246</v>
      </c>
      <c r="B86">
        <v>1</v>
      </c>
    </row>
    <row r="87" spans="1:2" x14ac:dyDescent="0.35">
      <c r="A87">
        <v>250</v>
      </c>
      <c r="B87">
        <v>2</v>
      </c>
    </row>
    <row r="88" spans="1:2" x14ac:dyDescent="0.35">
      <c r="A88">
        <v>252</v>
      </c>
      <c r="B88">
        <v>1</v>
      </c>
    </row>
    <row r="89" spans="1:2" x14ac:dyDescent="0.35">
      <c r="A89">
        <v>254</v>
      </c>
      <c r="B89">
        <v>1</v>
      </c>
    </row>
    <row r="90" spans="1:2" x14ac:dyDescent="0.35">
      <c r="A90">
        <v>260</v>
      </c>
      <c r="B90">
        <v>1</v>
      </c>
    </row>
    <row r="91" spans="1:2" x14ac:dyDescent="0.35">
      <c r="A91">
        <v>266</v>
      </c>
      <c r="B91">
        <v>1</v>
      </c>
    </row>
    <row r="92" spans="1:2" x14ac:dyDescent="0.35">
      <c r="A92">
        <v>270</v>
      </c>
      <c r="B92">
        <v>2</v>
      </c>
    </row>
    <row r="93" spans="1:2" x14ac:dyDescent="0.35">
      <c r="A93">
        <v>278</v>
      </c>
      <c r="B93">
        <v>1</v>
      </c>
    </row>
    <row r="94" spans="1:2" x14ac:dyDescent="0.35">
      <c r="A94">
        <v>280</v>
      </c>
      <c r="B94">
        <v>1</v>
      </c>
    </row>
    <row r="95" spans="1:2" x14ac:dyDescent="0.35">
      <c r="A95">
        <v>292</v>
      </c>
      <c r="B95">
        <v>1</v>
      </c>
    </row>
    <row r="96" spans="1:2" x14ac:dyDescent="0.35">
      <c r="A96">
        <v>302</v>
      </c>
      <c r="B96">
        <v>1</v>
      </c>
    </row>
    <row r="97" spans="1:2" x14ac:dyDescent="0.35">
      <c r="A97">
        <v>304</v>
      </c>
      <c r="B97">
        <v>1</v>
      </c>
    </row>
    <row r="98" spans="1:2" x14ac:dyDescent="0.35">
      <c r="A98">
        <v>318</v>
      </c>
      <c r="B98">
        <v>1</v>
      </c>
    </row>
    <row r="99" spans="1:2" x14ac:dyDescent="0.35">
      <c r="A99">
        <v>328</v>
      </c>
      <c r="B99">
        <v>1</v>
      </c>
    </row>
    <row r="100" spans="1:2" x14ac:dyDescent="0.35">
      <c r="A100">
        <v>332</v>
      </c>
      <c r="B100">
        <v>1</v>
      </c>
    </row>
    <row r="101" spans="1:2" x14ac:dyDescent="0.35">
      <c r="A101">
        <v>334</v>
      </c>
      <c r="B101">
        <v>1</v>
      </c>
    </row>
    <row r="102" spans="1:2" x14ac:dyDescent="0.35">
      <c r="A102">
        <v>340</v>
      </c>
      <c r="B102">
        <v>1</v>
      </c>
    </row>
    <row r="103" spans="1:2" x14ac:dyDescent="0.35">
      <c r="A103">
        <v>346</v>
      </c>
      <c r="B103">
        <v>1</v>
      </c>
    </row>
    <row r="104" spans="1:2" x14ac:dyDescent="0.35">
      <c r="A104">
        <v>358</v>
      </c>
      <c r="B104">
        <v>1</v>
      </c>
    </row>
    <row r="105" spans="1:2" x14ac:dyDescent="0.35">
      <c r="A105">
        <v>370</v>
      </c>
      <c r="B105">
        <v>1</v>
      </c>
    </row>
    <row r="106" spans="1:2" x14ac:dyDescent="0.35">
      <c r="A106">
        <v>378</v>
      </c>
      <c r="B106">
        <v>1</v>
      </c>
    </row>
    <row r="107" spans="1:2" x14ac:dyDescent="0.35">
      <c r="A107">
        <v>390</v>
      </c>
      <c r="B107">
        <v>1</v>
      </c>
    </row>
    <row r="108" spans="1:2" x14ac:dyDescent="0.35">
      <c r="A108">
        <v>392</v>
      </c>
      <c r="B108">
        <v>1</v>
      </c>
    </row>
    <row r="109" spans="1:2" x14ac:dyDescent="0.35">
      <c r="A109">
        <v>396</v>
      </c>
      <c r="B109">
        <v>1</v>
      </c>
    </row>
    <row r="110" spans="1:2" x14ac:dyDescent="0.35">
      <c r="A110">
        <v>408</v>
      </c>
      <c r="B110">
        <v>1</v>
      </c>
    </row>
    <row r="111" spans="1:2" x14ac:dyDescent="0.35">
      <c r="A111">
        <v>416</v>
      </c>
      <c r="B111">
        <v>1</v>
      </c>
    </row>
    <row r="112" spans="1:2" x14ac:dyDescent="0.35">
      <c r="A112">
        <v>432</v>
      </c>
      <c r="B112">
        <v>1</v>
      </c>
    </row>
    <row r="113" spans="1:2" x14ac:dyDescent="0.35">
      <c r="A113">
        <v>440</v>
      </c>
      <c r="B113">
        <v>1</v>
      </c>
    </row>
    <row r="114" spans="1:2" x14ac:dyDescent="0.35">
      <c r="A114">
        <v>442</v>
      </c>
      <c r="B114">
        <v>1</v>
      </c>
    </row>
    <row r="115" spans="1:2" x14ac:dyDescent="0.35">
      <c r="A115">
        <v>468</v>
      </c>
      <c r="B115">
        <v>1</v>
      </c>
    </row>
    <row r="116" spans="1:2" x14ac:dyDescent="0.35">
      <c r="A116">
        <v>470</v>
      </c>
      <c r="B116">
        <v>1</v>
      </c>
    </row>
    <row r="117" spans="1:2" x14ac:dyDescent="0.35">
      <c r="A117">
        <v>490</v>
      </c>
      <c r="B117">
        <v>1</v>
      </c>
    </row>
    <row r="118" spans="1:2" x14ac:dyDescent="0.35">
      <c r="A118">
        <v>500</v>
      </c>
      <c r="B118">
        <v>1</v>
      </c>
    </row>
    <row r="119" spans="1:2" x14ac:dyDescent="0.35">
      <c r="A119">
        <v>510</v>
      </c>
      <c r="B119">
        <v>1</v>
      </c>
    </row>
    <row r="120" spans="1:2" x14ac:dyDescent="0.35">
      <c r="A120">
        <v>594</v>
      </c>
      <c r="B120">
        <v>1</v>
      </c>
    </row>
    <row r="121" spans="1:2" x14ac:dyDescent="0.35">
      <c r="A121">
        <v>602</v>
      </c>
      <c r="B121">
        <v>1</v>
      </c>
    </row>
    <row r="122" spans="1:2" x14ac:dyDescent="0.35">
      <c r="A122">
        <v>606</v>
      </c>
      <c r="B122">
        <v>1</v>
      </c>
    </row>
    <row r="123" spans="1:2" x14ac:dyDescent="0.35">
      <c r="A123">
        <v>610</v>
      </c>
      <c r="B123">
        <v>1</v>
      </c>
    </row>
    <row r="124" spans="1:2" x14ac:dyDescent="0.35">
      <c r="A124">
        <v>632</v>
      </c>
      <c r="B124">
        <v>1</v>
      </c>
    </row>
    <row r="125" spans="1:2" x14ac:dyDescent="0.35">
      <c r="A125">
        <v>656</v>
      </c>
      <c r="B125">
        <v>1</v>
      </c>
    </row>
    <row r="126" spans="1:2" x14ac:dyDescent="0.35">
      <c r="A126">
        <v>662</v>
      </c>
      <c r="B126">
        <v>1</v>
      </c>
    </row>
    <row r="127" spans="1:2" x14ac:dyDescent="0.35">
      <c r="A127">
        <v>698</v>
      </c>
      <c r="B127">
        <v>1</v>
      </c>
    </row>
    <row r="128" spans="1:2" x14ac:dyDescent="0.35">
      <c r="A128">
        <v>788</v>
      </c>
      <c r="B128">
        <v>1</v>
      </c>
    </row>
    <row r="129" spans="1:2" x14ac:dyDescent="0.35">
      <c r="A129">
        <v>874</v>
      </c>
      <c r="B129">
        <v>1</v>
      </c>
    </row>
    <row r="130" spans="1:2" x14ac:dyDescent="0.35">
      <c r="A130">
        <v>900</v>
      </c>
      <c r="B130">
        <v>1</v>
      </c>
    </row>
    <row r="131" spans="1:2" x14ac:dyDescent="0.35">
      <c r="A131">
        <v>968</v>
      </c>
      <c r="B131">
        <v>1</v>
      </c>
    </row>
    <row r="132" spans="1:2" x14ac:dyDescent="0.35">
      <c r="A132">
        <v>976</v>
      </c>
      <c r="B132">
        <v>1</v>
      </c>
    </row>
    <row r="133" spans="1:2" x14ac:dyDescent="0.35">
      <c r="A133">
        <v>1032</v>
      </c>
      <c r="B133">
        <v>1</v>
      </c>
    </row>
    <row r="134" spans="1:2" x14ac:dyDescent="0.35">
      <c r="A134">
        <v>1102</v>
      </c>
      <c r="B134">
        <v>1</v>
      </c>
    </row>
    <row r="135" spans="1:2" x14ac:dyDescent="0.35">
      <c r="A135">
        <v>1338</v>
      </c>
      <c r="B135">
        <v>1</v>
      </c>
    </row>
    <row r="136" spans="1:2" x14ac:dyDescent="0.35">
      <c r="A136">
        <v>1400</v>
      </c>
      <c r="B136">
        <v>1</v>
      </c>
    </row>
    <row r="137" spans="1:2" x14ac:dyDescent="0.35">
      <c r="A137">
        <v>1408</v>
      </c>
      <c r="B137">
        <v>1</v>
      </c>
    </row>
    <row r="138" spans="1:2" x14ac:dyDescent="0.35">
      <c r="A138">
        <v>1544</v>
      </c>
      <c r="B138">
        <v>1</v>
      </c>
    </row>
    <row r="139" spans="1:2" x14ac:dyDescent="0.35">
      <c r="A139">
        <v>1802</v>
      </c>
      <c r="B139">
        <v>1</v>
      </c>
    </row>
    <row r="140" spans="1:2" x14ac:dyDescent="0.35">
      <c r="A140">
        <v>2216</v>
      </c>
      <c r="B140">
        <v>1</v>
      </c>
    </row>
    <row r="141" spans="1:2" x14ac:dyDescent="0.35">
      <c r="A141">
        <v>2398</v>
      </c>
      <c r="B141">
        <v>1</v>
      </c>
    </row>
    <row r="142" spans="1:2" x14ac:dyDescent="0.35">
      <c r="A142">
        <v>2406</v>
      </c>
      <c r="B142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40D42-14C4-4041-A366-C977DC359BF9}">
  <dimension ref="A1:D128"/>
  <sheetViews>
    <sheetView workbookViewId="0">
      <selection activeCell="D11" sqref="D11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33</v>
      </c>
    </row>
    <row r="2" spans="1:4" x14ac:dyDescent="0.35">
      <c r="A2">
        <v>2</v>
      </c>
      <c r="B2">
        <v>1156</v>
      </c>
    </row>
    <row r="3" spans="1:4" x14ac:dyDescent="0.35">
      <c r="A3">
        <v>4</v>
      </c>
      <c r="B3">
        <v>393</v>
      </c>
    </row>
    <row r="4" spans="1:4" x14ac:dyDescent="0.35">
      <c r="A4">
        <v>6</v>
      </c>
      <c r="B4">
        <v>158</v>
      </c>
    </row>
    <row r="5" spans="1:4" x14ac:dyDescent="0.35">
      <c r="A5">
        <v>8</v>
      </c>
      <c r="B5">
        <v>80</v>
      </c>
    </row>
    <row r="6" spans="1:4" x14ac:dyDescent="0.35">
      <c r="A6">
        <v>10</v>
      </c>
      <c r="B6">
        <v>56</v>
      </c>
    </row>
    <row r="7" spans="1:4" x14ac:dyDescent="0.35">
      <c r="A7">
        <v>12</v>
      </c>
      <c r="B7">
        <v>60</v>
      </c>
    </row>
    <row r="8" spans="1:4" x14ac:dyDescent="0.35">
      <c r="A8">
        <v>14</v>
      </c>
      <c r="B8">
        <v>40</v>
      </c>
    </row>
    <row r="9" spans="1:4" x14ac:dyDescent="0.35">
      <c r="A9">
        <v>16</v>
      </c>
      <c r="B9">
        <v>41</v>
      </c>
    </row>
    <row r="10" spans="1:4" x14ac:dyDescent="0.35">
      <c r="A10">
        <v>18</v>
      </c>
      <c r="B10">
        <v>31</v>
      </c>
      <c r="D10">
        <f>SUMPRODUCT(knots_70x70[Length],knots_70x70[Knots 70x70])/SUM(knots_70x70[Knots 70x70])</f>
        <v>23.349641501476171</v>
      </c>
    </row>
    <row r="11" spans="1:4" x14ac:dyDescent="0.35">
      <c r="A11">
        <v>20</v>
      </c>
      <c r="B11">
        <v>22</v>
      </c>
    </row>
    <row r="12" spans="1:4" x14ac:dyDescent="0.35">
      <c r="A12">
        <v>22</v>
      </c>
      <c r="B12">
        <v>25</v>
      </c>
    </row>
    <row r="13" spans="1:4" x14ac:dyDescent="0.35">
      <c r="A13">
        <v>24</v>
      </c>
      <c r="B13">
        <v>14</v>
      </c>
    </row>
    <row r="14" spans="1:4" x14ac:dyDescent="0.35">
      <c r="A14">
        <v>26</v>
      </c>
      <c r="B14">
        <v>13</v>
      </c>
    </row>
    <row r="15" spans="1:4" x14ac:dyDescent="0.35">
      <c r="A15">
        <v>28</v>
      </c>
      <c r="B15">
        <v>16</v>
      </c>
    </row>
    <row r="16" spans="1:4" x14ac:dyDescent="0.35">
      <c r="A16">
        <v>30</v>
      </c>
      <c r="B16">
        <v>11</v>
      </c>
    </row>
    <row r="17" spans="1:2" x14ac:dyDescent="0.35">
      <c r="A17">
        <v>32</v>
      </c>
      <c r="B17">
        <v>12</v>
      </c>
    </row>
    <row r="18" spans="1:2" x14ac:dyDescent="0.35">
      <c r="A18">
        <v>34</v>
      </c>
      <c r="B18">
        <v>13</v>
      </c>
    </row>
    <row r="19" spans="1:2" x14ac:dyDescent="0.35">
      <c r="A19">
        <v>36</v>
      </c>
      <c r="B19">
        <v>9</v>
      </c>
    </row>
    <row r="20" spans="1:2" x14ac:dyDescent="0.35">
      <c r="A20">
        <v>38</v>
      </c>
      <c r="B20">
        <v>7</v>
      </c>
    </row>
    <row r="21" spans="1:2" x14ac:dyDescent="0.35">
      <c r="A21">
        <v>40</v>
      </c>
      <c r="B21">
        <v>7</v>
      </c>
    </row>
    <row r="22" spans="1:2" x14ac:dyDescent="0.35">
      <c r="A22">
        <v>42</v>
      </c>
      <c r="B22">
        <v>5</v>
      </c>
    </row>
    <row r="23" spans="1:2" x14ac:dyDescent="0.35">
      <c r="A23">
        <v>44</v>
      </c>
      <c r="B23">
        <v>7</v>
      </c>
    </row>
    <row r="24" spans="1:2" x14ac:dyDescent="0.35">
      <c r="A24">
        <v>46</v>
      </c>
      <c r="B24">
        <v>8</v>
      </c>
    </row>
    <row r="25" spans="1:2" x14ac:dyDescent="0.35">
      <c r="A25">
        <v>48</v>
      </c>
      <c r="B25">
        <v>6</v>
      </c>
    </row>
    <row r="26" spans="1:2" x14ac:dyDescent="0.35">
      <c r="A26">
        <v>50</v>
      </c>
      <c r="B26">
        <v>4</v>
      </c>
    </row>
    <row r="27" spans="1:2" x14ac:dyDescent="0.35">
      <c r="A27">
        <v>52</v>
      </c>
      <c r="B27">
        <v>6</v>
      </c>
    </row>
    <row r="28" spans="1:2" x14ac:dyDescent="0.35">
      <c r="A28">
        <v>54</v>
      </c>
      <c r="B28">
        <v>1</v>
      </c>
    </row>
    <row r="29" spans="1:2" x14ac:dyDescent="0.35">
      <c r="A29">
        <v>56</v>
      </c>
      <c r="B29">
        <v>5</v>
      </c>
    </row>
    <row r="30" spans="1:2" x14ac:dyDescent="0.35">
      <c r="A30">
        <v>58</v>
      </c>
      <c r="B30">
        <v>6</v>
      </c>
    </row>
    <row r="31" spans="1:2" x14ac:dyDescent="0.35">
      <c r="A31">
        <v>60</v>
      </c>
      <c r="B31">
        <v>2</v>
      </c>
    </row>
    <row r="32" spans="1:2" x14ac:dyDescent="0.35">
      <c r="A32">
        <v>62</v>
      </c>
      <c r="B32">
        <v>5</v>
      </c>
    </row>
    <row r="33" spans="1:2" x14ac:dyDescent="0.35">
      <c r="A33">
        <v>64</v>
      </c>
      <c r="B33">
        <v>4</v>
      </c>
    </row>
    <row r="34" spans="1:2" x14ac:dyDescent="0.35">
      <c r="A34">
        <v>66</v>
      </c>
      <c r="B34">
        <v>8</v>
      </c>
    </row>
    <row r="35" spans="1:2" x14ac:dyDescent="0.35">
      <c r="A35">
        <v>68</v>
      </c>
      <c r="B35">
        <v>4</v>
      </c>
    </row>
    <row r="36" spans="1:2" x14ac:dyDescent="0.35">
      <c r="A36">
        <v>70</v>
      </c>
      <c r="B36">
        <v>1</v>
      </c>
    </row>
    <row r="37" spans="1:2" x14ac:dyDescent="0.35">
      <c r="A37">
        <v>72</v>
      </c>
      <c r="B37">
        <v>4</v>
      </c>
    </row>
    <row r="38" spans="1:2" x14ac:dyDescent="0.35">
      <c r="A38">
        <v>74</v>
      </c>
      <c r="B38">
        <v>6</v>
      </c>
    </row>
    <row r="39" spans="1:2" x14ac:dyDescent="0.35">
      <c r="A39">
        <v>76</v>
      </c>
      <c r="B39">
        <v>6</v>
      </c>
    </row>
    <row r="40" spans="1:2" x14ac:dyDescent="0.35">
      <c r="A40">
        <v>78</v>
      </c>
      <c r="B40">
        <v>4</v>
      </c>
    </row>
    <row r="41" spans="1:2" x14ac:dyDescent="0.35">
      <c r="A41">
        <v>80</v>
      </c>
      <c r="B41">
        <v>3</v>
      </c>
    </row>
    <row r="42" spans="1:2" x14ac:dyDescent="0.35">
      <c r="A42">
        <v>82</v>
      </c>
      <c r="B42">
        <v>1</v>
      </c>
    </row>
    <row r="43" spans="1:2" x14ac:dyDescent="0.35">
      <c r="A43">
        <v>84</v>
      </c>
      <c r="B43">
        <v>2</v>
      </c>
    </row>
    <row r="44" spans="1:2" x14ac:dyDescent="0.35">
      <c r="A44">
        <v>86</v>
      </c>
      <c r="B44">
        <v>2</v>
      </c>
    </row>
    <row r="45" spans="1:2" x14ac:dyDescent="0.35">
      <c r="A45">
        <v>88</v>
      </c>
      <c r="B45">
        <v>2</v>
      </c>
    </row>
    <row r="46" spans="1:2" x14ac:dyDescent="0.35">
      <c r="A46">
        <v>90</v>
      </c>
      <c r="B46">
        <v>2</v>
      </c>
    </row>
    <row r="47" spans="1:2" x14ac:dyDescent="0.35">
      <c r="A47">
        <v>92</v>
      </c>
      <c r="B47">
        <v>2</v>
      </c>
    </row>
    <row r="48" spans="1:2" x14ac:dyDescent="0.35">
      <c r="A48">
        <v>98</v>
      </c>
      <c r="B48">
        <v>1</v>
      </c>
    </row>
    <row r="49" spans="1:2" x14ac:dyDescent="0.35">
      <c r="A49">
        <v>100</v>
      </c>
      <c r="B49">
        <v>3</v>
      </c>
    </row>
    <row r="50" spans="1:2" x14ac:dyDescent="0.35">
      <c r="A50">
        <v>102</v>
      </c>
      <c r="B50">
        <v>1</v>
      </c>
    </row>
    <row r="51" spans="1:2" x14ac:dyDescent="0.35">
      <c r="A51">
        <v>108</v>
      </c>
      <c r="B51">
        <v>1</v>
      </c>
    </row>
    <row r="52" spans="1:2" x14ac:dyDescent="0.35">
      <c r="A52">
        <v>112</v>
      </c>
      <c r="B52">
        <v>3</v>
      </c>
    </row>
    <row r="53" spans="1:2" x14ac:dyDescent="0.35">
      <c r="A53">
        <v>114</v>
      </c>
      <c r="B53">
        <v>3</v>
      </c>
    </row>
    <row r="54" spans="1:2" x14ac:dyDescent="0.35">
      <c r="A54">
        <v>116</v>
      </c>
      <c r="B54">
        <v>3</v>
      </c>
    </row>
    <row r="55" spans="1:2" x14ac:dyDescent="0.35">
      <c r="A55">
        <v>120</v>
      </c>
      <c r="B55">
        <v>1</v>
      </c>
    </row>
    <row r="56" spans="1:2" x14ac:dyDescent="0.35">
      <c r="A56">
        <v>124</v>
      </c>
      <c r="B56">
        <v>3</v>
      </c>
    </row>
    <row r="57" spans="1:2" x14ac:dyDescent="0.35">
      <c r="A57">
        <v>126</v>
      </c>
      <c r="B57">
        <v>1</v>
      </c>
    </row>
    <row r="58" spans="1:2" x14ac:dyDescent="0.35">
      <c r="A58">
        <v>130</v>
      </c>
      <c r="B58">
        <v>1</v>
      </c>
    </row>
    <row r="59" spans="1:2" x14ac:dyDescent="0.35">
      <c r="A59">
        <v>132</v>
      </c>
      <c r="B59">
        <v>2</v>
      </c>
    </row>
    <row r="60" spans="1:2" x14ac:dyDescent="0.35">
      <c r="A60">
        <v>134</v>
      </c>
      <c r="B60">
        <v>1</v>
      </c>
    </row>
    <row r="61" spans="1:2" x14ac:dyDescent="0.35">
      <c r="A61">
        <v>136</v>
      </c>
      <c r="B61">
        <v>2</v>
      </c>
    </row>
    <row r="62" spans="1:2" x14ac:dyDescent="0.35">
      <c r="A62">
        <v>138</v>
      </c>
      <c r="B62">
        <v>1</v>
      </c>
    </row>
    <row r="63" spans="1:2" x14ac:dyDescent="0.35">
      <c r="A63">
        <v>140</v>
      </c>
      <c r="B63">
        <v>1</v>
      </c>
    </row>
    <row r="64" spans="1:2" x14ac:dyDescent="0.35">
      <c r="A64">
        <v>152</v>
      </c>
      <c r="B64">
        <v>1</v>
      </c>
    </row>
    <row r="65" spans="1:2" x14ac:dyDescent="0.35">
      <c r="A65">
        <v>156</v>
      </c>
      <c r="B65">
        <v>1</v>
      </c>
    </row>
    <row r="66" spans="1:2" x14ac:dyDescent="0.35">
      <c r="A66">
        <v>160</v>
      </c>
      <c r="B66">
        <v>1</v>
      </c>
    </row>
    <row r="67" spans="1:2" x14ac:dyDescent="0.35">
      <c r="A67">
        <v>162</v>
      </c>
      <c r="B67">
        <v>1</v>
      </c>
    </row>
    <row r="68" spans="1:2" x14ac:dyDescent="0.35">
      <c r="A68">
        <v>168</v>
      </c>
      <c r="B68">
        <v>1</v>
      </c>
    </row>
    <row r="69" spans="1:2" x14ac:dyDescent="0.35">
      <c r="A69">
        <v>170</v>
      </c>
      <c r="B69">
        <v>1</v>
      </c>
    </row>
    <row r="70" spans="1:2" x14ac:dyDescent="0.35">
      <c r="A70">
        <v>176</v>
      </c>
      <c r="B70">
        <v>1</v>
      </c>
    </row>
    <row r="71" spans="1:2" x14ac:dyDescent="0.35">
      <c r="A71">
        <v>178</v>
      </c>
      <c r="B71">
        <v>1</v>
      </c>
    </row>
    <row r="72" spans="1:2" x14ac:dyDescent="0.35">
      <c r="A72">
        <v>180</v>
      </c>
      <c r="B72">
        <v>1</v>
      </c>
    </row>
    <row r="73" spans="1:2" x14ac:dyDescent="0.35">
      <c r="A73">
        <v>186</v>
      </c>
      <c r="B73">
        <v>1</v>
      </c>
    </row>
    <row r="74" spans="1:2" x14ac:dyDescent="0.35">
      <c r="A74">
        <v>188</v>
      </c>
      <c r="B74">
        <v>1</v>
      </c>
    </row>
    <row r="75" spans="1:2" x14ac:dyDescent="0.35">
      <c r="A75">
        <v>192</v>
      </c>
      <c r="B75">
        <v>1</v>
      </c>
    </row>
    <row r="76" spans="1:2" x14ac:dyDescent="0.35">
      <c r="A76">
        <v>196</v>
      </c>
      <c r="B76">
        <v>1</v>
      </c>
    </row>
    <row r="77" spans="1:2" x14ac:dyDescent="0.35">
      <c r="A77">
        <v>198</v>
      </c>
      <c r="B77">
        <v>2</v>
      </c>
    </row>
    <row r="78" spans="1:2" x14ac:dyDescent="0.35">
      <c r="A78">
        <v>200</v>
      </c>
      <c r="B78">
        <v>1</v>
      </c>
    </row>
    <row r="79" spans="1:2" x14ac:dyDescent="0.35">
      <c r="A79">
        <v>202</v>
      </c>
      <c r="B79">
        <v>1</v>
      </c>
    </row>
    <row r="80" spans="1:2" x14ac:dyDescent="0.35">
      <c r="A80">
        <v>210</v>
      </c>
      <c r="B80">
        <v>2</v>
      </c>
    </row>
    <row r="81" spans="1:2" x14ac:dyDescent="0.35">
      <c r="A81">
        <v>212</v>
      </c>
      <c r="B81">
        <v>2</v>
      </c>
    </row>
    <row r="82" spans="1:2" x14ac:dyDescent="0.35">
      <c r="A82">
        <v>222</v>
      </c>
      <c r="B82">
        <v>1</v>
      </c>
    </row>
    <row r="83" spans="1:2" x14ac:dyDescent="0.35">
      <c r="A83">
        <v>238</v>
      </c>
      <c r="B83">
        <v>2</v>
      </c>
    </row>
    <row r="84" spans="1:2" x14ac:dyDescent="0.35">
      <c r="A84">
        <v>242</v>
      </c>
      <c r="B84">
        <v>1</v>
      </c>
    </row>
    <row r="85" spans="1:2" x14ac:dyDescent="0.35">
      <c r="A85">
        <v>252</v>
      </c>
      <c r="B85">
        <v>1</v>
      </c>
    </row>
    <row r="86" spans="1:2" x14ac:dyDescent="0.35">
      <c r="A86">
        <v>256</v>
      </c>
      <c r="B86">
        <v>1</v>
      </c>
    </row>
    <row r="87" spans="1:2" x14ac:dyDescent="0.35">
      <c r="A87">
        <v>264</v>
      </c>
      <c r="B87">
        <v>3</v>
      </c>
    </row>
    <row r="88" spans="1:2" x14ac:dyDescent="0.35">
      <c r="A88">
        <v>268</v>
      </c>
      <c r="B88">
        <v>1</v>
      </c>
    </row>
    <row r="89" spans="1:2" x14ac:dyDescent="0.35">
      <c r="A89">
        <v>280</v>
      </c>
      <c r="B89">
        <v>1</v>
      </c>
    </row>
    <row r="90" spans="1:2" x14ac:dyDescent="0.35">
      <c r="A90">
        <v>288</v>
      </c>
      <c r="B90">
        <v>1</v>
      </c>
    </row>
    <row r="91" spans="1:2" x14ac:dyDescent="0.35">
      <c r="A91">
        <v>294</v>
      </c>
      <c r="B91">
        <v>1</v>
      </c>
    </row>
    <row r="92" spans="1:2" x14ac:dyDescent="0.35">
      <c r="A92">
        <v>298</v>
      </c>
      <c r="B92">
        <v>1</v>
      </c>
    </row>
    <row r="93" spans="1:2" x14ac:dyDescent="0.35">
      <c r="A93">
        <v>300</v>
      </c>
      <c r="B93">
        <v>2</v>
      </c>
    </row>
    <row r="94" spans="1:2" x14ac:dyDescent="0.35">
      <c r="A94">
        <v>302</v>
      </c>
      <c r="B94">
        <v>1</v>
      </c>
    </row>
    <row r="95" spans="1:2" x14ac:dyDescent="0.35">
      <c r="A95">
        <v>304</v>
      </c>
      <c r="B95">
        <v>1</v>
      </c>
    </row>
    <row r="96" spans="1:2" x14ac:dyDescent="0.35">
      <c r="A96">
        <v>310</v>
      </c>
      <c r="B96">
        <v>1</v>
      </c>
    </row>
    <row r="97" spans="1:2" x14ac:dyDescent="0.35">
      <c r="A97">
        <v>318</v>
      </c>
      <c r="B97">
        <v>1</v>
      </c>
    </row>
    <row r="98" spans="1:2" x14ac:dyDescent="0.35">
      <c r="A98">
        <v>328</v>
      </c>
      <c r="B98">
        <v>1</v>
      </c>
    </row>
    <row r="99" spans="1:2" x14ac:dyDescent="0.35">
      <c r="A99">
        <v>368</v>
      </c>
      <c r="B99">
        <v>1</v>
      </c>
    </row>
    <row r="100" spans="1:2" x14ac:dyDescent="0.35">
      <c r="A100">
        <v>396</v>
      </c>
      <c r="B100">
        <v>1</v>
      </c>
    </row>
    <row r="101" spans="1:2" x14ac:dyDescent="0.35">
      <c r="A101">
        <v>410</v>
      </c>
      <c r="B101">
        <v>1</v>
      </c>
    </row>
    <row r="102" spans="1:2" x14ac:dyDescent="0.35">
      <c r="A102">
        <v>416</v>
      </c>
      <c r="B102">
        <v>1</v>
      </c>
    </row>
    <row r="103" spans="1:2" x14ac:dyDescent="0.35">
      <c r="A103">
        <v>418</v>
      </c>
      <c r="B103">
        <v>1</v>
      </c>
    </row>
    <row r="104" spans="1:2" x14ac:dyDescent="0.35">
      <c r="A104">
        <v>434</v>
      </c>
      <c r="B104">
        <v>1</v>
      </c>
    </row>
    <row r="105" spans="1:2" x14ac:dyDescent="0.35">
      <c r="A105">
        <v>444</v>
      </c>
      <c r="B105">
        <v>1</v>
      </c>
    </row>
    <row r="106" spans="1:2" x14ac:dyDescent="0.35">
      <c r="A106">
        <v>454</v>
      </c>
      <c r="B106">
        <v>1</v>
      </c>
    </row>
    <row r="107" spans="1:2" x14ac:dyDescent="0.35">
      <c r="A107">
        <v>470</v>
      </c>
      <c r="B107">
        <v>2</v>
      </c>
    </row>
    <row r="108" spans="1:2" x14ac:dyDescent="0.35">
      <c r="A108">
        <v>486</v>
      </c>
      <c r="B108">
        <v>1</v>
      </c>
    </row>
    <row r="109" spans="1:2" x14ac:dyDescent="0.35">
      <c r="A109">
        <v>530</v>
      </c>
      <c r="B109">
        <v>1</v>
      </c>
    </row>
    <row r="110" spans="1:2" x14ac:dyDescent="0.35">
      <c r="A110">
        <v>550</v>
      </c>
      <c r="B110">
        <v>1</v>
      </c>
    </row>
    <row r="111" spans="1:2" x14ac:dyDescent="0.35">
      <c r="A111">
        <v>552</v>
      </c>
      <c r="B111">
        <v>1</v>
      </c>
    </row>
    <row r="112" spans="1:2" x14ac:dyDescent="0.35">
      <c r="A112">
        <v>556</v>
      </c>
      <c r="B112">
        <v>1</v>
      </c>
    </row>
    <row r="113" spans="1:2" x14ac:dyDescent="0.35">
      <c r="A113">
        <v>558</v>
      </c>
      <c r="B113">
        <v>1</v>
      </c>
    </row>
    <row r="114" spans="1:2" x14ac:dyDescent="0.35">
      <c r="A114">
        <v>596</v>
      </c>
      <c r="B114">
        <v>1</v>
      </c>
    </row>
    <row r="115" spans="1:2" x14ac:dyDescent="0.35">
      <c r="A115">
        <v>662</v>
      </c>
      <c r="B115">
        <v>1</v>
      </c>
    </row>
    <row r="116" spans="1:2" x14ac:dyDescent="0.35">
      <c r="A116">
        <v>720</v>
      </c>
      <c r="B116">
        <v>1</v>
      </c>
    </row>
    <row r="117" spans="1:2" x14ac:dyDescent="0.35">
      <c r="A117">
        <v>804</v>
      </c>
      <c r="B117">
        <v>1</v>
      </c>
    </row>
    <row r="118" spans="1:2" x14ac:dyDescent="0.35">
      <c r="A118">
        <v>916</v>
      </c>
      <c r="B118">
        <v>1</v>
      </c>
    </row>
    <row r="119" spans="1:2" x14ac:dyDescent="0.35">
      <c r="A119">
        <v>974</v>
      </c>
      <c r="B119">
        <v>1</v>
      </c>
    </row>
    <row r="120" spans="1:2" x14ac:dyDescent="0.35">
      <c r="A120">
        <v>1060</v>
      </c>
      <c r="B120">
        <v>1</v>
      </c>
    </row>
    <row r="121" spans="1:2" x14ac:dyDescent="0.35">
      <c r="A121">
        <v>1070</v>
      </c>
      <c r="B121">
        <v>1</v>
      </c>
    </row>
    <row r="122" spans="1:2" x14ac:dyDescent="0.35">
      <c r="A122">
        <v>1074</v>
      </c>
      <c r="B122">
        <v>1</v>
      </c>
    </row>
    <row r="123" spans="1:2" x14ac:dyDescent="0.35">
      <c r="A123">
        <v>1138</v>
      </c>
      <c r="B123">
        <v>1</v>
      </c>
    </row>
    <row r="124" spans="1:2" x14ac:dyDescent="0.35">
      <c r="A124">
        <v>1164</v>
      </c>
      <c r="B124">
        <v>1</v>
      </c>
    </row>
    <row r="125" spans="1:2" x14ac:dyDescent="0.35">
      <c r="A125">
        <v>1170</v>
      </c>
      <c r="B125">
        <v>1</v>
      </c>
    </row>
    <row r="126" spans="1:2" x14ac:dyDescent="0.35">
      <c r="A126">
        <v>1232</v>
      </c>
      <c r="B126">
        <v>1</v>
      </c>
    </row>
    <row r="127" spans="1:2" x14ac:dyDescent="0.35">
      <c r="A127">
        <v>1300</v>
      </c>
      <c r="B127">
        <v>1</v>
      </c>
    </row>
    <row r="128" spans="1:2" x14ac:dyDescent="0.35">
      <c r="A128">
        <v>1614</v>
      </c>
      <c r="B12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DBDF4-E46A-4A69-96E1-1D895FF58B2F}">
  <dimension ref="A1:D105"/>
  <sheetViews>
    <sheetView workbookViewId="0">
      <selection activeCell="D10" sqref="D10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32</v>
      </c>
    </row>
    <row r="2" spans="1:4" x14ac:dyDescent="0.35">
      <c r="A2">
        <v>2</v>
      </c>
      <c r="B2">
        <v>845</v>
      </c>
    </row>
    <row r="3" spans="1:4" x14ac:dyDescent="0.35">
      <c r="A3">
        <v>4</v>
      </c>
      <c r="B3">
        <v>262</v>
      </c>
    </row>
    <row r="4" spans="1:4" x14ac:dyDescent="0.35">
      <c r="A4">
        <v>6</v>
      </c>
      <c r="B4">
        <v>106</v>
      </c>
    </row>
    <row r="5" spans="1:4" x14ac:dyDescent="0.35">
      <c r="A5">
        <v>8</v>
      </c>
      <c r="B5">
        <v>75</v>
      </c>
    </row>
    <row r="6" spans="1:4" x14ac:dyDescent="0.35">
      <c r="A6">
        <v>10</v>
      </c>
      <c r="B6">
        <v>36</v>
      </c>
    </row>
    <row r="7" spans="1:4" x14ac:dyDescent="0.35">
      <c r="A7">
        <v>12</v>
      </c>
      <c r="B7">
        <v>42</v>
      </c>
    </row>
    <row r="8" spans="1:4" x14ac:dyDescent="0.35">
      <c r="A8">
        <v>14</v>
      </c>
      <c r="B8">
        <v>30</v>
      </c>
    </row>
    <row r="9" spans="1:4" x14ac:dyDescent="0.35">
      <c r="A9">
        <v>16</v>
      </c>
      <c r="B9">
        <v>38</v>
      </c>
    </row>
    <row r="10" spans="1:4" x14ac:dyDescent="0.35">
      <c r="A10">
        <v>18</v>
      </c>
      <c r="B10">
        <v>17</v>
      </c>
      <c r="D10">
        <f>SUMPRODUCT(knots_60x60[Length],knots_60x60[Knots 60x60])/SUM(knots_60x60[Knots 60x60])</f>
        <v>23.6443661971831</v>
      </c>
    </row>
    <row r="11" spans="1:4" x14ac:dyDescent="0.35">
      <c r="A11">
        <v>20</v>
      </c>
      <c r="B11">
        <v>14</v>
      </c>
    </row>
    <row r="12" spans="1:4" x14ac:dyDescent="0.35">
      <c r="A12">
        <v>22</v>
      </c>
      <c r="B12">
        <v>15</v>
      </c>
    </row>
    <row r="13" spans="1:4" x14ac:dyDescent="0.35">
      <c r="A13">
        <v>24</v>
      </c>
      <c r="B13">
        <v>14</v>
      </c>
    </row>
    <row r="14" spans="1:4" x14ac:dyDescent="0.35">
      <c r="A14">
        <v>26</v>
      </c>
      <c r="B14">
        <v>9</v>
      </c>
    </row>
    <row r="15" spans="1:4" x14ac:dyDescent="0.35">
      <c r="A15">
        <v>28</v>
      </c>
      <c r="B15">
        <v>11</v>
      </c>
    </row>
    <row r="16" spans="1:4" x14ac:dyDescent="0.35">
      <c r="A16">
        <v>30</v>
      </c>
      <c r="B16">
        <v>10</v>
      </c>
    </row>
    <row r="17" spans="1:2" x14ac:dyDescent="0.35">
      <c r="A17">
        <v>32</v>
      </c>
      <c r="B17">
        <v>7</v>
      </c>
    </row>
    <row r="18" spans="1:2" x14ac:dyDescent="0.35">
      <c r="A18">
        <v>34</v>
      </c>
      <c r="B18">
        <v>7</v>
      </c>
    </row>
    <row r="19" spans="1:2" x14ac:dyDescent="0.35">
      <c r="A19">
        <v>36</v>
      </c>
      <c r="B19">
        <v>4</v>
      </c>
    </row>
    <row r="20" spans="1:2" x14ac:dyDescent="0.35">
      <c r="A20">
        <v>38</v>
      </c>
      <c r="B20">
        <v>7</v>
      </c>
    </row>
    <row r="21" spans="1:2" x14ac:dyDescent="0.35">
      <c r="A21">
        <v>40</v>
      </c>
      <c r="B21">
        <v>5</v>
      </c>
    </row>
    <row r="22" spans="1:2" x14ac:dyDescent="0.35">
      <c r="A22">
        <v>42</v>
      </c>
      <c r="B22">
        <v>3</v>
      </c>
    </row>
    <row r="23" spans="1:2" x14ac:dyDescent="0.35">
      <c r="A23">
        <v>44</v>
      </c>
      <c r="B23">
        <v>4</v>
      </c>
    </row>
    <row r="24" spans="1:2" x14ac:dyDescent="0.35">
      <c r="A24">
        <v>46</v>
      </c>
      <c r="B24">
        <v>6</v>
      </c>
    </row>
    <row r="25" spans="1:2" x14ac:dyDescent="0.35">
      <c r="A25">
        <v>48</v>
      </c>
      <c r="B25">
        <v>4</v>
      </c>
    </row>
    <row r="26" spans="1:2" x14ac:dyDescent="0.35">
      <c r="A26">
        <v>50</v>
      </c>
      <c r="B26">
        <v>4</v>
      </c>
    </row>
    <row r="27" spans="1:2" x14ac:dyDescent="0.35">
      <c r="A27">
        <v>52</v>
      </c>
      <c r="B27">
        <v>7</v>
      </c>
    </row>
    <row r="28" spans="1:2" x14ac:dyDescent="0.35">
      <c r="A28">
        <v>54</v>
      </c>
      <c r="B28">
        <v>2</v>
      </c>
    </row>
    <row r="29" spans="1:2" x14ac:dyDescent="0.35">
      <c r="A29">
        <v>56</v>
      </c>
      <c r="B29">
        <v>4</v>
      </c>
    </row>
    <row r="30" spans="1:2" x14ac:dyDescent="0.35">
      <c r="A30">
        <v>58</v>
      </c>
      <c r="B30">
        <v>2</v>
      </c>
    </row>
    <row r="31" spans="1:2" x14ac:dyDescent="0.35">
      <c r="A31">
        <v>60</v>
      </c>
      <c r="B31">
        <v>4</v>
      </c>
    </row>
    <row r="32" spans="1:2" x14ac:dyDescent="0.35">
      <c r="A32">
        <v>62</v>
      </c>
      <c r="B32">
        <v>5</v>
      </c>
    </row>
    <row r="33" spans="1:2" x14ac:dyDescent="0.35">
      <c r="A33">
        <v>64</v>
      </c>
      <c r="B33">
        <v>2</v>
      </c>
    </row>
    <row r="34" spans="1:2" x14ac:dyDescent="0.35">
      <c r="A34">
        <v>66</v>
      </c>
      <c r="B34">
        <v>2</v>
      </c>
    </row>
    <row r="35" spans="1:2" x14ac:dyDescent="0.35">
      <c r="A35">
        <v>68</v>
      </c>
      <c r="B35">
        <v>1</v>
      </c>
    </row>
    <row r="36" spans="1:2" x14ac:dyDescent="0.35">
      <c r="A36">
        <v>70</v>
      </c>
      <c r="B36">
        <v>2</v>
      </c>
    </row>
    <row r="37" spans="1:2" x14ac:dyDescent="0.35">
      <c r="A37">
        <v>72</v>
      </c>
      <c r="B37">
        <v>2</v>
      </c>
    </row>
    <row r="38" spans="1:2" x14ac:dyDescent="0.35">
      <c r="A38">
        <v>74</v>
      </c>
      <c r="B38">
        <v>3</v>
      </c>
    </row>
    <row r="39" spans="1:2" x14ac:dyDescent="0.35">
      <c r="A39">
        <v>76</v>
      </c>
      <c r="B39">
        <v>1</v>
      </c>
    </row>
    <row r="40" spans="1:2" x14ac:dyDescent="0.35">
      <c r="A40">
        <v>80</v>
      </c>
      <c r="B40">
        <v>1</v>
      </c>
    </row>
    <row r="41" spans="1:2" x14ac:dyDescent="0.35">
      <c r="A41">
        <v>82</v>
      </c>
      <c r="B41">
        <v>1</v>
      </c>
    </row>
    <row r="42" spans="1:2" x14ac:dyDescent="0.35">
      <c r="A42">
        <v>84</v>
      </c>
      <c r="B42">
        <v>3</v>
      </c>
    </row>
    <row r="43" spans="1:2" x14ac:dyDescent="0.35">
      <c r="A43">
        <v>86</v>
      </c>
      <c r="B43">
        <v>6</v>
      </c>
    </row>
    <row r="44" spans="1:2" x14ac:dyDescent="0.35">
      <c r="A44">
        <v>90</v>
      </c>
      <c r="B44">
        <v>1</v>
      </c>
    </row>
    <row r="45" spans="1:2" x14ac:dyDescent="0.35">
      <c r="A45">
        <v>96</v>
      </c>
      <c r="B45">
        <v>1</v>
      </c>
    </row>
    <row r="46" spans="1:2" x14ac:dyDescent="0.35">
      <c r="A46">
        <v>104</v>
      </c>
      <c r="B46">
        <v>1</v>
      </c>
    </row>
    <row r="47" spans="1:2" x14ac:dyDescent="0.35">
      <c r="A47">
        <v>106</v>
      </c>
      <c r="B47">
        <v>1</v>
      </c>
    </row>
    <row r="48" spans="1:2" x14ac:dyDescent="0.35">
      <c r="A48">
        <v>108</v>
      </c>
      <c r="B48">
        <v>1</v>
      </c>
    </row>
    <row r="49" spans="1:2" x14ac:dyDescent="0.35">
      <c r="A49">
        <v>110</v>
      </c>
      <c r="B49">
        <v>4</v>
      </c>
    </row>
    <row r="50" spans="1:2" x14ac:dyDescent="0.35">
      <c r="A50">
        <v>112</v>
      </c>
      <c r="B50">
        <v>1</v>
      </c>
    </row>
    <row r="51" spans="1:2" x14ac:dyDescent="0.35">
      <c r="A51">
        <v>116</v>
      </c>
      <c r="B51">
        <v>3</v>
      </c>
    </row>
    <row r="52" spans="1:2" x14ac:dyDescent="0.35">
      <c r="A52">
        <v>118</v>
      </c>
      <c r="B52">
        <v>3</v>
      </c>
    </row>
    <row r="53" spans="1:2" x14ac:dyDescent="0.35">
      <c r="A53">
        <v>126</v>
      </c>
      <c r="B53">
        <v>1</v>
      </c>
    </row>
    <row r="54" spans="1:2" x14ac:dyDescent="0.35">
      <c r="A54">
        <v>130</v>
      </c>
      <c r="B54">
        <v>2</v>
      </c>
    </row>
    <row r="55" spans="1:2" x14ac:dyDescent="0.35">
      <c r="A55">
        <v>132</v>
      </c>
      <c r="B55">
        <v>2</v>
      </c>
    </row>
    <row r="56" spans="1:2" x14ac:dyDescent="0.35">
      <c r="A56">
        <v>134</v>
      </c>
      <c r="B56">
        <v>1</v>
      </c>
    </row>
    <row r="57" spans="1:2" x14ac:dyDescent="0.35">
      <c r="A57">
        <v>138</v>
      </c>
      <c r="B57">
        <v>1</v>
      </c>
    </row>
    <row r="58" spans="1:2" x14ac:dyDescent="0.35">
      <c r="A58">
        <v>148</v>
      </c>
      <c r="B58">
        <v>2</v>
      </c>
    </row>
    <row r="59" spans="1:2" x14ac:dyDescent="0.35">
      <c r="A59">
        <v>152</v>
      </c>
      <c r="B59">
        <v>1</v>
      </c>
    </row>
    <row r="60" spans="1:2" x14ac:dyDescent="0.35">
      <c r="A60">
        <v>158</v>
      </c>
      <c r="B60">
        <v>1</v>
      </c>
    </row>
    <row r="61" spans="1:2" x14ac:dyDescent="0.35">
      <c r="A61">
        <v>160</v>
      </c>
      <c r="B61">
        <v>1</v>
      </c>
    </row>
    <row r="62" spans="1:2" x14ac:dyDescent="0.35">
      <c r="A62">
        <v>164</v>
      </c>
      <c r="B62">
        <v>2</v>
      </c>
    </row>
    <row r="63" spans="1:2" x14ac:dyDescent="0.35">
      <c r="A63">
        <v>168</v>
      </c>
      <c r="B63">
        <v>2</v>
      </c>
    </row>
    <row r="64" spans="1:2" x14ac:dyDescent="0.35">
      <c r="A64">
        <v>172</v>
      </c>
      <c r="B64">
        <v>1</v>
      </c>
    </row>
    <row r="65" spans="1:2" x14ac:dyDescent="0.35">
      <c r="A65">
        <v>174</v>
      </c>
      <c r="B65">
        <v>1</v>
      </c>
    </row>
    <row r="66" spans="1:2" x14ac:dyDescent="0.35">
      <c r="A66">
        <v>180</v>
      </c>
      <c r="B66">
        <v>2</v>
      </c>
    </row>
    <row r="67" spans="1:2" x14ac:dyDescent="0.35">
      <c r="A67">
        <v>182</v>
      </c>
      <c r="B67">
        <v>2</v>
      </c>
    </row>
    <row r="68" spans="1:2" x14ac:dyDescent="0.35">
      <c r="A68">
        <v>184</v>
      </c>
      <c r="B68">
        <v>1</v>
      </c>
    </row>
    <row r="69" spans="1:2" x14ac:dyDescent="0.35">
      <c r="A69">
        <v>186</v>
      </c>
      <c r="B69">
        <v>1</v>
      </c>
    </row>
    <row r="70" spans="1:2" x14ac:dyDescent="0.35">
      <c r="A70">
        <v>188</v>
      </c>
      <c r="B70">
        <v>1</v>
      </c>
    </row>
    <row r="71" spans="1:2" x14ac:dyDescent="0.35">
      <c r="A71">
        <v>190</v>
      </c>
      <c r="B71">
        <v>2</v>
      </c>
    </row>
    <row r="72" spans="1:2" x14ac:dyDescent="0.35">
      <c r="A72">
        <v>194</v>
      </c>
      <c r="B72">
        <v>2</v>
      </c>
    </row>
    <row r="73" spans="1:2" x14ac:dyDescent="0.35">
      <c r="A73">
        <v>196</v>
      </c>
      <c r="B73">
        <v>2</v>
      </c>
    </row>
    <row r="74" spans="1:2" x14ac:dyDescent="0.35">
      <c r="A74">
        <v>198</v>
      </c>
      <c r="B74">
        <v>1</v>
      </c>
    </row>
    <row r="75" spans="1:2" x14ac:dyDescent="0.35">
      <c r="A75">
        <v>200</v>
      </c>
      <c r="B75">
        <v>1</v>
      </c>
    </row>
    <row r="76" spans="1:2" x14ac:dyDescent="0.35">
      <c r="A76">
        <v>220</v>
      </c>
      <c r="B76">
        <v>2</v>
      </c>
    </row>
    <row r="77" spans="1:2" x14ac:dyDescent="0.35">
      <c r="A77">
        <v>226</v>
      </c>
      <c r="B77">
        <v>1</v>
      </c>
    </row>
    <row r="78" spans="1:2" x14ac:dyDescent="0.35">
      <c r="A78">
        <v>230</v>
      </c>
      <c r="B78">
        <v>1</v>
      </c>
    </row>
    <row r="79" spans="1:2" x14ac:dyDescent="0.35">
      <c r="A79">
        <v>238</v>
      </c>
      <c r="B79">
        <v>1</v>
      </c>
    </row>
    <row r="80" spans="1:2" x14ac:dyDescent="0.35">
      <c r="A80">
        <v>248</v>
      </c>
      <c r="B80">
        <v>1</v>
      </c>
    </row>
    <row r="81" spans="1:2" x14ac:dyDescent="0.35">
      <c r="A81">
        <v>256</v>
      </c>
      <c r="B81">
        <v>1</v>
      </c>
    </row>
    <row r="82" spans="1:2" x14ac:dyDescent="0.35">
      <c r="A82">
        <v>264</v>
      </c>
      <c r="B82">
        <v>1</v>
      </c>
    </row>
    <row r="83" spans="1:2" x14ac:dyDescent="0.35">
      <c r="A83">
        <v>268</v>
      </c>
      <c r="B83">
        <v>1</v>
      </c>
    </row>
    <row r="84" spans="1:2" x14ac:dyDescent="0.35">
      <c r="A84">
        <v>278</v>
      </c>
      <c r="B84">
        <v>1</v>
      </c>
    </row>
    <row r="85" spans="1:2" x14ac:dyDescent="0.35">
      <c r="A85">
        <v>288</v>
      </c>
      <c r="B85">
        <v>1</v>
      </c>
    </row>
    <row r="86" spans="1:2" x14ac:dyDescent="0.35">
      <c r="A86">
        <v>316</v>
      </c>
      <c r="B86">
        <v>1</v>
      </c>
    </row>
    <row r="87" spans="1:2" x14ac:dyDescent="0.35">
      <c r="A87">
        <v>328</v>
      </c>
      <c r="B87">
        <v>1</v>
      </c>
    </row>
    <row r="88" spans="1:2" x14ac:dyDescent="0.35">
      <c r="A88">
        <v>334</v>
      </c>
      <c r="B88">
        <v>1</v>
      </c>
    </row>
    <row r="89" spans="1:2" x14ac:dyDescent="0.35">
      <c r="A89">
        <v>382</v>
      </c>
      <c r="B89">
        <v>1</v>
      </c>
    </row>
    <row r="90" spans="1:2" x14ac:dyDescent="0.35">
      <c r="A90">
        <v>384</v>
      </c>
      <c r="B90">
        <v>1</v>
      </c>
    </row>
    <row r="91" spans="1:2" x14ac:dyDescent="0.35">
      <c r="A91">
        <v>392</v>
      </c>
      <c r="B91">
        <v>1</v>
      </c>
    </row>
    <row r="92" spans="1:2" x14ac:dyDescent="0.35">
      <c r="A92">
        <v>430</v>
      </c>
      <c r="B92">
        <v>1</v>
      </c>
    </row>
    <row r="93" spans="1:2" x14ac:dyDescent="0.35">
      <c r="A93">
        <v>456</v>
      </c>
      <c r="B93">
        <v>1</v>
      </c>
    </row>
    <row r="94" spans="1:2" x14ac:dyDescent="0.35">
      <c r="A94">
        <v>460</v>
      </c>
      <c r="B94">
        <v>2</v>
      </c>
    </row>
    <row r="95" spans="1:2" x14ac:dyDescent="0.35">
      <c r="A95">
        <v>482</v>
      </c>
      <c r="B95">
        <v>1</v>
      </c>
    </row>
    <row r="96" spans="1:2" x14ac:dyDescent="0.35">
      <c r="A96">
        <v>506</v>
      </c>
      <c r="B96">
        <v>1</v>
      </c>
    </row>
    <row r="97" spans="1:2" x14ac:dyDescent="0.35">
      <c r="A97">
        <v>532</v>
      </c>
      <c r="B97">
        <v>1</v>
      </c>
    </row>
    <row r="98" spans="1:2" x14ac:dyDescent="0.35">
      <c r="A98">
        <v>590</v>
      </c>
      <c r="B98">
        <v>1</v>
      </c>
    </row>
    <row r="99" spans="1:2" x14ac:dyDescent="0.35">
      <c r="A99">
        <v>660</v>
      </c>
      <c r="B99">
        <v>1</v>
      </c>
    </row>
    <row r="100" spans="1:2" x14ac:dyDescent="0.35">
      <c r="A100">
        <v>698</v>
      </c>
      <c r="B100">
        <v>1</v>
      </c>
    </row>
    <row r="101" spans="1:2" x14ac:dyDescent="0.35">
      <c r="A101">
        <v>1106</v>
      </c>
      <c r="B101">
        <v>1</v>
      </c>
    </row>
    <row r="102" spans="1:2" x14ac:dyDescent="0.35">
      <c r="A102">
        <v>1494</v>
      </c>
      <c r="B102">
        <v>1</v>
      </c>
    </row>
    <row r="103" spans="1:2" x14ac:dyDescent="0.35">
      <c r="A103">
        <v>1556</v>
      </c>
      <c r="B103">
        <v>1</v>
      </c>
    </row>
    <row r="104" spans="1:2" x14ac:dyDescent="0.35">
      <c r="A104">
        <v>1916</v>
      </c>
      <c r="B104">
        <v>1</v>
      </c>
    </row>
    <row r="105" spans="1:2" x14ac:dyDescent="0.35">
      <c r="A105">
        <v>3572</v>
      </c>
      <c r="B105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2514-821C-487A-ADDE-526DB0C6C019}">
  <dimension ref="A1:D1079"/>
  <sheetViews>
    <sheetView workbookViewId="0">
      <selection activeCell="H49" sqref="H49"/>
    </sheetView>
  </sheetViews>
  <sheetFormatPr defaultRowHeight="14.5" x14ac:dyDescent="0.35"/>
  <cols>
    <col min="1" max="1" width="8.7265625" bestFit="1" customWidth="1"/>
    <col min="2" max="2" width="17.36328125" bestFit="1" customWidth="1"/>
    <col min="3" max="4" width="22.1796875" bestFit="1" customWidth="1"/>
  </cols>
  <sheetData>
    <row r="1" spans="1:4" x14ac:dyDescent="0.35">
      <c r="A1" t="s">
        <v>0</v>
      </c>
      <c r="B1" t="s">
        <v>55</v>
      </c>
      <c r="C1" t="s">
        <v>56</v>
      </c>
    </row>
    <row r="2" spans="1:4" x14ac:dyDescent="0.35">
      <c r="A2">
        <v>2</v>
      </c>
      <c r="B2">
        <v>124768</v>
      </c>
      <c r="C2" s="2" t="e">
        <f>#REF!/SUM(#REF!)</f>
        <v>#REF!</v>
      </c>
    </row>
    <row r="3" spans="1:4" x14ac:dyDescent="0.35">
      <c r="A3">
        <v>4</v>
      </c>
      <c r="B3">
        <v>38774</v>
      </c>
      <c r="C3" s="2" t="e">
        <f>#REF!/SUM(#REF!)</f>
        <v>#REF!</v>
      </c>
    </row>
    <row r="4" spans="1:4" x14ac:dyDescent="0.35">
      <c r="A4">
        <v>6</v>
      </c>
      <c r="B4">
        <v>13970</v>
      </c>
      <c r="C4" s="2" t="e">
        <f>#REF!/SUM(#REF!)</f>
        <v>#REF!</v>
      </c>
    </row>
    <row r="5" spans="1:4" x14ac:dyDescent="0.35">
      <c r="A5">
        <v>8</v>
      </c>
      <c r="B5">
        <v>9020</v>
      </c>
      <c r="C5" s="2" t="e">
        <f>#REF!/SUM(#REF!)</f>
        <v>#REF!</v>
      </c>
    </row>
    <row r="6" spans="1:4" x14ac:dyDescent="0.35">
      <c r="A6">
        <v>10</v>
      </c>
      <c r="B6">
        <v>4675</v>
      </c>
      <c r="C6" s="2" t="e">
        <f>#REF!/SUM(#REF!)</f>
        <v>#REF!</v>
      </c>
    </row>
    <row r="7" spans="1:4" x14ac:dyDescent="0.35">
      <c r="A7">
        <v>12</v>
      </c>
      <c r="B7">
        <v>6134</v>
      </c>
      <c r="C7" s="2" t="e">
        <f>#REF!/SUM(#REF!)</f>
        <v>#REF!</v>
      </c>
    </row>
    <row r="8" spans="1:4" x14ac:dyDescent="0.35">
      <c r="A8">
        <v>14</v>
      </c>
      <c r="B8">
        <v>4891</v>
      </c>
      <c r="C8" s="2" t="e">
        <f>#REF!/SUM(#REF!)</f>
        <v>#REF!</v>
      </c>
    </row>
    <row r="9" spans="1:4" x14ac:dyDescent="0.35">
      <c r="A9">
        <v>16</v>
      </c>
      <c r="B9">
        <v>4110</v>
      </c>
      <c r="C9" s="2" t="e">
        <f>#REF!/SUM(#REF!)</f>
        <v>#REF!</v>
      </c>
    </row>
    <row r="10" spans="1:4" x14ac:dyDescent="0.35">
      <c r="A10">
        <v>18</v>
      </c>
      <c r="B10">
        <v>3218</v>
      </c>
      <c r="C10" s="2" t="e">
        <f>#REF!/SUM(#REF!)</f>
        <v>#REF!</v>
      </c>
      <c r="D10">
        <f>SUMPRODUCT(knots_1000x1000[Length],knots_1000x1000[Knots 1000x1000])/SUM(knots_1000x1000[Knots 1000x1000])</f>
        <v>24.061610868351021</v>
      </c>
    </row>
    <row r="11" spans="1:4" x14ac:dyDescent="0.35">
      <c r="A11">
        <v>20</v>
      </c>
      <c r="B11">
        <v>2556</v>
      </c>
      <c r="C11" s="2" t="e">
        <f>#REF!/SUM(#REF!)</f>
        <v>#REF!</v>
      </c>
    </row>
    <row r="12" spans="1:4" x14ac:dyDescent="0.35">
      <c r="A12">
        <v>22</v>
      </c>
      <c r="B12">
        <v>2047</v>
      </c>
      <c r="C12" s="2" t="e">
        <f>#REF!/SUM(#REF!)</f>
        <v>#REF!</v>
      </c>
    </row>
    <row r="13" spans="1:4" x14ac:dyDescent="0.35">
      <c r="A13">
        <v>24</v>
      </c>
      <c r="B13">
        <v>1739</v>
      </c>
      <c r="C13" s="2" t="e">
        <f>#REF!/SUM(#REF!)</f>
        <v>#REF!</v>
      </c>
    </row>
    <row r="14" spans="1:4" x14ac:dyDescent="0.35">
      <c r="A14">
        <v>26</v>
      </c>
      <c r="B14">
        <v>1550</v>
      </c>
      <c r="C14" s="2" t="e">
        <f>#REF!/SUM(#REF!)</f>
        <v>#REF!</v>
      </c>
    </row>
    <row r="15" spans="1:4" x14ac:dyDescent="0.35">
      <c r="A15">
        <v>28</v>
      </c>
      <c r="B15">
        <v>1444</v>
      </c>
      <c r="C15" s="2" t="e">
        <f>#REF!/SUM(#REF!)</f>
        <v>#REF!</v>
      </c>
    </row>
    <row r="16" spans="1:4" x14ac:dyDescent="0.35">
      <c r="A16">
        <v>30</v>
      </c>
      <c r="B16">
        <v>1283</v>
      </c>
      <c r="C16" s="2" t="e">
        <f>#REF!/SUM(#REF!)</f>
        <v>#REF!</v>
      </c>
    </row>
    <row r="17" spans="1:3" x14ac:dyDescent="0.35">
      <c r="A17">
        <v>32</v>
      </c>
      <c r="B17">
        <v>1107</v>
      </c>
      <c r="C17" s="2" t="e">
        <f>#REF!/SUM(#REF!)</f>
        <v>#REF!</v>
      </c>
    </row>
    <row r="18" spans="1:3" x14ac:dyDescent="0.35">
      <c r="A18">
        <v>34</v>
      </c>
      <c r="B18">
        <v>951</v>
      </c>
      <c r="C18" s="2" t="e">
        <f>#REF!/SUM(#REF!)</f>
        <v>#REF!</v>
      </c>
    </row>
    <row r="19" spans="1:3" x14ac:dyDescent="0.35">
      <c r="A19">
        <v>36</v>
      </c>
      <c r="B19">
        <v>935</v>
      </c>
      <c r="C19" s="2" t="e">
        <f>#REF!/SUM(#REF!)</f>
        <v>#REF!</v>
      </c>
    </row>
    <row r="20" spans="1:3" x14ac:dyDescent="0.35">
      <c r="A20">
        <v>38</v>
      </c>
      <c r="B20">
        <v>786</v>
      </c>
      <c r="C20" s="2" t="e">
        <f>#REF!/SUM(#REF!)</f>
        <v>#REF!</v>
      </c>
    </row>
    <row r="21" spans="1:3" x14ac:dyDescent="0.35">
      <c r="A21">
        <v>40</v>
      </c>
      <c r="B21">
        <v>761</v>
      </c>
      <c r="C21" s="2" t="e">
        <f>#REF!/SUM(#REF!)</f>
        <v>#REF!</v>
      </c>
    </row>
    <row r="22" spans="1:3" x14ac:dyDescent="0.35">
      <c r="A22">
        <v>42</v>
      </c>
      <c r="B22">
        <v>676</v>
      </c>
      <c r="C22" s="2" t="e">
        <f>#REF!/SUM(#REF!)</f>
        <v>#REF!</v>
      </c>
    </row>
    <row r="23" spans="1:3" x14ac:dyDescent="0.35">
      <c r="A23">
        <v>44</v>
      </c>
      <c r="B23">
        <v>629</v>
      </c>
      <c r="C23" s="2" t="e">
        <f>#REF!/SUM(#REF!)</f>
        <v>#REF!</v>
      </c>
    </row>
    <row r="24" spans="1:3" x14ac:dyDescent="0.35">
      <c r="A24">
        <v>46</v>
      </c>
      <c r="B24">
        <v>591</v>
      </c>
      <c r="C24" s="2" t="e">
        <f>#REF!/SUM(#REF!)</f>
        <v>#REF!</v>
      </c>
    </row>
    <row r="25" spans="1:3" x14ac:dyDescent="0.35">
      <c r="A25">
        <v>48</v>
      </c>
      <c r="B25">
        <v>529</v>
      </c>
      <c r="C25" s="2" t="e">
        <f>#REF!/SUM(#REF!)</f>
        <v>#REF!</v>
      </c>
    </row>
    <row r="26" spans="1:3" x14ac:dyDescent="0.35">
      <c r="A26">
        <v>50</v>
      </c>
      <c r="B26">
        <v>522</v>
      </c>
      <c r="C26" s="2" t="e">
        <f>#REF!/SUM(#REF!)</f>
        <v>#REF!</v>
      </c>
    </row>
    <row r="27" spans="1:3" x14ac:dyDescent="0.35">
      <c r="A27">
        <v>52</v>
      </c>
      <c r="B27">
        <v>479</v>
      </c>
      <c r="C27" s="2" t="e">
        <f>#REF!/SUM(#REF!)</f>
        <v>#REF!</v>
      </c>
    </row>
    <row r="28" spans="1:3" x14ac:dyDescent="0.35">
      <c r="A28">
        <v>54</v>
      </c>
      <c r="B28">
        <v>430</v>
      </c>
      <c r="C28" s="2" t="e">
        <f>#REF!/SUM(#REF!)</f>
        <v>#REF!</v>
      </c>
    </row>
    <row r="29" spans="1:3" x14ac:dyDescent="0.35">
      <c r="A29">
        <v>56</v>
      </c>
      <c r="B29">
        <v>426</v>
      </c>
      <c r="C29" s="2" t="e">
        <f>#REF!/SUM(#REF!)</f>
        <v>#REF!</v>
      </c>
    </row>
    <row r="30" spans="1:3" x14ac:dyDescent="0.35">
      <c r="A30">
        <v>58</v>
      </c>
      <c r="B30">
        <v>399</v>
      </c>
      <c r="C30" s="2" t="e">
        <f>#REF!/SUM(#REF!)</f>
        <v>#REF!</v>
      </c>
    </row>
    <row r="31" spans="1:3" x14ac:dyDescent="0.35">
      <c r="A31">
        <v>60</v>
      </c>
      <c r="B31">
        <v>367</v>
      </c>
      <c r="C31" s="2" t="e">
        <f>#REF!/SUM(#REF!)</f>
        <v>#REF!</v>
      </c>
    </row>
    <row r="32" spans="1:3" x14ac:dyDescent="0.35">
      <c r="A32">
        <v>62</v>
      </c>
      <c r="B32">
        <v>386</v>
      </c>
      <c r="C32" s="2" t="e">
        <f>#REF!/SUM(#REF!)</f>
        <v>#REF!</v>
      </c>
    </row>
    <row r="33" spans="1:3" x14ac:dyDescent="0.35">
      <c r="A33">
        <v>64</v>
      </c>
      <c r="B33">
        <v>321</v>
      </c>
      <c r="C33" s="2" t="e">
        <f>#REF!/SUM(#REF!)</f>
        <v>#REF!</v>
      </c>
    </row>
    <row r="34" spans="1:3" x14ac:dyDescent="0.35">
      <c r="A34">
        <v>66</v>
      </c>
      <c r="B34">
        <v>296</v>
      </c>
      <c r="C34" s="2" t="e">
        <f>#REF!/SUM(#REF!)</f>
        <v>#REF!</v>
      </c>
    </row>
    <row r="35" spans="1:3" x14ac:dyDescent="0.35">
      <c r="A35">
        <v>68</v>
      </c>
      <c r="B35">
        <v>311</v>
      </c>
      <c r="C35" s="2" t="e">
        <f>#REF!/SUM(#REF!)</f>
        <v>#REF!</v>
      </c>
    </row>
    <row r="36" spans="1:3" x14ac:dyDescent="0.35">
      <c r="A36">
        <v>70</v>
      </c>
      <c r="B36">
        <v>262</v>
      </c>
      <c r="C36" s="2" t="e">
        <f>#REF!/SUM(#REF!)</f>
        <v>#REF!</v>
      </c>
    </row>
    <row r="37" spans="1:3" x14ac:dyDescent="0.35">
      <c r="A37">
        <v>72</v>
      </c>
      <c r="B37">
        <v>260</v>
      </c>
      <c r="C37" s="2" t="e">
        <f>#REF!/SUM(#REF!)</f>
        <v>#REF!</v>
      </c>
    </row>
    <row r="38" spans="1:3" x14ac:dyDescent="0.35">
      <c r="A38">
        <v>74</v>
      </c>
      <c r="B38">
        <v>276</v>
      </c>
      <c r="C38" s="2" t="e">
        <f>#REF!/SUM(#REF!)</f>
        <v>#REF!</v>
      </c>
    </row>
    <row r="39" spans="1:3" x14ac:dyDescent="0.35">
      <c r="A39">
        <v>76</v>
      </c>
      <c r="B39">
        <v>241</v>
      </c>
      <c r="C39" s="2" t="e">
        <f>#REF!/SUM(#REF!)</f>
        <v>#REF!</v>
      </c>
    </row>
    <row r="40" spans="1:3" x14ac:dyDescent="0.35">
      <c r="A40">
        <v>78</v>
      </c>
      <c r="B40">
        <v>253</v>
      </c>
      <c r="C40" s="2" t="e">
        <f>#REF!/SUM(#REF!)</f>
        <v>#REF!</v>
      </c>
    </row>
    <row r="41" spans="1:3" x14ac:dyDescent="0.35">
      <c r="A41">
        <v>80</v>
      </c>
      <c r="B41">
        <v>229</v>
      </c>
      <c r="C41" s="2" t="e">
        <f>#REF!/SUM(#REF!)</f>
        <v>#REF!</v>
      </c>
    </row>
    <row r="42" spans="1:3" x14ac:dyDescent="0.35">
      <c r="A42">
        <v>82</v>
      </c>
      <c r="B42">
        <v>225</v>
      </c>
      <c r="C42" s="2" t="e">
        <f>#REF!/SUM(#REF!)</f>
        <v>#REF!</v>
      </c>
    </row>
    <row r="43" spans="1:3" x14ac:dyDescent="0.35">
      <c r="A43">
        <v>84</v>
      </c>
      <c r="B43">
        <v>200</v>
      </c>
      <c r="C43" s="2" t="e">
        <f>#REF!/SUM(#REF!)</f>
        <v>#REF!</v>
      </c>
    </row>
    <row r="44" spans="1:3" x14ac:dyDescent="0.35">
      <c r="A44">
        <v>86</v>
      </c>
      <c r="B44">
        <v>194</v>
      </c>
      <c r="C44" s="2" t="e">
        <f>#REF!/SUM(#REF!)</f>
        <v>#REF!</v>
      </c>
    </row>
    <row r="45" spans="1:3" x14ac:dyDescent="0.35">
      <c r="A45">
        <v>88</v>
      </c>
      <c r="B45">
        <v>207</v>
      </c>
      <c r="C45" s="2" t="e">
        <f>#REF!/SUM(#REF!)</f>
        <v>#REF!</v>
      </c>
    </row>
    <row r="46" spans="1:3" x14ac:dyDescent="0.35">
      <c r="A46">
        <v>90</v>
      </c>
      <c r="B46">
        <v>171</v>
      </c>
      <c r="C46" s="2" t="e">
        <f>#REF!/SUM(#REF!)</f>
        <v>#REF!</v>
      </c>
    </row>
    <row r="47" spans="1:3" x14ac:dyDescent="0.35">
      <c r="A47">
        <v>92</v>
      </c>
      <c r="B47">
        <v>182</v>
      </c>
      <c r="C47" s="2" t="e">
        <f>#REF!/SUM(#REF!)</f>
        <v>#REF!</v>
      </c>
    </row>
    <row r="48" spans="1:3" x14ac:dyDescent="0.35">
      <c r="A48">
        <v>94</v>
      </c>
      <c r="B48">
        <v>178</v>
      </c>
      <c r="C48" s="2" t="e">
        <f>#REF!/SUM(#REF!)</f>
        <v>#REF!</v>
      </c>
    </row>
    <row r="49" spans="1:3" x14ac:dyDescent="0.35">
      <c r="A49">
        <v>96</v>
      </c>
      <c r="B49">
        <v>160</v>
      </c>
      <c r="C49" s="2" t="e">
        <f>#REF!/SUM(#REF!)</f>
        <v>#REF!</v>
      </c>
    </row>
    <row r="50" spans="1:3" x14ac:dyDescent="0.35">
      <c r="A50">
        <v>98</v>
      </c>
      <c r="B50">
        <v>152</v>
      </c>
      <c r="C50" s="2" t="e">
        <f>#REF!/SUM(#REF!)</f>
        <v>#REF!</v>
      </c>
    </row>
    <row r="51" spans="1:3" x14ac:dyDescent="0.35">
      <c r="A51">
        <v>100</v>
      </c>
      <c r="B51">
        <v>143</v>
      </c>
      <c r="C51" s="2" t="e">
        <f>#REF!/SUM(#REF!)</f>
        <v>#REF!</v>
      </c>
    </row>
    <row r="52" spans="1:3" x14ac:dyDescent="0.35">
      <c r="A52">
        <v>102</v>
      </c>
      <c r="B52">
        <v>141</v>
      </c>
      <c r="C52" s="2" t="e">
        <f>#REF!/SUM(#REF!)</f>
        <v>#REF!</v>
      </c>
    </row>
    <row r="53" spans="1:3" x14ac:dyDescent="0.35">
      <c r="A53">
        <v>104</v>
      </c>
      <c r="B53">
        <v>128</v>
      </c>
      <c r="C53" s="2" t="e">
        <f>#REF!/SUM(#REF!)</f>
        <v>#REF!</v>
      </c>
    </row>
    <row r="54" spans="1:3" x14ac:dyDescent="0.35">
      <c r="A54">
        <v>106</v>
      </c>
      <c r="B54">
        <v>144</v>
      </c>
      <c r="C54" s="2" t="e">
        <f>#REF!/SUM(#REF!)</f>
        <v>#REF!</v>
      </c>
    </row>
    <row r="55" spans="1:3" x14ac:dyDescent="0.35">
      <c r="A55">
        <v>108</v>
      </c>
      <c r="B55">
        <v>141</v>
      </c>
      <c r="C55" s="2" t="e">
        <f>#REF!/SUM(#REF!)</f>
        <v>#REF!</v>
      </c>
    </row>
    <row r="56" spans="1:3" x14ac:dyDescent="0.35">
      <c r="A56">
        <v>110</v>
      </c>
      <c r="B56">
        <v>133</v>
      </c>
      <c r="C56" s="2" t="e">
        <f>#REF!/SUM(#REF!)</f>
        <v>#REF!</v>
      </c>
    </row>
    <row r="57" spans="1:3" x14ac:dyDescent="0.35">
      <c r="A57">
        <v>112</v>
      </c>
      <c r="B57">
        <v>114</v>
      </c>
      <c r="C57" s="2" t="e">
        <f>#REF!/SUM(#REF!)</f>
        <v>#REF!</v>
      </c>
    </row>
    <row r="58" spans="1:3" x14ac:dyDescent="0.35">
      <c r="A58">
        <v>114</v>
      </c>
      <c r="B58">
        <v>115</v>
      </c>
      <c r="C58" s="2" t="e">
        <f>#REF!/SUM(#REF!)</f>
        <v>#REF!</v>
      </c>
    </row>
    <row r="59" spans="1:3" x14ac:dyDescent="0.35">
      <c r="A59">
        <v>116</v>
      </c>
      <c r="B59">
        <v>115</v>
      </c>
      <c r="C59" s="2" t="e">
        <f>#REF!/SUM(#REF!)</f>
        <v>#REF!</v>
      </c>
    </row>
    <row r="60" spans="1:3" x14ac:dyDescent="0.35">
      <c r="A60">
        <v>118</v>
      </c>
      <c r="B60">
        <v>120</v>
      </c>
      <c r="C60" s="2" t="e">
        <f>#REF!/SUM(#REF!)</f>
        <v>#REF!</v>
      </c>
    </row>
    <row r="61" spans="1:3" x14ac:dyDescent="0.35">
      <c r="A61">
        <v>120</v>
      </c>
      <c r="B61">
        <v>111</v>
      </c>
      <c r="C61" s="2" t="e">
        <f>#REF!/SUM(#REF!)</f>
        <v>#REF!</v>
      </c>
    </row>
    <row r="62" spans="1:3" x14ac:dyDescent="0.35">
      <c r="A62">
        <v>122</v>
      </c>
      <c r="B62">
        <v>108</v>
      </c>
      <c r="C62" s="2" t="e">
        <f>#REF!/SUM(#REF!)</f>
        <v>#REF!</v>
      </c>
    </row>
    <row r="63" spans="1:3" x14ac:dyDescent="0.35">
      <c r="A63">
        <v>124</v>
      </c>
      <c r="B63">
        <v>108</v>
      </c>
      <c r="C63" s="2" t="e">
        <f>#REF!/SUM(#REF!)</f>
        <v>#REF!</v>
      </c>
    </row>
    <row r="64" spans="1:3" x14ac:dyDescent="0.35">
      <c r="A64">
        <v>126</v>
      </c>
      <c r="B64">
        <v>113</v>
      </c>
      <c r="C64" s="2" t="e">
        <f>#REF!/SUM(#REF!)</f>
        <v>#REF!</v>
      </c>
    </row>
    <row r="65" spans="1:3" x14ac:dyDescent="0.35">
      <c r="A65">
        <v>128</v>
      </c>
      <c r="B65">
        <v>108</v>
      </c>
      <c r="C65" s="2" t="e">
        <f>#REF!/SUM(#REF!)</f>
        <v>#REF!</v>
      </c>
    </row>
    <row r="66" spans="1:3" x14ac:dyDescent="0.35">
      <c r="A66">
        <v>130</v>
      </c>
      <c r="B66">
        <v>105</v>
      </c>
      <c r="C66" s="2" t="e">
        <f>#REF!/SUM(#REF!)</f>
        <v>#REF!</v>
      </c>
    </row>
    <row r="67" spans="1:3" x14ac:dyDescent="0.35">
      <c r="A67">
        <v>132</v>
      </c>
      <c r="B67">
        <v>108</v>
      </c>
      <c r="C67" s="2" t="e">
        <f>#REF!/SUM(#REF!)</f>
        <v>#REF!</v>
      </c>
    </row>
    <row r="68" spans="1:3" x14ac:dyDescent="0.35">
      <c r="A68">
        <v>134</v>
      </c>
      <c r="B68">
        <v>95</v>
      </c>
      <c r="C68" s="2" t="e">
        <f>#REF!/SUM(#REF!)</f>
        <v>#REF!</v>
      </c>
    </row>
    <row r="69" spans="1:3" x14ac:dyDescent="0.35">
      <c r="A69">
        <v>136</v>
      </c>
      <c r="B69">
        <v>75</v>
      </c>
      <c r="C69" s="2" t="e">
        <f>#REF!/SUM(#REF!)</f>
        <v>#REF!</v>
      </c>
    </row>
    <row r="70" spans="1:3" x14ac:dyDescent="0.35">
      <c r="A70">
        <v>138</v>
      </c>
      <c r="B70">
        <v>71</v>
      </c>
      <c r="C70" s="2" t="e">
        <f>#REF!/SUM(#REF!)</f>
        <v>#REF!</v>
      </c>
    </row>
    <row r="71" spans="1:3" x14ac:dyDescent="0.35">
      <c r="A71">
        <v>140</v>
      </c>
      <c r="B71">
        <v>83</v>
      </c>
      <c r="C71" s="2" t="e">
        <f>#REF!/SUM(#REF!)</f>
        <v>#REF!</v>
      </c>
    </row>
    <row r="72" spans="1:3" x14ac:dyDescent="0.35">
      <c r="A72">
        <v>142</v>
      </c>
      <c r="B72">
        <v>67</v>
      </c>
      <c r="C72" s="2" t="e">
        <f>#REF!/SUM(#REF!)</f>
        <v>#REF!</v>
      </c>
    </row>
    <row r="73" spans="1:3" x14ac:dyDescent="0.35">
      <c r="A73">
        <v>144</v>
      </c>
      <c r="B73">
        <v>84</v>
      </c>
      <c r="C73" s="2" t="e">
        <f>#REF!/SUM(#REF!)</f>
        <v>#REF!</v>
      </c>
    </row>
    <row r="74" spans="1:3" x14ac:dyDescent="0.35">
      <c r="A74">
        <v>146</v>
      </c>
      <c r="B74">
        <v>81</v>
      </c>
      <c r="C74" s="2" t="e">
        <f>#REF!/SUM(#REF!)</f>
        <v>#REF!</v>
      </c>
    </row>
    <row r="75" spans="1:3" x14ac:dyDescent="0.35">
      <c r="A75">
        <v>148</v>
      </c>
      <c r="B75">
        <v>82</v>
      </c>
      <c r="C75" s="2" t="e">
        <f>#REF!/SUM(#REF!)</f>
        <v>#REF!</v>
      </c>
    </row>
    <row r="76" spans="1:3" x14ac:dyDescent="0.35">
      <c r="A76">
        <v>150</v>
      </c>
      <c r="B76">
        <v>74</v>
      </c>
      <c r="C76" s="2" t="e">
        <f>#REF!/SUM(#REF!)</f>
        <v>#REF!</v>
      </c>
    </row>
    <row r="77" spans="1:3" x14ac:dyDescent="0.35">
      <c r="A77">
        <v>152</v>
      </c>
      <c r="B77">
        <v>78</v>
      </c>
      <c r="C77" s="2" t="e">
        <f>#REF!/SUM(#REF!)</f>
        <v>#REF!</v>
      </c>
    </row>
    <row r="78" spans="1:3" x14ac:dyDescent="0.35">
      <c r="A78">
        <v>154</v>
      </c>
      <c r="B78">
        <v>69</v>
      </c>
      <c r="C78" s="2" t="e">
        <f>#REF!/SUM(#REF!)</f>
        <v>#REF!</v>
      </c>
    </row>
    <row r="79" spans="1:3" x14ac:dyDescent="0.35">
      <c r="A79">
        <v>156</v>
      </c>
      <c r="B79">
        <v>75</v>
      </c>
      <c r="C79" s="2" t="e">
        <f>#REF!/SUM(#REF!)</f>
        <v>#REF!</v>
      </c>
    </row>
    <row r="80" spans="1:3" x14ac:dyDescent="0.35">
      <c r="A80">
        <v>158</v>
      </c>
      <c r="B80">
        <v>58</v>
      </c>
      <c r="C80" s="2" t="e">
        <f>#REF!/SUM(#REF!)</f>
        <v>#REF!</v>
      </c>
    </row>
    <row r="81" spans="1:3" x14ac:dyDescent="0.35">
      <c r="A81">
        <v>160</v>
      </c>
      <c r="B81">
        <v>61</v>
      </c>
      <c r="C81" s="2" t="e">
        <f>#REF!/SUM(#REF!)</f>
        <v>#REF!</v>
      </c>
    </row>
    <row r="82" spans="1:3" x14ac:dyDescent="0.35">
      <c r="A82">
        <v>162</v>
      </c>
      <c r="B82">
        <v>59</v>
      </c>
      <c r="C82" s="2" t="e">
        <f>#REF!/SUM(#REF!)</f>
        <v>#REF!</v>
      </c>
    </row>
    <row r="83" spans="1:3" x14ac:dyDescent="0.35">
      <c r="A83">
        <v>164</v>
      </c>
      <c r="B83">
        <v>48</v>
      </c>
      <c r="C83" s="2" t="e">
        <f>#REF!/SUM(#REF!)</f>
        <v>#REF!</v>
      </c>
    </row>
    <row r="84" spans="1:3" x14ac:dyDescent="0.35">
      <c r="A84">
        <v>166</v>
      </c>
      <c r="B84">
        <v>70</v>
      </c>
      <c r="C84" s="2" t="e">
        <f>#REF!/SUM(#REF!)</f>
        <v>#REF!</v>
      </c>
    </row>
    <row r="85" spans="1:3" x14ac:dyDescent="0.35">
      <c r="A85">
        <v>168</v>
      </c>
      <c r="B85">
        <v>75</v>
      </c>
      <c r="C85" s="2" t="e">
        <f>#REF!/SUM(#REF!)</f>
        <v>#REF!</v>
      </c>
    </row>
    <row r="86" spans="1:3" x14ac:dyDescent="0.35">
      <c r="A86">
        <v>170</v>
      </c>
      <c r="B86">
        <v>55</v>
      </c>
      <c r="C86" s="2" t="e">
        <f>#REF!/SUM(#REF!)</f>
        <v>#REF!</v>
      </c>
    </row>
    <row r="87" spans="1:3" x14ac:dyDescent="0.35">
      <c r="A87">
        <v>172</v>
      </c>
      <c r="B87">
        <v>62</v>
      </c>
      <c r="C87" s="2" t="e">
        <f>#REF!/SUM(#REF!)</f>
        <v>#REF!</v>
      </c>
    </row>
    <row r="88" spans="1:3" x14ac:dyDescent="0.35">
      <c r="A88">
        <v>174</v>
      </c>
      <c r="B88">
        <v>61</v>
      </c>
      <c r="C88" s="2" t="e">
        <f>#REF!/SUM(#REF!)</f>
        <v>#REF!</v>
      </c>
    </row>
    <row r="89" spans="1:3" x14ac:dyDescent="0.35">
      <c r="A89">
        <v>176</v>
      </c>
      <c r="B89">
        <v>51</v>
      </c>
      <c r="C89" s="2" t="e">
        <f>#REF!/SUM(#REF!)</f>
        <v>#REF!</v>
      </c>
    </row>
    <row r="90" spans="1:3" x14ac:dyDescent="0.35">
      <c r="A90">
        <v>178</v>
      </c>
      <c r="B90">
        <v>58</v>
      </c>
      <c r="C90" s="2" t="e">
        <f>#REF!/SUM(#REF!)</f>
        <v>#REF!</v>
      </c>
    </row>
    <row r="91" spans="1:3" x14ac:dyDescent="0.35">
      <c r="A91">
        <v>180</v>
      </c>
      <c r="B91">
        <v>59</v>
      </c>
      <c r="C91" s="2" t="e">
        <f>#REF!/SUM(#REF!)</f>
        <v>#REF!</v>
      </c>
    </row>
    <row r="92" spans="1:3" x14ac:dyDescent="0.35">
      <c r="A92">
        <v>182</v>
      </c>
      <c r="B92">
        <v>44</v>
      </c>
      <c r="C92" s="2" t="e">
        <f>#REF!/SUM(#REF!)</f>
        <v>#REF!</v>
      </c>
    </row>
    <row r="93" spans="1:3" x14ac:dyDescent="0.35">
      <c r="A93">
        <v>184</v>
      </c>
      <c r="B93">
        <v>49</v>
      </c>
      <c r="C93" s="2" t="e">
        <f>#REF!/SUM(#REF!)</f>
        <v>#REF!</v>
      </c>
    </row>
    <row r="94" spans="1:3" x14ac:dyDescent="0.35">
      <c r="A94">
        <v>186</v>
      </c>
      <c r="B94">
        <v>58</v>
      </c>
      <c r="C94" s="2" t="e">
        <f>#REF!/SUM(#REF!)</f>
        <v>#REF!</v>
      </c>
    </row>
    <row r="95" spans="1:3" x14ac:dyDescent="0.35">
      <c r="A95">
        <v>188</v>
      </c>
      <c r="B95">
        <v>51</v>
      </c>
      <c r="C95" s="2" t="e">
        <f>#REF!/SUM(#REF!)</f>
        <v>#REF!</v>
      </c>
    </row>
    <row r="96" spans="1:3" x14ac:dyDescent="0.35">
      <c r="A96">
        <v>190</v>
      </c>
      <c r="B96">
        <v>44</v>
      </c>
      <c r="C96" s="2" t="e">
        <f>#REF!/SUM(#REF!)</f>
        <v>#REF!</v>
      </c>
    </row>
    <row r="97" spans="1:3" x14ac:dyDescent="0.35">
      <c r="A97">
        <v>192</v>
      </c>
      <c r="B97">
        <v>45</v>
      </c>
      <c r="C97" s="2" t="e">
        <f>#REF!/SUM(#REF!)</f>
        <v>#REF!</v>
      </c>
    </row>
    <row r="98" spans="1:3" x14ac:dyDescent="0.35">
      <c r="A98">
        <v>194</v>
      </c>
      <c r="B98">
        <v>45</v>
      </c>
      <c r="C98" s="2" t="e">
        <f>#REF!/SUM(#REF!)</f>
        <v>#REF!</v>
      </c>
    </row>
    <row r="99" spans="1:3" x14ac:dyDescent="0.35">
      <c r="A99">
        <v>196</v>
      </c>
      <c r="B99">
        <v>47</v>
      </c>
      <c r="C99" s="2" t="e">
        <f>#REF!/SUM(#REF!)</f>
        <v>#REF!</v>
      </c>
    </row>
    <row r="100" spans="1:3" x14ac:dyDescent="0.35">
      <c r="A100">
        <v>198</v>
      </c>
      <c r="B100">
        <v>56</v>
      </c>
      <c r="C100" s="2" t="e">
        <f>#REF!/SUM(#REF!)</f>
        <v>#REF!</v>
      </c>
    </row>
    <row r="101" spans="1:3" x14ac:dyDescent="0.35">
      <c r="A101">
        <v>200</v>
      </c>
      <c r="B101">
        <v>52</v>
      </c>
      <c r="C101" s="2" t="e">
        <f>#REF!/SUM(#REF!)</f>
        <v>#REF!</v>
      </c>
    </row>
    <row r="102" spans="1:3" x14ac:dyDescent="0.35">
      <c r="A102">
        <v>202</v>
      </c>
      <c r="B102">
        <v>47</v>
      </c>
      <c r="C102" s="2" t="e">
        <f>#REF!/SUM(#REF!)</f>
        <v>#REF!</v>
      </c>
    </row>
    <row r="103" spans="1:3" x14ac:dyDescent="0.35">
      <c r="A103">
        <v>204</v>
      </c>
      <c r="B103">
        <v>51</v>
      </c>
      <c r="C103" s="2" t="e">
        <f>#REF!/SUM(#REF!)</f>
        <v>#REF!</v>
      </c>
    </row>
    <row r="104" spans="1:3" x14ac:dyDescent="0.35">
      <c r="A104">
        <v>206</v>
      </c>
      <c r="B104">
        <v>46</v>
      </c>
      <c r="C104" s="2" t="e">
        <f>#REF!/SUM(#REF!)</f>
        <v>#REF!</v>
      </c>
    </row>
    <row r="105" spans="1:3" x14ac:dyDescent="0.35">
      <c r="A105">
        <v>208</v>
      </c>
      <c r="B105">
        <v>50</v>
      </c>
      <c r="C105" s="2" t="e">
        <f>#REF!/SUM(#REF!)</f>
        <v>#REF!</v>
      </c>
    </row>
    <row r="106" spans="1:3" x14ac:dyDescent="0.35">
      <c r="A106">
        <v>210</v>
      </c>
      <c r="B106">
        <v>36</v>
      </c>
      <c r="C106" s="2" t="e">
        <f>#REF!/SUM(#REF!)</f>
        <v>#REF!</v>
      </c>
    </row>
    <row r="107" spans="1:3" x14ac:dyDescent="0.35">
      <c r="A107">
        <v>212</v>
      </c>
      <c r="B107">
        <v>42</v>
      </c>
      <c r="C107" s="2" t="e">
        <f>#REF!/SUM(#REF!)</f>
        <v>#REF!</v>
      </c>
    </row>
    <row r="108" spans="1:3" x14ac:dyDescent="0.35">
      <c r="A108">
        <v>214</v>
      </c>
      <c r="B108">
        <v>46</v>
      </c>
      <c r="C108" s="2" t="e">
        <f>#REF!/SUM(#REF!)</f>
        <v>#REF!</v>
      </c>
    </row>
    <row r="109" spans="1:3" x14ac:dyDescent="0.35">
      <c r="A109">
        <v>216</v>
      </c>
      <c r="B109">
        <v>52</v>
      </c>
      <c r="C109" s="2" t="e">
        <f>#REF!/SUM(#REF!)</f>
        <v>#REF!</v>
      </c>
    </row>
    <row r="110" spans="1:3" x14ac:dyDescent="0.35">
      <c r="A110">
        <v>218</v>
      </c>
      <c r="B110">
        <v>31</v>
      </c>
      <c r="C110" s="2" t="e">
        <f>#REF!/SUM(#REF!)</f>
        <v>#REF!</v>
      </c>
    </row>
    <row r="111" spans="1:3" x14ac:dyDescent="0.35">
      <c r="A111">
        <v>220</v>
      </c>
      <c r="B111">
        <v>43</v>
      </c>
      <c r="C111" s="2" t="e">
        <f>#REF!/SUM(#REF!)</f>
        <v>#REF!</v>
      </c>
    </row>
    <row r="112" spans="1:3" x14ac:dyDescent="0.35">
      <c r="A112">
        <v>222</v>
      </c>
      <c r="B112">
        <v>37</v>
      </c>
      <c r="C112" s="2" t="e">
        <f>#REF!/SUM(#REF!)</f>
        <v>#REF!</v>
      </c>
    </row>
    <row r="113" spans="1:3" x14ac:dyDescent="0.35">
      <c r="A113">
        <v>224</v>
      </c>
      <c r="B113">
        <v>33</v>
      </c>
      <c r="C113" s="2" t="e">
        <f>#REF!/SUM(#REF!)</f>
        <v>#REF!</v>
      </c>
    </row>
    <row r="114" spans="1:3" x14ac:dyDescent="0.35">
      <c r="A114">
        <v>226</v>
      </c>
      <c r="B114">
        <v>34</v>
      </c>
      <c r="C114" s="2" t="e">
        <f>#REF!/SUM(#REF!)</f>
        <v>#REF!</v>
      </c>
    </row>
    <row r="115" spans="1:3" x14ac:dyDescent="0.35">
      <c r="A115">
        <v>228</v>
      </c>
      <c r="B115">
        <v>36</v>
      </c>
      <c r="C115" s="2" t="e">
        <f>#REF!/SUM(#REF!)</f>
        <v>#REF!</v>
      </c>
    </row>
    <row r="116" spans="1:3" x14ac:dyDescent="0.35">
      <c r="A116">
        <v>230</v>
      </c>
      <c r="B116">
        <v>32</v>
      </c>
      <c r="C116" s="2" t="e">
        <f>#REF!/SUM(#REF!)</f>
        <v>#REF!</v>
      </c>
    </row>
    <row r="117" spans="1:3" x14ac:dyDescent="0.35">
      <c r="A117">
        <v>232</v>
      </c>
      <c r="B117">
        <v>39</v>
      </c>
      <c r="C117" s="2" t="e">
        <f>#REF!/SUM(#REF!)</f>
        <v>#REF!</v>
      </c>
    </row>
    <row r="118" spans="1:3" x14ac:dyDescent="0.35">
      <c r="A118">
        <v>234</v>
      </c>
      <c r="B118">
        <v>34</v>
      </c>
      <c r="C118" s="2" t="e">
        <f>#REF!/SUM(#REF!)</f>
        <v>#REF!</v>
      </c>
    </row>
    <row r="119" spans="1:3" x14ac:dyDescent="0.35">
      <c r="A119">
        <v>236</v>
      </c>
      <c r="B119">
        <v>38</v>
      </c>
      <c r="C119" s="2" t="e">
        <f>#REF!/SUM(#REF!)</f>
        <v>#REF!</v>
      </c>
    </row>
    <row r="120" spans="1:3" x14ac:dyDescent="0.35">
      <c r="A120">
        <v>238</v>
      </c>
      <c r="B120">
        <v>39</v>
      </c>
      <c r="C120" s="2" t="e">
        <f>#REF!/SUM(#REF!)</f>
        <v>#REF!</v>
      </c>
    </row>
    <row r="121" spans="1:3" x14ac:dyDescent="0.35">
      <c r="A121">
        <v>240</v>
      </c>
      <c r="B121">
        <v>34</v>
      </c>
      <c r="C121" s="2" t="e">
        <f>#REF!/SUM(#REF!)</f>
        <v>#REF!</v>
      </c>
    </row>
    <row r="122" spans="1:3" x14ac:dyDescent="0.35">
      <c r="A122">
        <v>242</v>
      </c>
      <c r="B122">
        <v>39</v>
      </c>
      <c r="C122" s="2" t="e">
        <f>#REF!/SUM(#REF!)</f>
        <v>#REF!</v>
      </c>
    </row>
    <row r="123" spans="1:3" x14ac:dyDescent="0.35">
      <c r="A123">
        <v>244</v>
      </c>
      <c r="B123">
        <v>36</v>
      </c>
      <c r="C123" s="2" t="e">
        <f>#REF!/SUM(#REF!)</f>
        <v>#REF!</v>
      </c>
    </row>
    <row r="124" spans="1:3" x14ac:dyDescent="0.35">
      <c r="A124">
        <v>246</v>
      </c>
      <c r="B124">
        <v>28</v>
      </c>
      <c r="C124" s="2" t="e">
        <f>#REF!/SUM(#REF!)</f>
        <v>#REF!</v>
      </c>
    </row>
    <row r="125" spans="1:3" x14ac:dyDescent="0.35">
      <c r="A125">
        <v>248</v>
      </c>
      <c r="B125">
        <v>32</v>
      </c>
      <c r="C125" s="2" t="e">
        <f>#REF!/SUM(#REF!)</f>
        <v>#REF!</v>
      </c>
    </row>
    <row r="126" spans="1:3" x14ac:dyDescent="0.35">
      <c r="A126">
        <v>250</v>
      </c>
      <c r="B126">
        <v>35</v>
      </c>
      <c r="C126" s="2" t="e">
        <f>#REF!/SUM(#REF!)</f>
        <v>#REF!</v>
      </c>
    </row>
    <row r="127" spans="1:3" x14ac:dyDescent="0.35">
      <c r="A127">
        <v>252</v>
      </c>
      <c r="B127">
        <v>31</v>
      </c>
      <c r="C127" s="2" t="e">
        <f>#REF!/SUM(#REF!)</f>
        <v>#REF!</v>
      </c>
    </row>
    <row r="128" spans="1:3" x14ac:dyDescent="0.35">
      <c r="A128">
        <v>254</v>
      </c>
      <c r="B128">
        <v>29</v>
      </c>
      <c r="C128" s="2" t="e">
        <f>#REF!/SUM(#REF!)</f>
        <v>#REF!</v>
      </c>
    </row>
    <row r="129" spans="1:3" x14ac:dyDescent="0.35">
      <c r="A129">
        <v>256</v>
      </c>
      <c r="B129">
        <v>35</v>
      </c>
      <c r="C129" s="2" t="e">
        <f>#REF!/SUM(#REF!)</f>
        <v>#REF!</v>
      </c>
    </row>
    <row r="130" spans="1:3" x14ac:dyDescent="0.35">
      <c r="A130">
        <v>258</v>
      </c>
      <c r="B130">
        <v>29</v>
      </c>
      <c r="C130" s="2" t="e">
        <f>#REF!/SUM(#REF!)</f>
        <v>#REF!</v>
      </c>
    </row>
    <row r="131" spans="1:3" x14ac:dyDescent="0.35">
      <c r="A131">
        <v>260</v>
      </c>
      <c r="B131">
        <v>26</v>
      </c>
      <c r="C131" s="2" t="e">
        <f>#REF!/SUM(#REF!)</f>
        <v>#REF!</v>
      </c>
    </row>
    <row r="132" spans="1:3" x14ac:dyDescent="0.35">
      <c r="A132">
        <v>262</v>
      </c>
      <c r="B132">
        <v>19</v>
      </c>
      <c r="C132" s="2" t="e">
        <f>#REF!/SUM(#REF!)</f>
        <v>#REF!</v>
      </c>
    </row>
    <row r="133" spans="1:3" x14ac:dyDescent="0.35">
      <c r="A133">
        <v>264</v>
      </c>
      <c r="B133">
        <v>22</v>
      </c>
      <c r="C133" s="2" t="e">
        <f>#REF!/SUM(#REF!)</f>
        <v>#REF!</v>
      </c>
    </row>
    <row r="134" spans="1:3" x14ac:dyDescent="0.35">
      <c r="A134">
        <v>266</v>
      </c>
      <c r="B134">
        <v>26</v>
      </c>
      <c r="C134" s="2" t="e">
        <f>#REF!/SUM(#REF!)</f>
        <v>#REF!</v>
      </c>
    </row>
    <row r="135" spans="1:3" x14ac:dyDescent="0.35">
      <c r="A135">
        <v>268</v>
      </c>
      <c r="B135">
        <v>26</v>
      </c>
      <c r="C135" s="2" t="e">
        <f>#REF!/SUM(#REF!)</f>
        <v>#REF!</v>
      </c>
    </row>
    <row r="136" spans="1:3" x14ac:dyDescent="0.35">
      <c r="A136">
        <v>270</v>
      </c>
      <c r="B136">
        <v>30</v>
      </c>
      <c r="C136" s="2" t="e">
        <f>#REF!/SUM(#REF!)</f>
        <v>#REF!</v>
      </c>
    </row>
    <row r="137" spans="1:3" x14ac:dyDescent="0.35">
      <c r="A137">
        <v>272</v>
      </c>
      <c r="B137">
        <v>32</v>
      </c>
      <c r="C137" s="2" t="e">
        <f>#REF!/SUM(#REF!)</f>
        <v>#REF!</v>
      </c>
    </row>
    <row r="138" spans="1:3" x14ac:dyDescent="0.35">
      <c r="A138">
        <v>274</v>
      </c>
      <c r="B138">
        <v>24</v>
      </c>
      <c r="C138" s="2" t="e">
        <f>#REF!/SUM(#REF!)</f>
        <v>#REF!</v>
      </c>
    </row>
    <row r="139" spans="1:3" x14ac:dyDescent="0.35">
      <c r="A139">
        <v>276</v>
      </c>
      <c r="B139">
        <v>30</v>
      </c>
      <c r="C139" s="2" t="e">
        <f>#REF!/SUM(#REF!)</f>
        <v>#REF!</v>
      </c>
    </row>
    <row r="140" spans="1:3" x14ac:dyDescent="0.35">
      <c r="A140">
        <v>278</v>
      </c>
      <c r="B140">
        <v>19</v>
      </c>
      <c r="C140" s="2" t="e">
        <f>#REF!/SUM(#REF!)</f>
        <v>#REF!</v>
      </c>
    </row>
    <row r="141" spans="1:3" x14ac:dyDescent="0.35">
      <c r="A141">
        <v>280</v>
      </c>
      <c r="B141">
        <v>32</v>
      </c>
      <c r="C141" s="2" t="e">
        <f>#REF!/SUM(#REF!)</f>
        <v>#REF!</v>
      </c>
    </row>
    <row r="142" spans="1:3" x14ac:dyDescent="0.35">
      <c r="A142">
        <v>282</v>
      </c>
      <c r="B142">
        <v>30</v>
      </c>
      <c r="C142" s="2" t="e">
        <f>#REF!/SUM(#REF!)</f>
        <v>#REF!</v>
      </c>
    </row>
    <row r="143" spans="1:3" x14ac:dyDescent="0.35">
      <c r="A143">
        <v>284</v>
      </c>
      <c r="B143">
        <v>22</v>
      </c>
      <c r="C143" s="2" t="e">
        <f>#REF!/SUM(#REF!)</f>
        <v>#REF!</v>
      </c>
    </row>
    <row r="144" spans="1:3" x14ac:dyDescent="0.35">
      <c r="A144">
        <v>286</v>
      </c>
      <c r="B144">
        <v>32</v>
      </c>
      <c r="C144" s="2" t="e">
        <f>#REF!/SUM(#REF!)</f>
        <v>#REF!</v>
      </c>
    </row>
    <row r="145" spans="1:3" x14ac:dyDescent="0.35">
      <c r="A145">
        <v>288</v>
      </c>
      <c r="B145">
        <v>27</v>
      </c>
      <c r="C145" s="2" t="e">
        <f>#REF!/SUM(#REF!)</f>
        <v>#REF!</v>
      </c>
    </row>
    <row r="146" spans="1:3" x14ac:dyDescent="0.35">
      <c r="A146">
        <v>290</v>
      </c>
      <c r="B146">
        <v>25</v>
      </c>
      <c r="C146" s="2" t="e">
        <f>#REF!/SUM(#REF!)</f>
        <v>#REF!</v>
      </c>
    </row>
    <row r="147" spans="1:3" x14ac:dyDescent="0.35">
      <c r="A147">
        <v>292</v>
      </c>
      <c r="B147">
        <v>24</v>
      </c>
      <c r="C147" s="2" t="e">
        <f>#REF!/SUM(#REF!)</f>
        <v>#REF!</v>
      </c>
    </row>
    <row r="148" spans="1:3" x14ac:dyDescent="0.35">
      <c r="A148">
        <v>294</v>
      </c>
      <c r="B148">
        <v>31</v>
      </c>
      <c r="C148" s="2" t="e">
        <f>#REF!/SUM(#REF!)</f>
        <v>#REF!</v>
      </c>
    </row>
    <row r="149" spans="1:3" x14ac:dyDescent="0.35">
      <c r="A149">
        <v>296</v>
      </c>
      <c r="B149">
        <v>16</v>
      </c>
      <c r="C149" s="2" t="e">
        <f>#REF!/SUM(#REF!)</f>
        <v>#REF!</v>
      </c>
    </row>
    <row r="150" spans="1:3" x14ac:dyDescent="0.35">
      <c r="A150">
        <v>298</v>
      </c>
      <c r="B150">
        <v>27</v>
      </c>
      <c r="C150" s="2" t="e">
        <f>#REF!/SUM(#REF!)</f>
        <v>#REF!</v>
      </c>
    </row>
    <row r="151" spans="1:3" x14ac:dyDescent="0.35">
      <c r="A151">
        <v>300</v>
      </c>
      <c r="B151">
        <v>18</v>
      </c>
      <c r="C151" s="2" t="e">
        <f>#REF!/SUM(#REF!)</f>
        <v>#REF!</v>
      </c>
    </row>
    <row r="152" spans="1:3" x14ac:dyDescent="0.35">
      <c r="A152">
        <v>302</v>
      </c>
      <c r="B152">
        <v>22</v>
      </c>
      <c r="C152" s="2" t="e">
        <f>#REF!/SUM(#REF!)</f>
        <v>#REF!</v>
      </c>
    </row>
    <row r="153" spans="1:3" x14ac:dyDescent="0.35">
      <c r="A153">
        <v>304</v>
      </c>
      <c r="B153">
        <v>23</v>
      </c>
      <c r="C153" s="2" t="e">
        <f>#REF!/SUM(#REF!)</f>
        <v>#REF!</v>
      </c>
    </row>
    <row r="154" spans="1:3" x14ac:dyDescent="0.35">
      <c r="A154">
        <v>306</v>
      </c>
      <c r="B154">
        <v>14</v>
      </c>
      <c r="C154" s="2" t="e">
        <f>#REF!/SUM(#REF!)</f>
        <v>#REF!</v>
      </c>
    </row>
    <row r="155" spans="1:3" x14ac:dyDescent="0.35">
      <c r="A155">
        <v>308</v>
      </c>
      <c r="B155">
        <v>22</v>
      </c>
      <c r="C155" s="2" t="e">
        <f>#REF!/SUM(#REF!)</f>
        <v>#REF!</v>
      </c>
    </row>
    <row r="156" spans="1:3" x14ac:dyDescent="0.35">
      <c r="A156">
        <v>310</v>
      </c>
      <c r="B156">
        <v>20</v>
      </c>
      <c r="C156" s="2" t="e">
        <f>#REF!/SUM(#REF!)</f>
        <v>#REF!</v>
      </c>
    </row>
    <row r="157" spans="1:3" x14ac:dyDescent="0.35">
      <c r="A157">
        <v>312</v>
      </c>
      <c r="B157">
        <v>16</v>
      </c>
      <c r="C157" s="2" t="e">
        <f>#REF!/SUM(#REF!)</f>
        <v>#REF!</v>
      </c>
    </row>
    <row r="158" spans="1:3" x14ac:dyDescent="0.35">
      <c r="A158">
        <v>314</v>
      </c>
      <c r="B158">
        <v>22</v>
      </c>
      <c r="C158" s="2" t="e">
        <f>#REF!/SUM(#REF!)</f>
        <v>#REF!</v>
      </c>
    </row>
    <row r="159" spans="1:3" x14ac:dyDescent="0.35">
      <c r="A159">
        <v>316</v>
      </c>
      <c r="B159">
        <v>17</v>
      </c>
      <c r="C159" s="2" t="e">
        <f>#REF!/SUM(#REF!)</f>
        <v>#REF!</v>
      </c>
    </row>
    <row r="160" spans="1:3" x14ac:dyDescent="0.35">
      <c r="A160">
        <v>318</v>
      </c>
      <c r="B160">
        <v>17</v>
      </c>
      <c r="C160" s="2" t="e">
        <f>#REF!/SUM(#REF!)</f>
        <v>#REF!</v>
      </c>
    </row>
    <row r="161" spans="1:3" x14ac:dyDescent="0.35">
      <c r="A161">
        <v>320</v>
      </c>
      <c r="B161">
        <v>25</v>
      </c>
      <c r="C161" s="2" t="e">
        <f>#REF!/SUM(#REF!)</f>
        <v>#REF!</v>
      </c>
    </row>
    <row r="162" spans="1:3" x14ac:dyDescent="0.35">
      <c r="A162">
        <v>322</v>
      </c>
      <c r="B162">
        <v>15</v>
      </c>
      <c r="C162" s="2" t="e">
        <f>#REF!/SUM(#REF!)</f>
        <v>#REF!</v>
      </c>
    </row>
    <row r="163" spans="1:3" x14ac:dyDescent="0.35">
      <c r="A163">
        <v>324</v>
      </c>
      <c r="B163">
        <v>14</v>
      </c>
      <c r="C163" s="2" t="e">
        <f>#REF!/SUM(#REF!)</f>
        <v>#REF!</v>
      </c>
    </row>
    <row r="164" spans="1:3" x14ac:dyDescent="0.35">
      <c r="A164">
        <v>326</v>
      </c>
      <c r="B164">
        <v>19</v>
      </c>
      <c r="C164" s="2" t="e">
        <f>#REF!/SUM(#REF!)</f>
        <v>#REF!</v>
      </c>
    </row>
    <row r="165" spans="1:3" x14ac:dyDescent="0.35">
      <c r="A165">
        <v>328</v>
      </c>
      <c r="B165">
        <v>20</v>
      </c>
      <c r="C165" s="2" t="e">
        <f>#REF!/SUM(#REF!)</f>
        <v>#REF!</v>
      </c>
    </row>
    <row r="166" spans="1:3" x14ac:dyDescent="0.35">
      <c r="A166">
        <v>330</v>
      </c>
      <c r="B166">
        <v>20</v>
      </c>
      <c r="C166" s="2" t="e">
        <f>#REF!/SUM(#REF!)</f>
        <v>#REF!</v>
      </c>
    </row>
    <row r="167" spans="1:3" x14ac:dyDescent="0.35">
      <c r="A167">
        <v>332</v>
      </c>
      <c r="B167">
        <v>20</v>
      </c>
      <c r="C167" s="2" t="e">
        <f>#REF!/SUM(#REF!)</f>
        <v>#REF!</v>
      </c>
    </row>
    <row r="168" spans="1:3" x14ac:dyDescent="0.35">
      <c r="A168">
        <v>334</v>
      </c>
      <c r="B168">
        <v>19</v>
      </c>
      <c r="C168" s="2" t="e">
        <f>#REF!/SUM(#REF!)</f>
        <v>#REF!</v>
      </c>
    </row>
    <row r="169" spans="1:3" x14ac:dyDescent="0.35">
      <c r="A169">
        <v>336</v>
      </c>
      <c r="B169">
        <v>16</v>
      </c>
      <c r="C169" s="2" t="e">
        <f>#REF!/SUM(#REF!)</f>
        <v>#REF!</v>
      </c>
    </row>
    <row r="170" spans="1:3" x14ac:dyDescent="0.35">
      <c r="A170">
        <v>338</v>
      </c>
      <c r="B170">
        <v>16</v>
      </c>
      <c r="C170" s="2" t="e">
        <f>#REF!/SUM(#REF!)</f>
        <v>#REF!</v>
      </c>
    </row>
    <row r="171" spans="1:3" x14ac:dyDescent="0.35">
      <c r="A171">
        <v>340</v>
      </c>
      <c r="B171">
        <v>23</v>
      </c>
      <c r="C171" s="2" t="e">
        <f>#REF!/SUM(#REF!)</f>
        <v>#REF!</v>
      </c>
    </row>
    <row r="172" spans="1:3" x14ac:dyDescent="0.35">
      <c r="A172">
        <v>342</v>
      </c>
      <c r="B172">
        <v>23</v>
      </c>
      <c r="C172" s="2" t="e">
        <f>#REF!/SUM(#REF!)</f>
        <v>#REF!</v>
      </c>
    </row>
    <row r="173" spans="1:3" x14ac:dyDescent="0.35">
      <c r="A173">
        <v>344</v>
      </c>
      <c r="B173">
        <v>14</v>
      </c>
      <c r="C173" s="2" t="e">
        <f>#REF!/SUM(#REF!)</f>
        <v>#REF!</v>
      </c>
    </row>
    <row r="174" spans="1:3" x14ac:dyDescent="0.35">
      <c r="A174">
        <v>346</v>
      </c>
      <c r="B174">
        <v>20</v>
      </c>
      <c r="C174" s="2" t="e">
        <f>#REF!/SUM(#REF!)</f>
        <v>#REF!</v>
      </c>
    </row>
    <row r="175" spans="1:3" x14ac:dyDescent="0.35">
      <c r="A175">
        <v>348</v>
      </c>
      <c r="B175">
        <v>15</v>
      </c>
      <c r="C175" s="2" t="e">
        <f>#REF!/SUM(#REF!)</f>
        <v>#REF!</v>
      </c>
    </row>
    <row r="176" spans="1:3" x14ac:dyDescent="0.35">
      <c r="A176">
        <v>350</v>
      </c>
      <c r="B176">
        <v>21</v>
      </c>
      <c r="C176" s="2" t="e">
        <f>#REF!/SUM(#REF!)</f>
        <v>#REF!</v>
      </c>
    </row>
    <row r="177" spans="1:3" x14ac:dyDescent="0.35">
      <c r="A177">
        <v>352</v>
      </c>
      <c r="B177">
        <v>10</v>
      </c>
      <c r="C177" s="2" t="e">
        <f>#REF!/SUM(#REF!)</f>
        <v>#REF!</v>
      </c>
    </row>
    <row r="178" spans="1:3" x14ac:dyDescent="0.35">
      <c r="A178">
        <v>354</v>
      </c>
      <c r="B178">
        <v>13</v>
      </c>
      <c r="C178" s="2" t="e">
        <f>#REF!/SUM(#REF!)</f>
        <v>#REF!</v>
      </c>
    </row>
    <row r="179" spans="1:3" x14ac:dyDescent="0.35">
      <c r="A179">
        <v>356</v>
      </c>
      <c r="B179">
        <v>16</v>
      </c>
      <c r="C179" s="2" t="e">
        <f>#REF!/SUM(#REF!)</f>
        <v>#REF!</v>
      </c>
    </row>
    <row r="180" spans="1:3" x14ac:dyDescent="0.35">
      <c r="A180">
        <v>358</v>
      </c>
      <c r="B180">
        <v>20</v>
      </c>
      <c r="C180" s="2" t="e">
        <f>#REF!/SUM(#REF!)</f>
        <v>#REF!</v>
      </c>
    </row>
    <row r="181" spans="1:3" x14ac:dyDescent="0.35">
      <c r="A181">
        <v>360</v>
      </c>
      <c r="B181">
        <v>19</v>
      </c>
      <c r="C181" s="2" t="e">
        <f>#REF!/SUM(#REF!)</f>
        <v>#REF!</v>
      </c>
    </row>
    <row r="182" spans="1:3" x14ac:dyDescent="0.35">
      <c r="A182">
        <v>362</v>
      </c>
      <c r="B182">
        <v>19</v>
      </c>
      <c r="C182" s="2" t="e">
        <f>#REF!/SUM(#REF!)</f>
        <v>#REF!</v>
      </c>
    </row>
    <row r="183" spans="1:3" x14ac:dyDescent="0.35">
      <c r="A183">
        <v>364</v>
      </c>
      <c r="B183">
        <v>20</v>
      </c>
      <c r="C183" s="2" t="e">
        <f>#REF!/SUM(#REF!)</f>
        <v>#REF!</v>
      </c>
    </row>
    <row r="184" spans="1:3" x14ac:dyDescent="0.35">
      <c r="A184">
        <v>366</v>
      </c>
      <c r="B184">
        <v>15</v>
      </c>
      <c r="C184" s="2" t="e">
        <f>#REF!/SUM(#REF!)</f>
        <v>#REF!</v>
      </c>
    </row>
    <row r="185" spans="1:3" x14ac:dyDescent="0.35">
      <c r="A185">
        <v>368</v>
      </c>
      <c r="B185">
        <v>16</v>
      </c>
      <c r="C185" s="2" t="e">
        <f>#REF!/SUM(#REF!)</f>
        <v>#REF!</v>
      </c>
    </row>
    <row r="186" spans="1:3" x14ac:dyDescent="0.35">
      <c r="A186">
        <v>370</v>
      </c>
      <c r="B186">
        <v>16</v>
      </c>
      <c r="C186" s="2" t="e">
        <f>#REF!/SUM(#REF!)</f>
        <v>#REF!</v>
      </c>
    </row>
    <row r="187" spans="1:3" x14ac:dyDescent="0.35">
      <c r="A187">
        <v>372</v>
      </c>
      <c r="B187">
        <v>14</v>
      </c>
      <c r="C187" s="2" t="e">
        <f>#REF!/SUM(#REF!)</f>
        <v>#REF!</v>
      </c>
    </row>
    <row r="188" spans="1:3" x14ac:dyDescent="0.35">
      <c r="A188">
        <v>374</v>
      </c>
      <c r="B188">
        <v>10</v>
      </c>
      <c r="C188" s="2" t="e">
        <f>#REF!/SUM(#REF!)</f>
        <v>#REF!</v>
      </c>
    </row>
    <row r="189" spans="1:3" x14ac:dyDescent="0.35">
      <c r="A189">
        <v>376</v>
      </c>
      <c r="B189">
        <v>9</v>
      </c>
      <c r="C189" s="2" t="e">
        <f>#REF!/SUM(#REF!)</f>
        <v>#REF!</v>
      </c>
    </row>
    <row r="190" spans="1:3" x14ac:dyDescent="0.35">
      <c r="A190">
        <v>378</v>
      </c>
      <c r="B190">
        <v>17</v>
      </c>
      <c r="C190" s="2" t="e">
        <f>#REF!/SUM(#REF!)</f>
        <v>#REF!</v>
      </c>
    </row>
    <row r="191" spans="1:3" x14ac:dyDescent="0.35">
      <c r="A191">
        <v>380</v>
      </c>
      <c r="B191">
        <v>18</v>
      </c>
      <c r="C191" s="2" t="e">
        <f>#REF!/SUM(#REF!)</f>
        <v>#REF!</v>
      </c>
    </row>
    <row r="192" spans="1:3" x14ac:dyDescent="0.35">
      <c r="A192">
        <v>382</v>
      </c>
      <c r="B192">
        <v>16</v>
      </c>
      <c r="C192" s="2" t="e">
        <f>#REF!/SUM(#REF!)</f>
        <v>#REF!</v>
      </c>
    </row>
    <row r="193" spans="1:3" x14ac:dyDescent="0.35">
      <c r="A193">
        <v>384</v>
      </c>
      <c r="B193">
        <v>17</v>
      </c>
      <c r="C193" s="2" t="e">
        <f>#REF!/SUM(#REF!)</f>
        <v>#REF!</v>
      </c>
    </row>
    <row r="194" spans="1:3" x14ac:dyDescent="0.35">
      <c r="A194">
        <v>386</v>
      </c>
      <c r="B194">
        <v>10</v>
      </c>
      <c r="C194" s="2" t="e">
        <f>#REF!/SUM(#REF!)</f>
        <v>#REF!</v>
      </c>
    </row>
    <row r="195" spans="1:3" x14ac:dyDescent="0.35">
      <c r="A195">
        <v>388</v>
      </c>
      <c r="B195">
        <v>15</v>
      </c>
      <c r="C195" s="2" t="e">
        <f>#REF!/SUM(#REF!)</f>
        <v>#REF!</v>
      </c>
    </row>
    <row r="196" spans="1:3" x14ac:dyDescent="0.35">
      <c r="A196">
        <v>390</v>
      </c>
      <c r="B196">
        <v>10</v>
      </c>
      <c r="C196" s="2" t="e">
        <f>#REF!/SUM(#REF!)</f>
        <v>#REF!</v>
      </c>
    </row>
    <row r="197" spans="1:3" x14ac:dyDescent="0.35">
      <c r="A197">
        <v>392</v>
      </c>
      <c r="B197">
        <v>18</v>
      </c>
      <c r="C197" s="2" t="e">
        <f>#REF!/SUM(#REF!)</f>
        <v>#REF!</v>
      </c>
    </row>
    <row r="198" spans="1:3" x14ac:dyDescent="0.35">
      <c r="A198">
        <v>394</v>
      </c>
      <c r="B198">
        <v>18</v>
      </c>
      <c r="C198" s="2" t="e">
        <f>#REF!/SUM(#REF!)</f>
        <v>#REF!</v>
      </c>
    </row>
    <row r="199" spans="1:3" x14ac:dyDescent="0.35">
      <c r="A199">
        <v>396</v>
      </c>
      <c r="B199">
        <v>15</v>
      </c>
      <c r="C199" s="2" t="e">
        <f>#REF!/SUM(#REF!)</f>
        <v>#REF!</v>
      </c>
    </row>
    <row r="200" spans="1:3" x14ac:dyDescent="0.35">
      <c r="A200">
        <v>398</v>
      </c>
      <c r="B200">
        <v>4</v>
      </c>
      <c r="C200" s="2" t="e">
        <f>#REF!/SUM(#REF!)</f>
        <v>#REF!</v>
      </c>
    </row>
    <row r="201" spans="1:3" x14ac:dyDescent="0.35">
      <c r="A201">
        <v>400</v>
      </c>
      <c r="B201">
        <v>12</v>
      </c>
      <c r="C201" s="2" t="e">
        <f>#REF!/SUM(#REF!)</f>
        <v>#REF!</v>
      </c>
    </row>
    <row r="202" spans="1:3" x14ac:dyDescent="0.35">
      <c r="A202">
        <v>402</v>
      </c>
      <c r="B202">
        <v>16</v>
      </c>
      <c r="C202" s="2" t="e">
        <f>#REF!/SUM(#REF!)</f>
        <v>#REF!</v>
      </c>
    </row>
    <row r="203" spans="1:3" x14ac:dyDescent="0.35">
      <c r="A203">
        <v>404</v>
      </c>
      <c r="B203">
        <v>12</v>
      </c>
      <c r="C203" s="2" t="e">
        <f>#REF!/SUM(#REF!)</f>
        <v>#REF!</v>
      </c>
    </row>
    <row r="204" spans="1:3" x14ac:dyDescent="0.35">
      <c r="A204">
        <v>406</v>
      </c>
      <c r="B204">
        <v>17</v>
      </c>
      <c r="C204" s="2" t="e">
        <f>#REF!/SUM(#REF!)</f>
        <v>#REF!</v>
      </c>
    </row>
    <row r="205" spans="1:3" x14ac:dyDescent="0.35">
      <c r="A205">
        <v>408</v>
      </c>
      <c r="B205">
        <v>16</v>
      </c>
      <c r="C205" s="2" t="e">
        <f>#REF!/SUM(#REF!)</f>
        <v>#REF!</v>
      </c>
    </row>
    <row r="206" spans="1:3" x14ac:dyDescent="0.35">
      <c r="A206">
        <v>410</v>
      </c>
      <c r="B206">
        <v>15</v>
      </c>
      <c r="C206" s="2" t="e">
        <f>#REF!/SUM(#REF!)</f>
        <v>#REF!</v>
      </c>
    </row>
    <row r="207" spans="1:3" x14ac:dyDescent="0.35">
      <c r="A207">
        <v>412</v>
      </c>
      <c r="B207">
        <v>10</v>
      </c>
      <c r="C207" s="2" t="e">
        <f>#REF!/SUM(#REF!)</f>
        <v>#REF!</v>
      </c>
    </row>
    <row r="208" spans="1:3" x14ac:dyDescent="0.35">
      <c r="A208">
        <v>414</v>
      </c>
      <c r="B208">
        <v>12</v>
      </c>
      <c r="C208" s="2" t="e">
        <f>#REF!/SUM(#REF!)</f>
        <v>#REF!</v>
      </c>
    </row>
    <row r="209" spans="1:3" x14ac:dyDescent="0.35">
      <c r="A209">
        <v>416</v>
      </c>
      <c r="B209">
        <v>10</v>
      </c>
      <c r="C209" s="2" t="e">
        <f>#REF!/SUM(#REF!)</f>
        <v>#REF!</v>
      </c>
    </row>
    <row r="210" spans="1:3" x14ac:dyDescent="0.35">
      <c r="A210">
        <v>418</v>
      </c>
      <c r="B210">
        <v>20</v>
      </c>
      <c r="C210" s="2" t="e">
        <f>#REF!/SUM(#REF!)</f>
        <v>#REF!</v>
      </c>
    </row>
    <row r="211" spans="1:3" x14ac:dyDescent="0.35">
      <c r="A211">
        <v>420</v>
      </c>
      <c r="B211">
        <v>9</v>
      </c>
      <c r="C211" s="2" t="e">
        <f>#REF!/SUM(#REF!)</f>
        <v>#REF!</v>
      </c>
    </row>
    <row r="212" spans="1:3" x14ac:dyDescent="0.35">
      <c r="A212">
        <v>422</v>
      </c>
      <c r="B212">
        <v>15</v>
      </c>
      <c r="C212" s="2" t="e">
        <f>#REF!/SUM(#REF!)</f>
        <v>#REF!</v>
      </c>
    </row>
    <row r="213" spans="1:3" x14ac:dyDescent="0.35">
      <c r="A213">
        <v>424</v>
      </c>
      <c r="B213">
        <v>11</v>
      </c>
      <c r="C213" s="2" t="e">
        <f>#REF!/SUM(#REF!)</f>
        <v>#REF!</v>
      </c>
    </row>
    <row r="214" spans="1:3" x14ac:dyDescent="0.35">
      <c r="A214">
        <v>426</v>
      </c>
      <c r="B214">
        <v>10</v>
      </c>
      <c r="C214" s="2" t="e">
        <f>#REF!/SUM(#REF!)</f>
        <v>#REF!</v>
      </c>
    </row>
    <row r="215" spans="1:3" x14ac:dyDescent="0.35">
      <c r="A215">
        <v>428</v>
      </c>
      <c r="B215">
        <v>11</v>
      </c>
      <c r="C215" s="2" t="e">
        <f>#REF!/SUM(#REF!)</f>
        <v>#REF!</v>
      </c>
    </row>
    <row r="216" spans="1:3" x14ac:dyDescent="0.35">
      <c r="A216">
        <v>430</v>
      </c>
      <c r="B216">
        <v>10</v>
      </c>
      <c r="C216" s="2" t="e">
        <f>#REF!/SUM(#REF!)</f>
        <v>#REF!</v>
      </c>
    </row>
    <row r="217" spans="1:3" x14ac:dyDescent="0.35">
      <c r="A217">
        <v>432</v>
      </c>
      <c r="B217">
        <v>17</v>
      </c>
      <c r="C217" s="2" t="e">
        <f>#REF!/SUM(#REF!)</f>
        <v>#REF!</v>
      </c>
    </row>
    <row r="218" spans="1:3" x14ac:dyDescent="0.35">
      <c r="A218">
        <v>434</v>
      </c>
      <c r="B218">
        <v>9</v>
      </c>
      <c r="C218" s="2" t="e">
        <f>#REF!/SUM(#REF!)</f>
        <v>#REF!</v>
      </c>
    </row>
    <row r="219" spans="1:3" x14ac:dyDescent="0.35">
      <c r="A219">
        <v>436</v>
      </c>
      <c r="B219">
        <v>13</v>
      </c>
      <c r="C219" s="2" t="e">
        <f>#REF!/SUM(#REF!)</f>
        <v>#REF!</v>
      </c>
    </row>
    <row r="220" spans="1:3" x14ac:dyDescent="0.35">
      <c r="A220">
        <v>438</v>
      </c>
      <c r="B220">
        <v>18</v>
      </c>
      <c r="C220" s="2" t="e">
        <f>#REF!/SUM(#REF!)</f>
        <v>#REF!</v>
      </c>
    </row>
    <row r="221" spans="1:3" x14ac:dyDescent="0.35">
      <c r="A221">
        <v>440</v>
      </c>
      <c r="B221">
        <v>10</v>
      </c>
      <c r="C221" s="2" t="e">
        <f>#REF!/SUM(#REF!)</f>
        <v>#REF!</v>
      </c>
    </row>
    <row r="222" spans="1:3" x14ac:dyDescent="0.35">
      <c r="A222">
        <v>442</v>
      </c>
      <c r="B222">
        <v>10</v>
      </c>
      <c r="C222" s="2" t="e">
        <f>#REF!/SUM(#REF!)</f>
        <v>#REF!</v>
      </c>
    </row>
    <row r="223" spans="1:3" x14ac:dyDescent="0.35">
      <c r="A223">
        <v>444</v>
      </c>
      <c r="B223">
        <v>11</v>
      </c>
      <c r="C223" s="2" t="e">
        <f>#REF!/SUM(#REF!)</f>
        <v>#REF!</v>
      </c>
    </row>
    <row r="224" spans="1:3" x14ac:dyDescent="0.35">
      <c r="A224">
        <v>446</v>
      </c>
      <c r="B224">
        <v>16</v>
      </c>
      <c r="C224" s="2" t="e">
        <f>#REF!/SUM(#REF!)</f>
        <v>#REF!</v>
      </c>
    </row>
    <row r="225" spans="1:3" x14ac:dyDescent="0.35">
      <c r="A225">
        <v>448</v>
      </c>
      <c r="B225">
        <v>11</v>
      </c>
      <c r="C225" s="2" t="e">
        <f>#REF!/SUM(#REF!)</f>
        <v>#REF!</v>
      </c>
    </row>
    <row r="226" spans="1:3" x14ac:dyDescent="0.35">
      <c r="A226">
        <v>450</v>
      </c>
      <c r="B226">
        <v>4</v>
      </c>
      <c r="C226" s="2" t="e">
        <f>#REF!/SUM(#REF!)</f>
        <v>#REF!</v>
      </c>
    </row>
    <row r="227" spans="1:3" x14ac:dyDescent="0.35">
      <c r="A227">
        <v>452</v>
      </c>
      <c r="B227">
        <v>12</v>
      </c>
      <c r="C227" s="2" t="e">
        <f>#REF!/SUM(#REF!)</f>
        <v>#REF!</v>
      </c>
    </row>
    <row r="228" spans="1:3" x14ac:dyDescent="0.35">
      <c r="A228">
        <v>454</v>
      </c>
      <c r="B228">
        <v>6</v>
      </c>
      <c r="C228" s="2" t="e">
        <f>#REF!/SUM(#REF!)</f>
        <v>#REF!</v>
      </c>
    </row>
    <row r="229" spans="1:3" x14ac:dyDescent="0.35">
      <c r="A229">
        <v>456</v>
      </c>
      <c r="B229">
        <v>9</v>
      </c>
      <c r="C229" s="2" t="e">
        <f>#REF!/SUM(#REF!)</f>
        <v>#REF!</v>
      </c>
    </row>
    <row r="230" spans="1:3" x14ac:dyDescent="0.35">
      <c r="A230">
        <v>458</v>
      </c>
      <c r="B230">
        <v>6</v>
      </c>
      <c r="C230" s="2" t="e">
        <f>#REF!/SUM(#REF!)</f>
        <v>#REF!</v>
      </c>
    </row>
    <row r="231" spans="1:3" x14ac:dyDescent="0.35">
      <c r="A231">
        <v>460</v>
      </c>
      <c r="B231">
        <v>6</v>
      </c>
      <c r="C231" s="2" t="e">
        <f>#REF!/SUM(#REF!)</f>
        <v>#REF!</v>
      </c>
    </row>
    <row r="232" spans="1:3" x14ac:dyDescent="0.35">
      <c r="A232">
        <v>462</v>
      </c>
      <c r="B232">
        <v>9</v>
      </c>
      <c r="C232" s="2" t="e">
        <f>#REF!/SUM(#REF!)</f>
        <v>#REF!</v>
      </c>
    </row>
    <row r="233" spans="1:3" x14ac:dyDescent="0.35">
      <c r="A233">
        <v>464</v>
      </c>
      <c r="B233">
        <v>9</v>
      </c>
      <c r="C233" s="2" t="e">
        <f>#REF!/SUM(#REF!)</f>
        <v>#REF!</v>
      </c>
    </row>
    <row r="234" spans="1:3" x14ac:dyDescent="0.35">
      <c r="A234">
        <v>466</v>
      </c>
      <c r="B234">
        <v>10</v>
      </c>
      <c r="C234" s="2" t="e">
        <f>#REF!/SUM(#REF!)</f>
        <v>#REF!</v>
      </c>
    </row>
    <row r="235" spans="1:3" x14ac:dyDescent="0.35">
      <c r="A235">
        <v>468</v>
      </c>
      <c r="B235">
        <v>11</v>
      </c>
      <c r="C235" s="2" t="e">
        <f>#REF!/SUM(#REF!)</f>
        <v>#REF!</v>
      </c>
    </row>
    <row r="236" spans="1:3" x14ac:dyDescent="0.35">
      <c r="A236">
        <v>470</v>
      </c>
      <c r="B236">
        <v>14</v>
      </c>
      <c r="C236" s="2" t="e">
        <f>#REF!/SUM(#REF!)</f>
        <v>#REF!</v>
      </c>
    </row>
    <row r="237" spans="1:3" x14ac:dyDescent="0.35">
      <c r="A237">
        <v>472</v>
      </c>
      <c r="B237">
        <v>8</v>
      </c>
      <c r="C237" s="2" t="e">
        <f>#REF!/SUM(#REF!)</f>
        <v>#REF!</v>
      </c>
    </row>
    <row r="238" spans="1:3" x14ac:dyDescent="0.35">
      <c r="A238">
        <v>474</v>
      </c>
      <c r="B238">
        <v>7</v>
      </c>
      <c r="C238" s="2" t="e">
        <f>#REF!/SUM(#REF!)</f>
        <v>#REF!</v>
      </c>
    </row>
    <row r="239" spans="1:3" x14ac:dyDescent="0.35">
      <c r="A239">
        <v>476</v>
      </c>
      <c r="B239">
        <v>9</v>
      </c>
      <c r="C239" s="2" t="e">
        <f>#REF!/SUM(#REF!)</f>
        <v>#REF!</v>
      </c>
    </row>
    <row r="240" spans="1:3" x14ac:dyDescent="0.35">
      <c r="A240">
        <v>478</v>
      </c>
      <c r="B240">
        <v>10</v>
      </c>
      <c r="C240" s="2" t="e">
        <f>#REF!/SUM(#REF!)</f>
        <v>#REF!</v>
      </c>
    </row>
    <row r="241" spans="1:3" x14ac:dyDescent="0.35">
      <c r="A241">
        <v>480</v>
      </c>
      <c r="B241">
        <v>8</v>
      </c>
      <c r="C241" s="2" t="e">
        <f>#REF!/SUM(#REF!)</f>
        <v>#REF!</v>
      </c>
    </row>
    <row r="242" spans="1:3" x14ac:dyDescent="0.35">
      <c r="A242">
        <v>482</v>
      </c>
      <c r="B242">
        <v>10</v>
      </c>
      <c r="C242" s="2" t="e">
        <f>#REF!/SUM(#REF!)</f>
        <v>#REF!</v>
      </c>
    </row>
    <row r="243" spans="1:3" x14ac:dyDescent="0.35">
      <c r="A243">
        <v>484</v>
      </c>
      <c r="B243">
        <v>13</v>
      </c>
      <c r="C243" s="2" t="e">
        <f>#REF!/SUM(#REF!)</f>
        <v>#REF!</v>
      </c>
    </row>
    <row r="244" spans="1:3" x14ac:dyDescent="0.35">
      <c r="A244">
        <v>486</v>
      </c>
      <c r="B244">
        <v>5</v>
      </c>
      <c r="C244" s="2" t="e">
        <f>#REF!/SUM(#REF!)</f>
        <v>#REF!</v>
      </c>
    </row>
    <row r="245" spans="1:3" x14ac:dyDescent="0.35">
      <c r="A245">
        <v>488</v>
      </c>
      <c r="B245">
        <v>11</v>
      </c>
      <c r="C245" s="2" t="e">
        <f>#REF!/SUM(#REF!)</f>
        <v>#REF!</v>
      </c>
    </row>
    <row r="246" spans="1:3" x14ac:dyDescent="0.35">
      <c r="A246">
        <v>490</v>
      </c>
      <c r="B246">
        <v>9</v>
      </c>
      <c r="C246" s="2" t="e">
        <f>#REF!/SUM(#REF!)</f>
        <v>#REF!</v>
      </c>
    </row>
    <row r="247" spans="1:3" x14ac:dyDescent="0.35">
      <c r="A247">
        <v>492</v>
      </c>
      <c r="B247">
        <v>10</v>
      </c>
      <c r="C247" s="2" t="e">
        <f>#REF!/SUM(#REF!)</f>
        <v>#REF!</v>
      </c>
    </row>
    <row r="248" spans="1:3" x14ac:dyDescent="0.35">
      <c r="A248">
        <v>494</v>
      </c>
      <c r="B248">
        <v>6</v>
      </c>
      <c r="C248" s="2" t="e">
        <f>#REF!/SUM(#REF!)</f>
        <v>#REF!</v>
      </c>
    </row>
    <row r="249" spans="1:3" x14ac:dyDescent="0.35">
      <c r="A249">
        <v>496</v>
      </c>
      <c r="B249">
        <v>8</v>
      </c>
      <c r="C249" s="2" t="e">
        <f>#REF!/SUM(#REF!)</f>
        <v>#REF!</v>
      </c>
    </row>
    <row r="250" spans="1:3" x14ac:dyDescent="0.35">
      <c r="A250">
        <v>498</v>
      </c>
      <c r="B250">
        <v>11</v>
      </c>
      <c r="C250" s="2" t="e">
        <f>#REF!/SUM(#REF!)</f>
        <v>#REF!</v>
      </c>
    </row>
    <row r="251" spans="1:3" x14ac:dyDescent="0.35">
      <c r="A251">
        <v>500</v>
      </c>
      <c r="B251">
        <v>11</v>
      </c>
      <c r="C251" s="2" t="e">
        <f>#REF!/SUM(#REF!)</f>
        <v>#REF!</v>
      </c>
    </row>
    <row r="252" spans="1:3" x14ac:dyDescent="0.35">
      <c r="A252">
        <v>502</v>
      </c>
      <c r="B252">
        <v>8</v>
      </c>
      <c r="C252" s="2" t="e">
        <f>#REF!/SUM(#REF!)</f>
        <v>#REF!</v>
      </c>
    </row>
    <row r="253" spans="1:3" x14ac:dyDescent="0.35">
      <c r="A253">
        <v>504</v>
      </c>
      <c r="B253">
        <v>6</v>
      </c>
      <c r="C253" s="2" t="e">
        <f>#REF!/SUM(#REF!)</f>
        <v>#REF!</v>
      </c>
    </row>
    <row r="254" spans="1:3" x14ac:dyDescent="0.35">
      <c r="A254">
        <v>506</v>
      </c>
      <c r="B254">
        <v>7</v>
      </c>
      <c r="C254" s="2" t="e">
        <f>#REF!/SUM(#REF!)</f>
        <v>#REF!</v>
      </c>
    </row>
    <row r="255" spans="1:3" x14ac:dyDescent="0.35">
      <c r="A255">
        <v>508</v>
      </c>
      <c r="B255">
        <v>13</v>
      </c>
      <c r="C255" s="2" t="e">
        <f>#REF!/SUM(#REF!)</f>
        <v>#REF!</v>
      </c>
    </row>
    <row r="256" spans="1:3" x14ac:dyDescent="0.35">
      <c r="A256">
        <v>510</v>
      </c>
      <c r="B256">
        <v>11</v>
      </c>
      <c r="C256" s="2" t="e">
        <f>#REF!/SUM(#REF!)</f>
        <v>#REF!</v>
      </c>
    </row>
    <row r="257" spans="1:3" x14ac:dyDescent="0.35">
      <c r="A257">
        <v>512</v>
      </c>
      <c r="B257">
        <v>5</v>
      </c>
      <c r="C257" s="2" t="e">
        <f>#REF!/SUM(#REF!)</f>
        <v>#REF!</v>
      </c>
    </row>
    <row r="258" spans="1:3" x14ac:dyDescent="0.35">
      <c r="A258">
        <v>514</v>
      </c>
      <c r="B258">
        <v>9</v>
      </c>
      <c r="C258" s="2" t="e">
        <f>#REF!/SUM(#REF!)</f>
        <v>#REF!</v>
      </c>
    </row>
    <row r="259" spans="1:3" x14ac:dyDescent="0.35">
      <c r="A259">
        <v>516</v>
      </c>
      <c r="B259">
        <v>13</v>
      </c>
      <c r="C259" s="2" t="e">
        <f>#REF!/SUM(#REF!)</f>
        <v>#REF!</v>
      </c>
    </row>
    <row r="260" spans="1:3" x14ac:dyDescent="0.35">
      <c r="A260">
        <v>518</v>
      </c>
      <c r="B260">
        <v>8</v>
      </c>
      <c r="C260" s="2" t="e">
        <f>#REF!/SUM(#REF!)</f>
        <v>#REF!</v>
      </c>
    </row>
    <row r="261" spans="1:3" x14ac:dyDescent="0.35">
      <c r="A261">
        <v>520</v>
      </c>
      <c r="B261">
        <v>12</v>
      </c>
      <c r="C261" s="2" t="e">
        <f>#REF!/SUM(#REF!)</f>
        <v>#REF!</v>
      </c>
    </row>
    <row r="262" spans="1:3" x14ac:dyDescent="0.35">
      <c r="A262">
        <v>522</v>
      </c>
      <c r="B262">
        <v>6</v>
      </c>
      <c r="C262" s="2" t="e">
        <f>#REF!/SUM(#REF!)</f>
        <v>#REF!</v>
      </c>
    </row>
    <row r="263" spans="1:3" x14ac:dyDescent="0.35">
      <c r="A263">
        <v>524</v>
      </c>
      <c r="B263">
        <v>4</v>
      </c>
      <c r="C263" s="2" t="e">
        <f>#REF!/SUM(#REF!)</f>
        <v>#REF!</v>
      </c>
    </row>
    <row r="264" spans="1:3" x14ac:dyDescent="0.35">
      <c r="A264">
        <v>526</v>
      </c>
      <c r="B264">
        <v>9</v>
      </c>
      <c r="C264" s="2" t="e">
        <f>#REF!/SUM(#REF!)</f>
        <v>#REF!</v>
      </c>
    </row>
    <row r="265" spans="1:3" x14ac:dyDescent="0.35">
      <c r="A265">
        <v>528</v>
      </c>
      <c r="B265">
        <v>10</v>
      </c>
      <c r="C265" s="2" t="e">
        <f>#REF!/SUM(#REF!)</f>
        <v>#REF!</v>
      </c>
    </row>
    <row r="266" spans="1:3" x14ac:dyDescent="0.35">
      <c r="A266">
        <v>530</v>
      </c>
      <c r="B266">
        <v>7</v>
      </c>
      <c r="C266" s="2" t="e">
        <f>#REF!/SUM(#REF!)</f>
        <v>#REF!</v>
      </c>
    </row>
    <row r="267" spans="1:3" x14ac:dyDescent="0.35">
      <c r="A267">
        <v>532</v>
      </c>
      <c r="B267">
        <v>7</v>
      </c>
      <c r="C267" s="2" t="e">
        <f>#REF!/SUM(#REF!)</f>
        <v>#REF!</v>
      </c>
    </row>
    <row r="268" spans="1:3" x14ac:dyDescent="0.35">
      <c r="A268">
        <v>534</v>
      </c>
      <c r="B268">
        <v>8</v>
      </c>
      <c r="C268" s="2" t="e">
        <f>#REF!/SUM(#REF!)</f>
        <v>#REF!</v>
      </c>
    </row>
    <row r="269" spans="1:3" x14ac:dyDescent="0.35">
      <c r="A269">
        <v>536</v>
      </c>
      <c r="B269">
        <v>6</v>
      </c>
      <c r="C269" s="2" t="e">
        <f>#REF!/SUM(#REF!)</f>
        <v>#REF!</v>
      </c>
    </row>
    <row r="270" spans="1:3" x14ac:dyDescent="0.35">
      <c r="A270">
        <v>538</v>
      </c>
      <c r="B270">
        <v>6</v>
      </c>
      <c r="C270" s="2" t="e">
        <f>#REF!/SUM(#REF!)</f>
        <v>#REF!</v>
      </c>
    </row>
    <row r="271" spans="1:3" x14ac:dyDescent="0.35">
      <c r="A271">
        <v>540</v>
      </c>
      <c r="B271">
        <v>7</v>
      </c>
      <c r="C271" s="2" t="e">
        <f>#REF!/SUM(#REF!)</f>
        <v>#REF!</v>
      </c>
    </row>
    <row r="272" spans="1:3" x14ac:dyDescent="0.35">
      <c r="A272">
        <v>542</v>
      </c>
      <c r="B272">
        <v>10</v>
      </c>
      <c r="C272" s="2" t="e">
        <f>#REF!/SUM(#REF!)</f>
        <v>#REF!</v>
      </c>
    </row>
    <row r="273" spans="1:3" x14ac:dyDescent="0.35">
      <c r="A273">
        <v>544</v>
      </c>
      <c r="B273">
        <v>8</v>
      </c>
      <c r="C273" s="2" t="e">
        <f>#REF!/SUM(#REF!)</f>
        <v>#REF!</v>
      </c>
    </row>
    <row r="274" spans="1:3" x14ac:dyDescent="0.35">
      <c r="A274">
        <v>546</v>
      </c>
      <c r="B274">
        <v>7</v>
      </c>
      <c r="C274" s="2" t="e">
        <f>#REF!/SUM(#REF!)</f>
        <v>#REF!</v>
      </c>
    </row>
    <row r="275" spans="1:3" x14ac:dyDescent="0.35">
      <c r="A275">
        <v>548</v>
      </c>
      <c r="B275">
        <v>8</v>
      </c>
      <c r="C275" s="2" t="e">
        <f>#REF!/SUM(#REF!)</f>
        <v>#REF!</v>
      </c>
    </row>
    <row r="276" spans="1:3" x14ac:dyDescent="0.35">
      <c r="A276">
        <v>550</v>
      </c>
      <c r="B276">
        <v>7</v>
      </c>
      <c r="C276" s="2" t="e">
        <f>#REF!/SUM(#REF!)</f>
        <v>#REF!</v>
      </c>
    </row>
    <row r="277" spans="1:3" x14ac:dyDescent="0.35">
      <c r="A277">
        <v>552</v>
      </c>
      <c r="B277">
        <v>7</v>
      </c>
      <c r="C277" s="2" t="e">
        <f>#REF!/SUM(#REF!)</f>
        <v>#REF!</v>
      </c>
    </row>
    <row r="278" spans="1:3" x14ac:dyDescent="0.35">
      <c r="A278">
        <v>554</v>
      </c>
      <c r="B278">
        <v>5</v>
      </c>
      <c r="C278" s="2" t="e">
        <f>#REF!/SUM(#REF!)</f>
        <v>#REF!</v>
      </c>
    </row>
    <row r="279" spans="1:3" x14ac:dyDescent="0.35">
      <c r="A279">
        <v>556</v>
      </c>
      <c r="B279">
        <v>3</v>
      </c>
      <c r="C279" s="2" t="e">
        <f>#REF!/SUM(#REF!)</f>
        <v>#REF!</v>
      </c>
    </row>
    <row r="280" spans="1:3" x14ac:dyDescent="0.35">
      <c r="A280">
        <v>558</v>
      </c>
      <c r="B280">
        <v>4</v>
      </c>
      <c r="C280" s="2" t="e">
        <f>#REF!/SUM(#REF!)</f>
        <v>#REF!</v>
      </c>
    </row>
    <row r="281" spans="1:3" x14ac:dyDescent="0.35">
      <c r="A281">
        <v>560</v>
      </c>
      <c r="B281">
        <v>9</v>
      </c>
      <c r="C281" s="2" t="e">
        <f>#REF!/SUM(#REF!)</f>
        <v>#REF!</v>
      </c>
    </row>
    <row r="282" spans="1:3" x14ac:dyDescent="0.35">
      <c r="A282">
        <v>562</v>
      </c>
      <c r="B282">
        <v>4</v>
      </c>
      <c r="C282" s="2" t="e">
        <f>#REF!/SUM(#REF!)</f>
        <v>#REF!</v>
      </c>
    </row>
    <row r="283" spans="1:3" x14ac:dyDescent="0.35">
      <c r="A283">
        <v>564</v>
      </c>
      <c r="B283">
        <v>7</v>
      </c>
      <c r="C283" s="2" t="e">
        <f>#REF!/SUM(#REF!)</f>
        <v>#REF!</v>
      </c>
    </row>
    <row r="284" spans="1:3" x14ac:dyDescent="0.35">
      <c r="A284">
        <v>566</v>
      </c>
      <c r="B284">
        <v>8</v>
      </c>
      <c r="C284" s="2" t="e">
        <f>#REF!/SUM(#REF!)</f>
        <v>#REF!</v>
      </c>
    </row>
    <row r="285" spans="1:3" x14ac:dyDescent="0.35">
      <c r="A285">
        <v>568</v>
      </c>
      <c r="B285">
        <v>3</v>
      </c>
      <c r="C285" s="2" t="e">
        <f>#REF!/SUM(#REF!)</f>
        <v>#REF!</v>
      </c>
    </row>
    <row r="286" spans="1:3" x14ac:dyDescent="0.35">
      <c r="A286">
        <v>570</v>
      </c>
      <c r="B286">
        <v>6</v>
      </c>
      <c r="C286" s="2" t="e">
        <f>#REF!/SUM(#REF!)</f>
        <v>#REF!</v>
      </c>
    </row>
    <row r="287" spans="1:3" x14ac:dyDescent="0.35">
      <c r="A287">
        <v>572</v>
      </c>
      <c r="B287">
        <v>4</v>
      </c>
      <c r="C287" s="2" t="e">
        <f>#REF!/SUM(#REF!)</f>
        <v>#REF!</v>
      </c>
    </row>
    <row r="288" spans="1:3" x14ac:dyDescent="0.35">
      <c r="A288">
        <v>574</v>
      </c>
      <c r="B288">
        <v>5</v>
      </c>
      <c r="C288" s="2" t="e">
        <f>#REF!/SUM(#REF!)</f>
        <v>#REF!</v>
      </c>
    </row>
    <row r="289" spans="1:3" x14ac:dyDescent="0.35">
      <c r="A289">
        <v>576</v>
      </c>
      <c r="B289">
        <v>7</v>
      </c>
      <c r="C289" s="2" t="e">
        <f>#REF!/SUM(#REF!)</f>
        <v>#REF!</v>
      </c>
    </row>
    <row r="290" spans="1:3" x14ac:dyDescent="0.35">
      <c r="A290">
        <v>578</v>
      </c>
      <c r="B290">
        <v>9</v>
      </c>
      <c r="C290" s="2" t="e">
        <f>#REF!/SUM(#REF!)</f>
        <v>#REF!</v>
      </c>
    </row>
    <row r="291" spans="1:3" x14ac:dyDescent="0.35">
      <c r="A291">
        <v>580</v>
      </c>
      <c r="B291">
        <v>6</v>
      </c>
      <c r="C291" s="2" t="e">
        <f>#REF!/SUM(#REF!)</f>
        <v>#REF!</v>
      </c>
    </row>
    <row r="292" spans="1:3" x14ac:dyDescent="0.35">
      <c r="A292">
        <v>582</v>
      </c>
      <c r="B292">
        <v>6</v>
      </c>
      <c r="C292" s="2" t="e">
        <f>#REF!/SUM(#REF!)</f>
        <v>#REF!</v>
      </c>
    </row>
    <row r="293" spans="1:3" x14ac:dyDescent="0.35">
      <c r="A293">
        <v>584</v>
      </c>
      <c r="B293">
        <v>5</v>
      </c>
      <c r="C293" s="2" t="e">
        <f>#REF!/SUM(#REF!)</f>
        <v>#REF!</v>
      </c>
    </row>
    <row r="294" spans="1:3" x14ac:dyDescent="0.35">
      <c r="A294">
        <v>586</v>
      </c>
      <c r="B294">
        <v>3</v>
      </c>
      <c r="C294" s="2" t="e">
        <f>#REF!/SUM(#REF!)</f>
        <v>#REF!</v>
      </c>
    </row>
    <row r="295" spans="1:3" x14ac:dyDescent="0.35">
      <c r="A295">
        <v>588</v>
      </c>
      <c r="B295">
        <v>5</v>
      </c>
      <c r="C295" s="2" t="e">
        <f>#REF!/SUM(#REF!)</f>
        <v>#REF!</v>
      </c>
    </row>
    <row r="296" spans="1:3" x14ac:dyDescent="0.35">
      <c r="A296">
        <v>590</v>
      </c>
      <c r="B296">
        <v>8</v>
      </c>
      <c r="C296" s="2" t="e">
        <f>#REF!/SUM(#REF!)</f>
        <v>#REF!</v>
      </c>
    </row>
    <row r="297" spans="1:3" x14ac:dyDescent="0.35">
      <c r="A297">
        <v>592</v>
      </c>
      <c r="B297">
        <v>10</v>
      </c>
      <c r="C297" s="2" t="e">
        <f>#REF!/SUM(#REF!)</f>
        <v>#REF!</v>
      </c>
    </row>
    <row r="298" spans="1:3" x14ac:dyDescent="0.35">
      <c r="A298">
        <v>594</v>
      </c>
      <c r="B298">
        <v>8</v>
      </c>
      <c r="C298" s="2" t="e">
        <f>#REF!/SUM(#REF!)</f>
        <v>#REF!</v>
      </c>
    </row>
    <row r="299" spans="1:3" x14ac:dyDescent="0.35">
      <c r="A299">
        <v>598</v>
      </c>
      <c r="B299">
        <v>3</v>
      </c>
      <c r="C299" s="2" t="e">
        <f>#REF!/SUM(#REF!)</f>
        <v>#REF!</v>
      </c>
    </row>
    <row r="300" spans="1:3" x14ac:dyDescent="0.35">
      <c r="A300">
        <v>600</v>
      </c>
      <c r="B300">
        <v>4</v>
      </c>
      <c r="C300" s="2" t="e">
        <f>#REF!/SUM(#REF!)</f>
        <v>#REF!</v>
      </c>
    </row>
    <row r="301" spans="1:3" x14ac:dyDescent="0.35">
      <c r="A301">
        <v>602</v>
      </c>
      <c r="B301">
        <v>4</v>
      </c>
      <c r="C301" s="2" t="e">
        <f>#REF!/SUM(#REF!)</f>
        <v>#REF!</v>
      </c>
    </row>
    <row r="302" spans="1:3" x14ac:dyDescent="0.35">
      <c r="A302">
        <v>604</v>
      </c>
      <c r="B302">
        <v>10</v>
      </c>
      <c r="C302" s="2" t="e">
        <f>#REF!/SUM(#REF!)</f>
        <v>#REF!</v>
      </c>
    </row>
    <row r="303" spans="1:3" x14ac:dyDescent="0.35">
      <c r="A303">
        <v>606</v>
      </c>
      <c r="B303">
        <v>5</v>
      </c>
      <c r="C303" s="2" t="e">
        <f>#REF!/SUM(#REF!)</f>
        <v>#REF!</v>
      </c>
    </row>
    <row r="304" spans="1:3" x14ac:dyDescent="0.35">
      <c r="A304">
        <v>608</v>
      </c>
      <c r="B304">
        <v>6</v>
      </c>
      <c r="C304" s="2" t="e">
        <f>#REF!/SUM(#REF!)</f>
        <v>#REF!</v>
      </c>
    </row>
    <row r="305" spans="1:3" x14ac:dyDescent="0.35">
      <c r="A305">
        <v>610</v>
      </c>
      <c r="B305">
        <v>8</v>
      </c>
      <c r="C305" s="2" t="e">
        <f>#REF!/SUM(#REF!)</f>
        <v>#REF!</v>
      </c>
    </row>
    <row r="306" spans="1:3" x14ac:dyDescent="0.35">
      <c r="A306">
        <v>612</v>
      </c>
      <c r="B306">
        <v>5</v>
      </c>
      <c r="C306" s="2" t="e">
        <f>#REF!/SUM(#REF!)</f>
        <v>#REF!</v>
      </c>
    </row>
    <row r="307" spans="1:3" x14ac:dyDescent="0.35">
      <c r="A307">
        <v>614</v>
      </c>
      <c r="B307">
        <v>7</v>
      </c>
      <c r="C307" s="2" t="e">
        <f>#REF!/SUM(#REF!)</f>
        <v>#REF!</v>
      </c>
    </row>
    <row r="308" spans="1:3" x14ac:dyDescent="0.35">
      <c r="A308">
        <v>616</v>
      </c>
      <c r="B308">
        <v>6</v>
      </c>
      <c r="C308" s="2" t="e">
        <f>#REF!/SUM(#REF!)</f>
        <v>#REF!</v>
      </c>
    </row>
    <row r="309" spans="1:3" x14ac:dyDescent="0.35">
      <c r="A309">
        <v>618</v>
      </c>
      <c r="B309">
        <v>5</v>
      </c>
      <c r="C309" s="2" t="e">
        <f>#REF!/SUM(#REF!)</f>
        <v>#REF!</v>
      </c>
    </row>
    <row r="310" spans="1:3" x14ac:dyDescent="0.35">
      <c r="A310">
        <v>620</v>
      </c>
      <c r="B310">
        <v>8</v>
      </c>
      <c r="C310" s="2" t="e">
        <f>#REF!/SUM(#REF!)</f>
        <v>#REF!</v>
      </c>
    </row>
    <row r="311" spans="1:3" x14ac:dyDescent="0.35">
      <c r="A311">
        <v>622</v>
      </c>
      <c r="B311">
        <v>9</v>
      </c>
      <c r="C311" s="2" t="e">
        <f>#REF!/SUM(#REF!)</f>
        <v>#REF!</v>
      </c>
    </row>
    <row r="312" spans="1:3" x14ac:dyDescent="0.35">
      <c r="A312">
        <v>624</v>
      </c>
      <c r="B312">
        <v>6</v>
      </c>
      <c r="C312" s="2" t="e">
        <f>#REF!/SUM(#REF!)</f>
        <v>#REF!</v>
      </c>
    </row>
    <row r="313" spans="1:3" x14ac:dyDescent="0.35">
      <c r="A313">
        <v>626</v>
      </c>
      <c r="B313">
        <v>10</v>
      </c>
      <c r="C313" s="2" t="e">
        <f>#REF!/SUM(#REF!)</f>
        <v>#REF!</v>
      </c>
    </row>
    <row r="314" spans="1:3" x14ac:dyDescent="0.35">
      <c r="A314">
        <v>628</v>
      </c>
      <c r="B314">
        <v>6</v>
      </c>
      <c r="C314" s="2" t="e">
        <f>#REF!/SUM(#REF!)</f>
        <v>#REF!</v>
      </c>
    </row>
    <row r="315" spans="1:3" x14ac:dyDescent="0.35">
      <c r="A315">
        <v>630</v>
      </c>
      <c r="B315">
        <v>7</v>
      </c>
      <c r="C315" s="2" t="e">
        <f>#REF!/SUM(#REF!)</f>
        <v>#REF!</v>
      </c>
    </row>
    <row r="316" spans="1:3" x14ac:dyDescent="0.35">
      <c r="A316">
        <v>632</v>
      </c>
      <c r="B316">
        <v>11</v>
      </c>
      <c r="C316" s="2" t="e">
        <f>#REF!/SUM(#REF!)</f>
        <v>#REF!</v>
      </c>
    </row>
    <row r="317" spans="1:3" x14ac:dyDescent="0.35">
      <c r="A317">
        <v>634</v>
      </c>
      <c r="B317">
        <v>7</v>
      </c>
      <c r="C317" s="2" t="e">
        <f>#REF!/SUM(#REF!)</f>
        <v>#REF!</v>
      </c>
    </row>
    <row r="318" spans="1:3" x14ac:dyDescent="0.35">
      <c r="A318">
        <v>636</v>
      </c>
      <c r="B318">
        <v>5</v>
      </c>
      <c r="C318" s="2" t="e">
        <f>#REF!/SUM(#REF!)</f>
        <v>#REF!</v>
      </c>
    </row>
    <row r="319" spans="1:3" x14ac:dyDescent="0.35">
      <c r="A319">
        <v>638</v>
      </c>
      <c r="B319">
        <v>8</v>
      </c>
      <c r="C319" s="2" t="e">
        <f>#REF!/SUM(#REF!)</f>
        <v>#REF!</v>
      </c>
    </row>
    <row r="320" spans="1:3" x14ac:dyDescent="0.35">
      <c r="A320">
        <v>640</v>
      </c>
      <c r="B320">
        <v>9</v>
      </c>
      <c r="C320" s="2" t="e">
        <f>#REF!/SUM(#REF!)</f>
        <v>#REF!</v>
      </c>
    </row>
    <row r="321" spans="1:3" x14ac:dyDescent="0.35">
      <c r="A321">
        <v>642</v>
      </c>
      <c r="B321">
        <v>8</v>
      </c>
      <c r="C321" s="2" t="e">
        <f>#REF!/SUM(#REF!)</f>
        <v>#REF!</v>
      </c>
    </row>
    <row r="322" spans="1:3" x14ac:dyDescent="0.35">
      <c r="A322">
        <v>644</v>
      </c>
      <c r="B322">
        <v>6</v>
      </c>
      <c r="C322" s="2" t="e">
        <f>#REF!/SUM(#REF!)</f>
        <v>#REF!</v>
      </c>
    </row>
    <row r="323" spans="1:3" x14ac:dyDescent="0.35">
      <c r="A323">
        <v>646</v>
      </c>
      <c r="B323">
        <v>8</v>
      </c>
      <c r="C323" s="2" t="e">
        <f>#REF!/SUM(#REF!)</f>
        <v>#REF!</v>
      </c>
    </row>
    <row r="324" spans="1:3" x14ac:dyDescent="0.35">
      <c r="A324">
        <v>648</v>
      </c>
      <c r="B324">
        <v>9</v>
      </c>
      <c r="C324" s="2" t="e">
        <f>#REF!/SUM(#REF!)</f>
        <v>#REF!</v>
      </c>
    </row>
    <row r="325" spans="1:3" x14ac:dyDescent="0.35">
      <c r="A325">
        <v>650</v>
      </c>
      <c r="B325">
        <v>4</v>
      </c>
      <c r="C325" s="2" t="e">
        <f>#REF!/SUM(#REF!)</f>
        <v>#REF!</v>
      </c>
    </row>
    <row r="326" spans="1:3" x14ac:dyDescent="0.35">
      <c r="A326">
        <v>652</v>
      </c>
      <c r="B326">
        <v>10</v>
      </c>
      <c r="C326" s="2" t="e">
        <f>#REF!/SUM(#REF!)</f>
        <v>#REF!</v>
      </c>
    </row>
    <row r="327" spans="1:3" x14ac:dyDescent="0.35">
      <c r="A327">
        <v>654</v>
      </c>
      <c r="B327">
        <v>2</v>
      </c>
      <c r="C327" s="2" t="e">
        <f>#REF!/SUM(#REF!)</f>
        <v>#REF!</v>
      </c>
    </row>
    <row r="328" spans="1:3" x14ac:dyDescent="0.35">
      <c r="A328">
        <v>656</v>
      </c>
      <c r="B328">
        <v>3</v>
      </c>
      <c r="C328" s="2" t="e">
        <f>#REF!/SUM(#REF!)</f>
        <v>#REF!</v>
      </c>
    </row>
    <row r="329" spans="1:3" x14ac:dyDescent="0.35">
      <c r="A329">
        <v>658</v>
      </c>
      <c r="B329">
        <v>7</v>
      </c>
      <c r="C329" s="2" t="e">
        <f>#REF!/SUM(#REF!)</f>
        <v>#REF!</v>
      </c>
    </row>
    <row r="330" spans="1:3" x14ac:dyDescent="0.35">
      <c r="A330">
        <v>660</v>
      </c>
      <c r="B330">
        <v>4</v>
      </c>
      <c r="C330" s="2" t="e">
        <f>#REF!/SUM(#REF!)</f>
        <v>#REF!</v>
      </c>
    </row>
    <row r="331" spans="1:3" x14ac:dyDescent="0.35">
      <c r="A331">
        <v>662</v>
      </c>
      <c r="B331">
        <v>2</v>
      </c>
      <c r="C331" s="2" t="e">
        <f>#REF!/SUM(#REF!)</f>
        <v>#REF!</v>
      </c>
    </row>
    <row r="332" spans="1:3" x14ac:dyDescent="0.35">
      <c r="A332">
        <v>664</v>
      </c>
      <c r="B332">
        <v>5</v>
      </c>
      <c r="C332" s="2" t="e">
        <f>#REF!/SUM(#REF!)</f>
        <v>#REF!</v>
      </c>
    </row>
    <row r="333" spans="1:3" x14ac:dyDescent="0.35">
      <c r="A333">
        <v>666</v>
      </c>
      <c r="B333">
        <v>2</v>
      </c>
      <c r="C333" s="2" t="e">
        <f>#REF!/SUM(#REF!)</f>
        <v>#REF!</v>
      </c>
    </row>
    <row r="334" spans="1:3" x14ac:dyDescent="0.35">
      <c r="A334">
        <v>668</v>
      </c>
      <c r="B334">
        <v>3</v>
      </c>
      <c r="C334" s="2" t="e">
        <f>#REF!/SUM(#REF!)</f>
        <v>#REF!</v>
      </c>
    </row>
    <row r="335" spans="1:3" x14ac:dyDescent="0.35">
      <c r="A335">
        <v>670</v>
      </c>
      <c r="B335">
        <v>4</v>
      </c>
      <c r="C335" s="2" t="e">
        <f>#REF!/SUM(#REF!)</f>
        <v>#REF!</v>
      </c>
    </row>
    <row r="336" spans="1:3" x14ac:dyDescent="0.35">
      <c r="A336">
        <v>672</v>
      </c>
      <c r="B336">
        <v>4</v>
      </c>
      <c r="C336" s="2" t="e">
        <f>#REF!/SUM(#REF!)</f>
        <v>#REF!</v>
      </c>
    </row>
    <row r="337" spans="1:3" x14ac:dyDescent="0.35">
      <c r="A337">
        <v>674</v>
      </c>
      <c r="B337">
        <v>2</v>
      </c>
      <c r="C337" s="2" t="e">
        <f>#REF!/SUM(#REF!)</f>
        <v>#REF!</v>
      </c>
    </row>
    <row r="338" spans="1:3" x14ac:dyDescent="0.35">
      <c r="A338">
        <v>676</v>
      </c>
      <c r="B338">
        <v>4</v>
      </c>
      <c r="C338" s="2" t="e">
        <f>#REF!/SUM(#REF!)</f>
        <v>#REF!</v>
      </c>
    </row>
    <row r="339" spans="1:3" x14ac:dyDescent="0.35">
      <c r="A339">
        <v>678</v>
      </c>
      <c r="B339">
        <v>4</v>
      </c>
      <c r="C339" s="2" t="e">
        <f>#REF!/SUM(#REF!)</f>
        <v>#REF!</v>
      </c>
    </row>
    <row r="340" spans="1:3" x14ac:dyDescent="0.35">
      <c r="A340">
        <v>680</v>
      </c>
      <c r="B340">
        <v>2</v>
      </c>
      <c r="C340" s="2" t="e">
        <f>#REF!/SUM(#REF!)</f>
        <v>#REF!</v>
      </c>
    </row>
    <row r="341" spans="1:3" x14ac:dyDescent="0.35">
      <c r="A341">
        <v>682</v>
      </c>
      <c r="B341">
        <v>7</v>
      </c>
      <c r="C341" s="2" t="e">
        <f>#REF!/SUM(#REF!)</f>
        <v>#REF!</v>
      </c>
    </row>
    <row r="342" spans="1:3" x14ac:dyDescent="0.35">
      <c r="A342">
        <v>684</v>
      </c>
      <c r="B342">
        <v>3</v>
      </c>
      <c r="C342" s="2" t="e">
        <f>#REF!/SUM(#REF!)</f>
        <v>#REF!</v>
      </c>
    </row>
    <row r="343" spans="1:3" x14ac:dyDescent="0.35">
      <c r="A343">
        <v>686</v>
      </c>
      <c r="B343">
        <v>3</v>
      </c>
      <c r="C343" s="2" t="e">
        <f>#REF!/SUM(#REF!)</f>
        <v>#REF!</v>
      </c>
    </row>
    <row r="344" spans="1:3" x14ac:dyDescent="0.35">
      <c r="A344">
        <v>688</v>
      </c>
      <c r="B344">
        <v>7</v>
      </c>
      <c r="C344" s="2" t="e">
        <f>#REF!/SUM(#REF!)</f>
        <v>#REF!</v>
      </c>
    </row>
    <row r="345" spans="1:3" x14ac:dyDescent="0.35">
      <c r="A345">
        <v>690</v>
      </c>
      <c r="B345">
        <v>9</v>
      </c>
      <c r="C345" s="2" t="e">
        <f>#REF!/SUM(#REF!)</f>
        <v>#REF!</v>
      </c>
    </row>
    <row r="346" spans="1:3" x14ac:dyDescent="0.35">
      <c r="A346">
        <v>692</v>
      </c>
      <c r="B346">
        <v>5</v>
      </c>
      <c r="C346" s="2" t="e">
        <f>#REF!/SUM(#REF!)</f>
        <v>#REF!</v>
      </c>
    </row>
    <row r="347" spans="1:3" x14ac:dyDescent="0.35">
      <c r="A347">
        <v>694</v>
      </c>
      <c r="B347">
        <v>4</v>
      </c>
      <c r="C347" s="2" t="e">
        <f>#REF!/SUM(#REF!)</f>
        <v>#REF!</v>
      </c>
    </row>
    <row r="348" spans="1:3" x14ac:dyDescent="0.35">
      <c r="A348">
        <v>696</v>
      </c>
      <c r="B348">
        <v>5</v>
      </c>
      <c r="C348" s="2" t="e">
        <f>#REF!/SUM(#REF!)</f>
        <v>#REF!</v>
      </c>
    </row>
    <row r="349" spans="1:3" x14ac:dyDescent="0.35">
      <c r="A349">
        <v>698</v>
      </c>
      <c r="B349">
        <v>10</v>
      </c>
      <c r="C349" s="2" t="e">
        <f>#REF!/SUM(#REF!)</f>
        <v>#REF!</v>
      </c>
    </row>
    <row r="350" spans="1:3" x14ac:dyDescent="0.35">
      <c r="A350">
        <v>700</v>
      </c>
      <c r="B350">
        <v>2</v>
      </c>
      <c r="C350" s="2" t="e">
        <f>#REF!/SUM(#REF!)</f>
        <v>#REF!</v>
      </c>
    </row>
    <row r="351" spans="1:3" x14ac:dyDescent="0.35">
      <c r="A351">
        <v>702</v>
      </c>
      <c r="B351">
        <v>4</v>
      </c>
      <c r="C351" s="2" t="e">
        <f>#REF!/SUM(#REF!)</f>
        <v>#REF!</v>
      </c>
    </row>
    <row r="352" spans="1:3" x14ac:dyDescent="0.35">
      <c r="A352">
        <v>704</v>
      </c>
      <c r="B352">
        <v>5</v>
      </c>
      <c r="C352" s="2" t="e">
        <f>#REF!/SUM(#REF!)</f>
        <v>#REF!</v>
      </c>
    </row>
    <row r="353" spans="1:3" x14ac:dyDescent="0.35">
      <c r="A353">
        <v>706</v>
      </c>
      <c r="B353">
        <v>3</v>
      </c>
      <c r="C353" s="2" t="e">
        <f>#REF!/SUM(#REF!)</f>
        <v>#REF!</v>
      </c>
    </row>
    <row r="354" spans="1:3" x14ac:dyDescent="0.35">
      <c r="A354">
        <v>708</v>
      </c>
      <c r="B354">
        <v>1</v>
      </c>
      <c r="C354" s="2" t="e">
        <f>#REF!/SUM(#REF!)</f>
        <v>#REF!</v>
      </c>
    </row>
    <row r="355" spans="1:3" x14ac:dyDescent="0.35">
      <c r="A355">
        <v>710</v>
      </c>
      <c r="B355">
        <v>4</v>
      </c>
      <c r="C355" s="2" t="e">
        <f>#REF!/SUM(#REF!)</f>
        <v>#REF!</v>
      </c>
    </row>
    <row r="356" spans="1:3" x14ac:dyDescent="0.35">
      <c r="A356">
        <v>712</v>
      </c>
      <c r="B356">
        <v>5</v>
      </c>
      <c r="C356" s="2" t="e">
        <f>#REF!/SUM(#REF!)</f>
        <v>#REF!</v>
      </c>
    </row>
    <row r="357" spans="1:3" x14ac:dyDescent="0.35">
      <c r="A357">
        <v>714</v>
      </c>
      <c r="B357">
        <v>6</v>
      </c>
      <c r="C357" s="2" t="e">
        <f>#REF!/SUM(#REF!)</f>
        <v>#REF!</v>
      </c>
    </row>
    <row r="358" spans="1:3" x14ac:dyDescent="0.35">
      <c r="A358">
        <v>716</v>
      </c>
      <c r="B358">
        <v>3</v>
      </c>
      <c r="C358" s="2" t="e">
        <f>#REF!/SUM(#REF!)</f>
        <v>#REF!</v>
      </c>
    </row>
    <row r="359" spans="1:3" x14ac:dyDescent="0.35">
      <c r="A359">
        <v>718</v>
      </c>
      <c r="B359">
        <v>3</v>
      </c>
      <c r="C359" s="2" t="e">
        <f>#REF!/SUM(#REF!)</f>
        <v>#REF!</v>
      </c>
    </row>
    <row r="360" spans="1:3" x14ac:dyDescent="0.35">
      <c r="A360">
        <v>720</v>
      </c>
      <c r="B360">
        <v>4</v>
      </c>
      <c r="C360" s="2" t="e">
        <f>#REF!/SUM(#REF!)</f>
        <v>#REF!</v>
      </c>
    </row>
    <row r="361" spans="1:3" x14ac:dyDescent="0.35">
      <c r="A361">
        <v>722</v>
      </c>
      <c r="B361">
        <v>2</v>
      </c>
      <c r="C361" s="2" t="e">
        <f>#REF!/SUM(#REF!)</f>
        <v>#REF!</v>
      </c>
    </row>
    <row r="362" spans="1:3" x14ac:dyDescent="0.35">
      <c r="A362">
        <v>724</v>
      </c>
      <c r="B362">
        <v>4</v>
      </c>
      <c r="C362" s="2" t="e">
        <f>#REF!/SUM(#REF!)</f>
        <v>#REF!</v>
      </c>
    </row>
    <row r="363" spans="1:3" x14ac:dyDescent="0.35">
      <c r="A363">
        <v>726</v>
      </c>
      <c r="B363">
        <v>3</v>
      </c>
      <c r="C363" s="2" t="e">
        <f>#REF!/SUM(#REF!)</f>
        <v>#REF!</v>
      </c>
    </row>
    <row r="364" spans="1:3" x14ac:dyDescent="0.35">
      <c r="A364">
        <v>728</v>
      </c>
      <c r="B364">
        <v>2</v>
      </c>
      <c r="C364" s="2" t="e">
        <f>#REF!/SUM(#REF!)</f>
        <v>#REF!</v>
      </c>
    </row>
    <row r="365" spans="1:3" x14ac:dyDescent="0.35">
      <c r="A365">
        <v>730</v>
      </c>
      <c r="B365">
        <v>7</v>
      </c>
      <c r="C365" s="2" t="e">
        <f>#REF!/SUM(#REF!)</f>
        <v>#REF!</v>
      </c>
    </row>
    <row r="366" spans="1:3" x14ac:dyDescent="0.35">
      <c r="A366">
        <v>732</v>
      </c>
      <c r="B366">
        <v>7</v>
      </c>
      <c r="C366" s="2" t="e">
        <f>#REF!/SUM(#REF!)</f>
        <v>#REF!</v>
      </c>
    </row>
    <row r="367" spans="1:3" x14ac:dyDescent="0.35">
      <c r="A367">
        <v>734</v>
      </c>
      <c r="B367">
        <v>2</v>
      </c>
      <c r="C367" s="2" t="e">
        <f>#REF!/SUM(#REF!)</f>
        <v>#REF!</v>
      </c>
    </row>
    <row r="368" spans="1:3" x14ac:dyDescent="0.35">
      <c r="A368">
        <v>736</v>
      </c>
      <c r="B368">
        <v>7</v>
      </c>
      <c r="C368" s="2" t="e">
        <f>#REF!/SUM(#REF!)</f>
        <v>#REF!</v>
      </c>
    </row>
    <row r="369" spans="1:3" x14ac:dyDescent="0.35">
      <c r="A369">
        <v>738</v>
      </c>
      <c r="B369">
        <v>9</v>
      </c>
      <c r="C369" s="2" t="e">
        <f>#REF!/SUM(#REF!)</f>
        <v>#REF!</v>
      </c>
    </row>
    <row r="370" spans="1:3" x14ac:dyDescent="0.35">
      <c r="A370">
        <v>740</v>
      </c>
      <c r="B370">
        <v>1</v>
      </c>
      <c r="C370" s="2" t="e">
        <f>#REF!/SUM(#REF!)</f>
        <v>#REF!</v>
      </c>
    </row>
    <row r="371" spans="1:3" x14ac:dyDescent="0.35">
      <c r="A371">
        <v>742</v>
      </c>
      <c r="B371">
        <v>7</v>
      </c>
      <c r="C371" s="2" t="e">
        <f>#REF!/SUM(#REF!)</f>
        <v>#REF!</v>
      </c>
    </row>
    <row r="372" spans="1:3" x14ac:dyDescent="0.35">
      <c r="A372">
        <v>744</v>
      </c>
      <c r="B372">
        <v>10</v>
      </c>
      <c r="C372" s="2" t="e">
        <f>#REF!/SUM(#REF!)</f>
        <v>#REF!</v>
      </c>
    </row>
    <row r="373" spans="1:3" x14ac:dyDescent="0.35">
      <c r="A373">
        <v>746</v>
      </c>
      <c r="B373">
        <v>4</v>
      </c>
      <c r="C373" s="2" t="e">
        <f>#REF!/SUM(#REF!)</f>
        <v>#REF!</v>
      </c>
    </row>
    <row r="374" spans="1:3" x14ac:dyDescent="0.35">
      <c r="A374">
        <v>748</v>
      </c>
      <c r="B374">
        <v>2</v>
      </c>
      <c r="C374" s="2" t="e">
        <f>#REF!/SUM(#REF!)</f>
        <v>#REF!</v>
      </c>
    </row>
    <row r="375" spans="1:3" x14ac:dyDescent="0.35">
      <c r="A375">
        <v>750</v>
      </c>
      <c r="B375">
        <v>3</v>
      </c>
      <c r="C375" s="2" t="e">
        <f>#REF!/SUM(#REF!)</f>
        <v>#REF!</v>
      </c>
    </row>
    <row r="376" spans="1:3" x14ac:dyDescent="0.35">
      <c r="A376">
        <v>752</v>
      </c>
      <c r="B376">
        <v>2</v>
      </c>
      <c r="C376" s="2" t="e">
        <f>#REF!/SUM(#REF!)</f>
        <v>#REF!</v>
      </c>
    </row>
    <row r="377" spans="1:3" x14ac:dyDescent="0.35">
      <c r="A377">
        <v>754</v>
      </c>
      <c r="B377">
        <v>5</v>
      </c>
      <c r="C377" s="2" t="e">
        <f>#REF!/SUM(#REF!)</f>
        <v>#REF!</v>
      </c>
    </row>
    <row r="378" spans="1:3" x14ac:dyDescent="0.35">
      <c r="A378">
        <v>756</v>
      </c>
      <c r="B378">
        <v>9</v>
      </c>
      <c r="C378" s="2" t="e">
        <f>#REF!/SUM(#REF!)</f>
        <v>#REF!</v>
      </c>
    </row>
    <row r="379" spans="1:3" x14ac:dyDescent="0.35">
      <c r="A379">
        <v>758</v>
      </c>
      <c r="B379">
        <v>5</v>
      </c>
      <c r="C379" s="2" t="e">
        <f>#REF!/SUM(#REF!)</f>
        <v>#REF!</v>
      </c>
    </row>
    <row r="380" spans="1:3" x14ac:dyDescent="0.35">
      <c r="A380">
        <v>760</v>
      </c>
      <c r="B380">
        <v>6</v>
      </c>
      <c r="C380" s="2" t="e">
        <f>#REF!/SUM(#REF!)</f>
        <v>#REF!</v>
      </c>
    </row>
    <row r="381" spans="1:3" x14ac:dyDescent="0.35">
      <c r="A381">
        <v>762</v>
      </c>
      <c r="B381">
        <v>5</v>
      </c>
      <c r="C381" s="2" t="e">
        <f>#REF!/SUM(#REF!)</f>
        <v>#REF!</v>
      </c>
    </row>
    <row r="382" spans="1:3" x14ac:dyDescent="0.35">
      <c r="A382">
        <v>764</v>
      </c>
      <c r="B382">
        <v>4</v>
      </c>
      <c r="C382" s="2" t="e">
        <f>#REF!/SUM(#REF!)</f>
        <v>#REF!</v>
      </c>
    </row>
    <row r="383" spans="1:3" x14ac:dyDescent="0.35">
      <c r="A383">
        <v>766</v>
      </c>
      <c r="B383">
        <v>7</v>
      </c>
      <c r="C383" s="2" t="e">
        <f>#REF!/SUM(#REF!)</f>
        <v>#REF!</v>
      </c>
    </row>
    <row r="384" spans="1:3" x14ac:dyDescent="0.35">
      <c r="A384">
        <v>768</v>
      </c>
      <c r="B384">
        <v>3</v>
      </c>
      <c r="C384" s="2" t="e">
        <f>#REF!/SUM(#REF!)</f>
        <v>#REF!</v>
      </c>
    </row>
    <row r="385" spans="1:3" x14ac:dyDescent="0.35">
      <c r="A385">
        <v>770</v>
      </c>
      <c r="B385">
        <v>3</v>
      </c>
      <c r="C385" s="2" t="e">
        <f>#REF!/SUM(#REF!)</f>
        <v>#REF!</v>
      </c>
    </row>
    <row r="386" spans="1:3" x14ac:dyDescent="0.35">
      <c r="A386">
        <v>772</v>
      </c>
      <c r="B386">
        <v>7</v>
      </c>
      <c r="C386" s="2" t="e">
        <f>#REF!/SUM(#REF!)</f>
        <v>#REF!</v>
      </c>
    </row>
    <row r="387" spans="1:3" x14ac:dyDescent="0.35">
      <c r="A387">
        <v>774</v>
      </c>
      <c r="B387">
        <v>5</v>
      </c>
      <c r="C387" s="2" t="e">
        <f>#REF!/SUM(#REF!)</f>
        <v>#REF!</v>
      </c>
    </row>
    <row r="388" spans="1:3" x14ac:dyDescent="0.35">
      <c r="A388">
        <v>776</v>
      </c>
      <c r="B388">
        <v>4</v>
      </c>
      <c r="C388" s="2" t="e">
        <f>#REF!/SUM(#REF!)</f>
        <v>#REF!</v>
      </c>
    </row>
    <row r="389" spans="1:3" x14ac:dyDescent="0.35">
      <c r="A389">
        <v>778</v>
      </c>
      <c r="B389">
        <v>10</v>
      </c>
      <c r="C389" s="2" t="e">
        <f>#REF!/SUM(#REF!)</f>
        <v>#REF!</v>
      </c>
    </row>
    <row r="390" spans="1:3" x14ac:dyDescent="0.35">
      <c r="A390">
        <v>780</v>
      </c>
      <c r="B390">
        <v>2</v>
      </c>
      <c r="C390" s="2" t="e">
        <f>#REF!/SUM(#REF!)</f>
        <v>#REF!</v>
      </c>
    </row>
    <row r="391" spans="1:3" x14ac:dyDescent="0.35">
      <c r="A391">
        <v>782</v>
      </c>
      <c r="B391">
        <v>7</v>
      </c>
      <c r="C391" s="2" t="e">
        <f>#REF!/SUM(#REF!)</f>
        <v>#REF!</v>
      </c>
    </row>
    <row r="392" spans="1:3" x14ac:dyDescent="0.35">
      <c r="A392">
        <v>784</v>
      </c>
      <c r="B392">
        <v>1</v>
      </c>
      <c r="C392" s="2" t="e">
        <f>#REF!/SUM(#REF!)</f>
        <v>#REF!</v>
      </c>
    </row>
    <row r="393" spans="1:3" x14ac:dyDescent="0.35">
      <c r="A393">
        <v>786</v>
      </c>
      <c r="B393">
        <v>2</v>
      </c>
      <c r="C393" s="2" t="e">
        <f>#REF!/SUM(#REF!)</f>
        <v>#REF!</v>
      </c>
    </row>
    <row r="394" spans="1:3" x14ac:dyDescent="0.35">
      <c r="A394">
        <v>788</v>
      </c>
      <c r="B394">
        <v>3</v>
      </c>
      <c r="C394" s="2" t="e">
        <f>#REF!/SUM(#REF!)</f>
        <v>#REF!</v>
      </c>
    </row>
    <row r="395" spans="1:3" x14ac:dyDescent="0.35">
      <c r="A395">
        <v>790</v>
      </c>
      <c r="B395">
        <v>3</v>
      </c>
      <c r="C395" s="2" t="e">
        <f>#REF!/SUM(#REF!)</f>
        <v>#REF!</v>
      </c>
    </row>
    <row r="396" spans="1:3" x14ac:dyDescent="0.35">
      <c r="A396">
        <v>792</v>
      </c>
      <c r="B396">
        <v>1</v>
      </c>
      <c r="C396" s="2" t="e">
        <f>#REF!/SUM(#REF!)</f>
        <v>#REF!</v>
      </c>
    </row>
    <row r="397" spans="1:3" x14ac:dyDescent="0.35">
      <c r="A397">
        <v>794</v>
      </c>
      <c r="B397">
        <v>3</v>
      </c>
      <c r="C397" s="2" t="e">
        <f>#REF!/SUM(#REF!)</f>
        <v>#REF!</v>
      </c>
    </row>
    <row r="398" spans="1:3" x14ac:dyDescent="0.35">
      <c r="A398">
        <v>796</v>
      </c>
      <c r="B398">
        <v>7</v>
      </c>
      <c r="C398" s="2" t="e">
        <f>#REF!/SUM(#REF!)</f>
        <v>#REF!</v>
      </c>
    </row>
    <row r="399" spans="1:3" x14ac:dyDescent="0.35">
      <c r="A399">
        <v>798</v>
      </c>
      <c r="B399">
        <v>2</v>
      </c>
      <c r="C399" s="2" t="e">
        <f>#REF!/SUM(#REF!)</f>
        <v>#REF!</v>
      </c>
    </row>
    <row r="400" spans="1:3" x14ac:dyDescent="0.35">
      <c r="A400">
        <v>800</v>
      </c>
      <c r="B400">
        <v>3</v>
      </c>
      <c r="C400" s="2" t="e">
        <f>#REF!/SUM(#REF!)</f>
        <v>#REF!</v>
      </c>
    </row>
    <row r="401" spans="1:3" x14ac:dyDescent="0.35">
      <c r="A401">
        <v>802</v>
      </c>
      <c r="B401">
        <v>3</v>
      </c>
      <c r="C401" s="2" t="e">
        <f>#REF!/SUM(#REF!)</f>
        <v>#REF!</v>
      </c>
    </row>
    <row r="402" spans="1:3" x14ac:dyDescent="0.35">
      <c r="A402">
        <v>804</v>
      </c>
      <c r="B402">
        <v>3</v>
      </c>
      <c r="C402" s="2" t="e">
        <f>#REF!/SUM(#REF!)</f>
        <v>#REF!</v>
      </c>
    </row>
    <row r="403" spans="1:3" x14ac:dyDescent="0.35">
      <c r="A403">
        <v>806</v>
      </c>
      <c r="B403">
        <v>2</v>
      </c>
      <c r="C403" s="2" t="e">
        <f>#REF!/SUM(#REF!)</f>
        <v>#REF!</v>
      </c>
    </row>
    <row r="404" spans="1:3" x14ac:dyDescent="0.35">
      <c r="A404">
        <v>808</v>
      </c>
      <c r="B404">
        <v>3</v>
      </c>
      <c r="C404" s="2" t="e">
        <f>#REF!/SUM(#REF!)</f>
        <v>#REF!</v>
      </c>
    </row>
    <row r="405" spans="1:3" x14ac:dyDescent="0.35">
      <c r="A405">
        <v>810</v>
      </c>
      <c r="B405">
        <v>2</v>
      </c>
      <c r="C405" s="2" t="e">
        <f>#REF!/SUM(#REF!)</f>
        <v>#REF!</v>
      </c>
    </row>
    <row r="406" spans="1:3" x14ac:dyDescent="0.35">
      <c r="A406">
        <v>812</v>
      </c>
      <c r="B406">
        <v>3</v>
      </c>
      <c r="C406" s="2" t="e">
        <f>#REF!/SUM(#REF!)</f>
        <v>#REF!</v>
      </c>
    </row>
    <row r="407" spans="1:3" x14ac:dyDescent="0.35">
      <c r="A407">
        <v>814</v>
      </c>
      <c r="B407">
        <v>3</v>
      </c>
      <c r="C407" s="2" t="e">
        <f>#REF!/SUM(#REF!)</f>
        <v>#REF!</v>
      </c>
    </row>
    <row r="408" spans="1:3" x14ac:dyDescent="0.35">
      <c r="A408">
        <v>816</v>
      </c>
      <c r="B408">
        <v>3</v>
      </c>
      <c r="C408" s="2" t="e">
        <f>#REF!/SUM(#REF!)</f>
        <v>#REF!</v>
      </c>
    </row>
    <row r="409" spans="1:3" x14ac:dyDescent="0.35">
      <c r="A409">
        <v>818</v>
      </c>
      <c r="B409">
        <v>4</v>
      </c>
      <c r="C409" s="2" t="e">
        <f>#REF!/SUM(#REF!)</f>
        <v>#REF!</v>
      </c>
    </row>
    <row r="410" spans="1:3" x14ac:dyDescent="0.35">
      <c r="A410">
        <v>820</v>
      </c>
      <c r="B410">
        <v>3</v>
      </c>
      <c r="C410" s="2" t="e">
        <f>#REF!/SUM(#REF!)</f>
        <v>#REF!</v>
      </c>
    </row>
    <row r="411" spans="1:3" x14ac:dyDescent="0.35">
      <c r="A411">
        <v>822</v>
      </c>
      <c r="B411">
        <v>6</v>
      </c>
      <c r="C411" s="2" t="e">
        <f>#REF!/SUM(#REF!)</f>
        <v>#REF!</v>
      </c>
    </row>
    <row r="412" spans="1:3" x14ac:dyDescent="0.35">
      <c r="A412">
        <v>824</v>
      </c>
      <c r="B412">
        <v>3</v>
      </c>
      <c r="C412" s="2" t="e">
        <f>#REF!/SUM(#REF!)</f>
        <v>#REF!</v>
      </c>
    </row>
    <row r="413" spans="1:3" x14ac:dyDescent="0.35">
      <c r="A413">
        <v>826</v>
      </c>
      <c r="B413">
        <v>2</v>
      </c>
      <c r="C413" s="2" t="e">
        <f>#REF!/SUM(#REF!)</f>
        <v>#REF!</v>
      </c>
    </row>
    <row r="414" spans="1:3" x14ac:dyDescent="0.35">
      <c r="A414">
        <v>828</v>
      </c>
      <c r="B414">
        <v>2</v>
      </c>
      <c r="C414" s="2" t="e">
        <f>#REF!/SUM(#REF!)</f>
        <v>#REF!</v>
      </c>
    </row>
    <row r="415" spans="1:3" x14ac:dyDescent="0.35">
      <c r="A415">
        <v>830</v>
      </c>
      <c r="B415">
        <v>6</v>
      </c>
      <c r="C415" s="2" t="e">
        <f>#REF!/SUM(#REF!)</f>
        <v>#REF!</v>
      </c>
    </row>
    <row r="416" spans="1:3" x14ac:dyDescent="0.35">
      <c r="A416">
        <v>832</v>
      </c>
      <c r="B416">
        <v>3</v>
      </c>
      <c r="C416" s="2" t="e">
        <f>#REF!/SUM(#REF!)</f>
        <v>#REF!</v>
      </c>
    </row>
    <row r="417" spans="1:3" x14ac:dyDescent="0.35">
      <c r="A417">
        <v>834</v>
      </c>
      <c r="B417">
        <v>7</v>
      </c>
      <c r="C417" s="2" t="e">
        <f>#REF!/SUM(#REF!)</f>
        <v>#REF!</v>
      </c>
    </row>
    <row r="418" spans="1:3" x14ac:dyDescent="0.35">
      <c r="A418">
        <v>836</v>
      </c>
      <c r="B418">
        <v>3</v>
      </c>
      <c r="C418" s="2" t="e">
        <f>#REF!/SUM(#REF!)</f>
        <v>#REF!</v>
      </c>
    </row>
    <row r="419" spans="1:3" x14ac:dyDescent="0.35">
      <c r="A419">
        <v>838</v>
      </c>
      <c r="B419">
        <v>5</v>
      </c>
      <c r="C419" s="2" t="e">
        <f>#REF!/SUM(#REF!)</f>
        <v>#REF!</v>
      </c>
    </row>
    <row r="420" spans="1:3" x14ac:dyDescent="0.35">
      <c r="A420">
        <v>840</v>
      </c>
      <c r="B420">
        <v>6</v>
      </c>
      <c r="C420" s="2" t="e">
        <f>#REF!/SUM(#REF!)</f>
        <v>#REF!</v>
      </c>
    </row>
    <row r="421" spans="1:3" x14ac:dyDescent="0.35">
      <c r="A421">
        <v>842</v>
      </c>
      <c r="B421">
        <v>5</v>
      </c>
      <c r="C421" s="2" t="e">
        <f>#REF!/SUM(#REF!)</f>
        <v>#REF!</v>
      </c>
    </row>
    <row r="422" spans="1:3" x14ac:dyDescent="0.35">
      <c r="A422">
        <v>844</v>
      </c>
      <c r="B422">
        <v>4</v>
      </c>
      <c r="C422" s="2" t="e">
        <f>#REF!/SUM(#REF!)</f>
        <v>#REF!</v>
      </c>
    </row>
    <row r="423" spans="1:3" x14ac:dyDescent="0.35">
      <c r="A423">
        <v>846</v>
      </c>
      <c r="B423">
        <v>5</v>
      </c>
      <c r="C423" s="2" t="e">
        <f>#REF!/SUM(#REF!)</f>
        <v>#REF!</v>
      </c>
    </row>
    <row r="424" spans="1:3" x14ac:dyDescent="0.35">
      <c r="A424">
        <v>848</v>
      </c>
      <c r="B424">
        <v>2</v>
      </c>
      <c r="C424" s="2" t="e">
        <f>#REF!/SUM(#REF!)</f>
        <v>#REF!</v>
      </c>
    </row>
    <row r="425" spans="1:3" x14ac:dyDescent="0.35">
      <c r="A425">
        <v>850</v>
      </c>
      <c r="B425">
        <v>2</v>
      </c>
      <c r="C425" s="2" t="e">
        <f>#REF!/SUM(#REF!)</f>
        <v>#REF!</v>
      </c>
    </row>
    <row r="426" spans="1:3" x14ac:dyDescent="0.35">
      <c r="A426">
        <v>852</v>
      </c>
      <c r="B426">
        <v>2</v>
      </c>
      <c r="C426" s="2" t="e">
        <f>#REF!/SUM(#REF!)</f>
        <v>#REF!</v>
      </c>
    </row>
    <row r="427" spans="1:3" x14ac:dyDescent="0.35">
      <c r="A427">
        <v>854</v>
      </c>
      <c r="B427">
        <v>3</v>
      </c>
      <c r="C427" s="2" t="e">
        <f>#REF!/SUM(#REF!)</f>
        <v>#REF!</v>
      </c>
    </row>
    <row r="428" spans="1:3" x14ac:dyDescent="0.35">
      <c r="A428">
        <v>856</v>
      </c>
      <c r="B428">
        <v>6</v>
      </c>
      <c r="C428" s="2" t="e">
        <f>#REF!/SUM(#REF!)</f>
        <v>#REF!</v>
      </c>
    </row>
    <row r="429" spans="1:3" x14ac:dyDescent="0.35">
      <c r="A429">
        <v>858</v>
      </c>
      <c r="B429">
        <v>2</v>
      </c>
      <c r="C429" s="2" t="e">
        <f>#REF!/SUM(#REF!)</f>
        <v>#REF!</v>
      </c>
    </row>
    <row r="430" spans="1:3" x14ac:dyDescent="0.35">
      <c r="A430">
        <v>860</v>
      </c>
      <c r="B430">
        <v>2</v>
      </c>
      <c r="C430" s="2" t="e">
        <f>#REF!/SUM(#REF!)</f>
        <v>#REF!</v>
      </c>
    </row>
    <row r="431" spans="1:3" x14ac:dyDescent="0.35">
      <c r="A431">
        <v>862</v>
      </c>
      <c r="B431">
        <v>3</v>
      </c>
      <c r="C431" s="2" t="e">
        <f>#REF!/SUM(#REF!)</f>
        <v>#REF!</v>
      </c>
    </row>
    <row r="432" spans="1:3" x14ac:dyDescent="0.35">
      <c r="A432">
        <v>864</v>
      </c>
      <c r="B432">
        <v>3</v>
      </c>
      <c r="C432" s="2" t="e">
        <f>#REF!/SUM(#REF!)</f>
        <v>#REF!</v>
      </c>
    </row>
    <row r="433" spans="1:3" x14ac:dyDescent="0.35">
      <c r="A433">
        <v>866</v>
      </c>
      <c r="B433">
        <v>3</v>
      </c>
      <c r="C433" s="2" t="e">
        <f>#REF!/SUM(#REF!)</f>
        <v>#REF!</v>
      </c>
    </row>
    <row r="434" spans="1:3" x14ac:dyDescent="0.35">
      <c r="A434">
        <v>868</v>
      </c>
      <c r="B434">
        <v>2</v>
      </c>
      <c r="C434" s="2" t="e">
        <f>#REF!/SUM(#REF!)</f>
        <v>#REF!</v>
      </c>
    </row>
    <row r="435" spans="1:3" x14ac:dyDescent="0.35">
      <c r="A435">
        <v>870</v>
      </c>
      <c r="B435">
        <v>1</v>
      </c>
      <c r="C435" s="2" t="e">
        <f>#REF!/SUM(#REF!)</f>
        <v>#REF!</v>
      </c>
    </row>
    <row r="436" spans="1:3" x14ac:dyDescent="0.35">
      <c r="A436">
        <v>872</v>
      </c>
      <c r="B436">
        <v>1</v>
      </c>
      <c r="C436" s="2" t="e">
        <f>#REF!/SUM(#REF!)</f>
        <v>#REF!</v>
      </c>
    </row>
    <row r="437" spans="1:3" x14ac:dyDescent="0.35">
      <c r="A437">
        <v>874</v>
      </c>
      <c r="B437">
        <v>4</v>
      </c>
      <c r="C437" s="2" t="e">
        <f>#REF!/SUM(#REF!)</f>
        <v>#REF!</v>
      </c>
    </row>
    <row r="438" spans="1:3" x14ac:dyDescent="0.35">
      <c r="A438">
        <v>876</v>
      </c>
      <c r="B438">
        <v>6</v>
      </c>
      <c r="C438" s="2" t="e">
        <f>#REF!/SUM(#REF!)</f>
        <v>#REF!</v>
      </c>
    </row>
    <row r="439" spans="1:3" x14ac:dyDescent="0.35">
      <c r="A439">
        <v>878</v>
      </c>
      <c r="B439">
        <v>3</v>
      </c>
      <c r="C439" s="2" t="e">
        <f>#REF!/SUM(#REF!)</f>
        <v>#REF!</v>
      </c>
    </row>
    <row r="440" spans="1:3" x14ac:dyDescent="0.35">
      <c r="A440">
        <v>880</v>
      </c>
      <c r="B440">
        <v>3</v>
      </c>
      <c r="C440" s="2" t="e">
        <f>#REF!/SUM(#REF!)</f>
        <v>#REF!</v>
      </c>
    </row>
    <row r="441" spans="1:3" x14ac:dyDescent="0.35">
      <c r="A441">
        <v>882</v>
      </c>
      <c r="B441">
        <v>5</v>
      </c>
      <c r="C441" s="2" t="e">
        <f>#REF!/SUM(#REF!)</f>
        <v>#REF!</v>
      </c>
    </row>
    <row r="442" spans="1:3" x14ac:dyDescent="0.35">
      <c r="A442">
        <v>884</v>
      </c>
      <c r="B442">
        <v>3</v>
      </c>
      <c r="C442" s="2" t="e">
        <f>#REF!/SUM(#REF!)</f>
        <v>#REF!</v>
      </c>
    </row>
    <row r="443" spans="1:3" x14ac:dyDescent="0.35">
      <c r="A443">
        <v>886</v>
      </c>
      <c r="B443">
        <v>2</v>
      </c>
      <c r="C443" s="2" t="e">
        <f>#REF!/SUM(#REF!)</f>
        <v>#REF!</v>
      </c>
    </row>
    <row r="444" spans="1:3" x14ac:dyDescent="0.35">
      <c r="A444">
        <v>888</v>
      </c>
      <c r="B444">
        <v>2</v>
      </c>
      <c r="C444" s="2" t="e">
        <f>#REF!/SUM(#REF!)</f>
        <v>#REF!</v>
      </c>
    </row>
    <row r="445" spans="1:3" x14ac:dyDescent="0.35">
      <c r="A445">
        <v>890</v>
      </c>
      <c r="B445">
        <v>3</v>
      </c>
      <c r="C445" s="2" t="e">
        <f>#REF!/SUM(#REF!)</f>
        <v>#REF!</v>
      </c>
    </row>
    <row r="446" spans="1:3" x14ac:dyDescent="0.35">
      <c r="A446">
        <v>892</v>
      </c>
      <c r="B446">
        <v>6</v>
      </c>
      <c r="C446" s="2" t="e">
        <f>#REF!/SUM(#REF!)</f>
        <v>#REF!</v>
      </c>
    </row>
    <row r="447" spans="1:3" x14ac:dyDescent="0.35">
      <c r="A447">
        <v>894</v>
      </c>
      <c r="B447">
        <v>4</v>
      </c>
      <c r="C447" s="2" t="e">
        <f>#REF!/SUM(#REF!)</f>
        <v>#REF!</v>
      </c>
    </row>
    <row r="448" spans="1:3" x14ac:dyDescent="0.35">
      <c r="A448">
        <v>896</v>
      </c>
      <c r="B448">
        <v>4</v>
      </c>
      <c r="C448" s="2" t="e">
        <f>#REF!/SUM(#REF!)</f>
        <v>#REF!</v>
      </c>
    </row>
    <row r="449" spans="1:3" x14ac:dyDescent="0.35">
      <c r="A449">
        <v>898</v>
      </c>
      <c r="B449">
        <v>2</v>
      </c>
      <c r="C449" s="2" t="e">
        <f>#REF!/SUM(#REF!)</f>
        <v>#REF!</v>
      </c>
    </row>
    <row r="450" spans="1:3" x14ac:dyDescent="0.35">
      <c r="A450">
        <v>900</v>
      </c>
      <c r="B450">
        <v>4</v>
      </c>
      <c r="C450" s="2" t="e">
        <f>#REF!/SUM(#REF!)</f>
        <v>#REF!</v>
      </c>
    </row>
    <row r="451" spans="1:3" x14ac:dyDescent="0.35">
      <c r="A451">
        <v>902</v>
      </c>
      <c r="B451">
        <v>3</v>
      </c>
      <c r="C451" s="2" t="e">
        <f>#REF!/SUM(#REF!)</f>
        <v>#REF!</v>
      </c>
    </row>
    <row r="452" spans="1:3" x14ac:dyDescent="0.35">
      <c r="A452">
        <v>904</v>
      </c>
      <c r="B452">
        <v>4</v>
      </c>
      <c r="C452" s="2" t="e">
        <f>#REF!/SUM(#REF!)</f>
        <v>#REF!</v>
      </c>
    </row>
    <row r="453" spans="1:3" x14ac:dyDescent="0.35">
      <c r="A453">
        <v>906</v>
      </c>
      <c r="B453">
        <v>1</v>
      </c>
      <c r="C453" s="2" t="e">
        <f>#REF!/SUM(#REF!)</f>
        <v>#REF!</v>
      </c>
    </row>
    <row r="454" spans="1:3" x14ac:dyDescent="0.35">
      <c r="A454">
        <v>908</v>
      </c>
      <c r="B454">
        <v>1</v>
      </c>
      <c r="C454" s="2" t="e">
        <f>#REF!/SUM(#REF!)</f>
        <v>#REF!</v>
      </c>
    </row>
    <row r="455" spans="1:3" x14ac:dyDescent="0.35">
      <c r="A455">
        <v>912</v>
      </c>
      <c r="B455">
        <v>3</v>
      </c>
      <c r="C455" s="2" t="e">
        <f>#REF!/SUM(#REF!)</f>
        <v>#REF!</v>
      </c>
    </row>
    <row r="456" spans="1:3" x14ac:dyDescent="0.35">
      <c r="A456">
        <v>914</v>
      </c>
      <c r="B456">
        <v>1</v>
      </c>
      <c r="C456" s="2" t="e">
        <f>#REF!/SUM(#REF!)</f>
        <v>#REF!</v>
      </c>
    </row>
    <row r="457" spans="1:3" x14ac:dyDescent="0.35">
      <c r="A457">
        <v>916</v>
      </c>
      <c r="B457">
        <v>2</v>
      </c>
      <c r="C457" s="2" t="e">
        <f>#REF!/SUM(#REF!)</f>
        <v>#REF!</v>
      </c>
    </row>
    <row r="458" spans="1:3" x14ac:dyDescent="0.35">
      <c r="A458">
        <v>918</v>
      </c>
      <c r="B458">
        <v>2</v>
      </c>
      <c r="C458" s="2" t="e">
        <f>#REF!/SUM(#REF!)</f>
        <v>#REF!</v>
      </c>
    </row>
    <row r="459" spans="1:3" x14ac:dyDescent="0.35">
      <c r="A459">
        <v>920</v>
      </c>
      <c r="B459">
        <v>1</v>
      </c>
      <c r="C459" s="2" t="e">
        <f>#REF!/SUM(#REF!)</f>
        <v>#REF!</v>
      </c>
    </row>
    <row r="460" spans="1:3" x14ac:dyDescent="0.35">
      <c r="A460">
        <v>922</v>
      </c>
      <c r="B460">
        <v>4</v>
      </c>
      <c r="C460" s="2" t="e">
        <f>#REF!/SUM(#REF!)</f>
        <v>#REF!</v>
      </c>
    </row>
    <row r="461" spans="1:3" x14ac:dyDescent="0.35">
      <c r="A461">
        <v>924</v>
      </c>
      <c r="B461">
        <v>5</v>
      </c>
      <c r="C461" s="2" t="e">
        <f>#REF!/SUM(#REF!)</f>
        <v>#REF!</v>
      </c>
    </row>
    <row r="462" spans="1:3" x14ac:dyDescent="0.35">
      <c r="A462">
        <v>926</v>
      </c>
      <c r="B462">
        <v>3</v>
      </c>
      <c r="C462" s="2" t="e">
        <f>#REF!/SUM(#REF!)</f>
        <v>#REF!</v>
      </c>
    </row>
    <row r="463" spans="1:3" x14ac:dyDescent="0.35">
      <c r="A463">
        <v>928</v>
      </c>
      <c r="B463">
        <v>1</v>
      </c>
      <c r="C463" s="2" t="e">
        <f>#REF!/SUM(#REF!)</f>
        <v>#REF!</v>
      </c>
    </row>
    <row r="464" spans="1:3" x14ac:dyDescent="0.35">
      <c r="A464">
        <v>930</v>
      </c>
      <c r="B464">
        <v>1</v>
      </c>
      <c r="C464" s="2" t="e">
        <f>#REF!/SUM(#REF!)</f>
        <v>#REF!</v>
      </c>
    </row>
    <row r="465" spans="1:3" x14ac:dyDescent="0.35">
      <c r="A465">
        <v>932</v>
      </c>
      <c r="B465">
        <v>1</v>
      </c>
      <c r="C465" s="2" t="e">
        <f>#REF!/SUM(#REF!)</f>
        <v>#REF!</v>
      </c>
    </row>
    <row r="466" spans="1:3" x14ac:dyDescent="0.35">
      <c r="A466">
        <v>934</v>
      </c>
      <c r="B466">
        <v>4</v>
      </c>
      <c r="C466" s="2" t="e">
        <f>#REF!/SUM(#REF!)</f>
        <v>#REF!</v>
      </c>
    </row>
    <row r="467" spans="1:3" x14ac:dyDescent="0.35">
      <c r="A467">
        <v>936</v>
      </c>
      <c r="B467">
        <v>1</v>
      </c>
      <c r="C467" s="2" t="e">
        <f>#REF!/SUM(#REF!)</f>
        <v>#REF!</v>
      </c>
    </row>
    <row r="468" spans="1:3" x14ac:dyDescent="0.35">
      <c r="A468">
        <v>938</v>
      </c>
      <c r="B468">
        <v>2</v>
      </c>
      <c r="C468" s="2" t="e">
        <f>#REF!/SUM(#REF!)</f>
        <v>#REF!</v>
      </c>
    </row>
    <row r="469" spans="1:3" x14ac:dyDescent="0.35">
      <c r="A469">
        <v>940</v>
      </c>
      <c r="B469">
        <v>4</v>
      </c>
      <c r="C469" s="2" t="e">
        <f>#REF!/SUM(#REF!)</f>
        <v>#REF!</v>
      </c>
    </row>
    <row r="470" spans="1:3" x14ac:dyDescent="0.35">
      <c r="A470">
        <v>942</v>
      </c>
      <c r="B470">
        <v>5</v>
      </c>
      <c r="C470" s="2" t="e">
        <f>#REF!/SUM(#REF!)</f>
        <v>#REF!</v>
      </c>
    </row>
    <row r="471" spans="1:3" x14ac:dyDescent="0.35">
      <c r="A471">
        <v>944</v>
      </c>
      <c r="B471">
        <v>2</v>
      </c>
      <c r="C471" s="2" t="e">
        <f>#REF!/SUM(#REF!)</f>
        <v>#REF!</v>
      </c>
    </row>
    <row r="472" spans="1:3" x14ac:dyDescent="0.35">
      <c r="A472">
        <v>946</v>
      </c>
      <c r="B472">
        <v>2</v>
      </c>
      <c r="C472" s="2" t="e">
        <f>#REF!/SUM(#REF!)</f>
        <v>#REF!</v>
      </c>
    </row>
    <row r="473" spans="1:3" x14ac:dyDescent="0.35">
      <c r="A473">
        <v>948</v>
      </c>
      <c r="B473">
        <v>3</v>
      </c>
      <c r="C473" s="2" t="e">
        <f>#REF!/SUM(#REF!)</f>
        <v>#REF!</v>
      </c>
    </row>
    <row r="474" spans="1:3" x14ac:dyDescent="0.35">
      <c r="A474">
        <v>952</v>
      </c>
      <c r="B474">
        <v>4</v>
      </c>
      <c r="C474" s="2" t="e">
        <f>#REF!/SUM(#REF!)</f>
        <v>#REF!</v>
      </c>
    </row>
    <row r="475" spans="1:3" x14ac:dyDescent="0.35">
      <c r="A475">
        <v>954</v>
      </c>
      <c r="B475">
        <v>1</v>
      </c>
      <c r="C475" s="2" t="e">
        <f>#REF!/SUM(#REF!)</f>
        <v>#REF!</v>
      </c>
    </row>
    <row r="476" spans="1:3" x14ac:dyDescent="0.35">
      <c r="A476">
        <v>956</v>
      </c>
      <c r="B476">
        <v>5</v>
      </c>
      <c r="C476" s="2" t="e">
        <f>#REF!/SUM(#REF!)</f>
        <v>#REF!</v>
      </c>
    </row>
    <row r="477" spans="1:3" x14ac:dyDescent="0.35">
      <c r="A477">
        <v>958</v>
      </c>
      <c r="B477">
        <v>5</v>
      </c>
      <c r="C477" s="2" t="e">
        <f>#REF!/SUM(#REF!)</f>
        <v>#REF!</v>
      </c>
    </row>
    <row r="478" spans="1:3" x14ac:dyDescent="0.35">
      <c r="A478">
        <v>960</v>
      </c>
      <c r="B478">
        <v>2</v>
      </c>
      <c r="C478" s="2" t="e">
        <f>#REF!/SUM(#REF!)</f>
        <v>#REF!</v>
      </c>
    </row>
    <row r="479" spans="1:3" x14ac:dyDescent="0.35">
      <c r="A479">
        <v>962</v>
      </c>
      <c r="B479">
        <v>3</v>
      </c>
      <c r="C479" s="2" t="e">
        <f>#REF!/SUM(#REF!)</f>
        <v>#REF!</v>
      </c>
    </row>
    <row r="480" spans="1:3" x14ac:dyDescent="0.35">
      <c r="A480">
        <v>964</v>
      </c>
      <c r="B480">
        <v>2</v>
      </c>
      <c r="C480" s="2" t="e">
        <f>#REF!/SUM(#REF!)</f>
        <v>#REF!</v>
      </c>
    </row>
    <row r="481" spans="1:3" x14ac:dyDescent="0.35">
      <c r="A481">
        <v>966</v>
      </c>
      <c r="B481">
        <v>5</v>
      </c>
      <c r="C481" s="2" t="e">
        <f>#REF!/SUM(#REF!)</f>
        <v>#REF!</v>
      </c>
    </row>
    <row r="482" spans="1:3" x14ac:dyDescent="0.35">
      <c r="A482">
        <v>968</v>
      </c>
      <c r="B482">
        <v>1</v>
      </c>
      <c r="C482" s="2" t="e">
        <f>#REF!/SUM(#REF!)</f>
        <v>#REF!</v>
      </c>
    </row>
    <row r="483" spans="1:3" x14ac:dyDescent="0.35">
      <c r="A483">
        <v>970</v>
      </c>
      <c r="B483">
        <v>3</v>
      </c>
      <c r="C483" s="2" t="e">
        <f>#REF!/SUM(#REF!)</f>
        <v>#REF!</v>
      </c>
    </row>
    <row r="484" spans="1:3" x14ac:dyDescent="0.35">
      <c r="A484">
        <v>972</v>
      </c>
      <c r="B484">
        <v>2</v>
      </c>
      <c r="C484" s="2" t="e">
        <f>#REF!/SUM(#REF!)</f>
        <v>#REF!</v>
      </c>
    </row>
    <row r="485" spans="1:3" x14ac:dyDescent="0.35">
      <c r="A485">
        <v>974</v>
      </c>
      <c r="B485">
        <v>2</v>
      </c>
      <c r="C485" s="2" t="e">
        <f>#REF!/SUM(#REF!)</f>
        <v>#REF!</v>
      </c>
    </row>
    <row r="486" spans="1:3" x14ac:dyDescent="0.35">
      <c r="A486">
        <v>976</v>
      </c>
      <c r="B486">
        <v>5</v>
      </c>
      <c r="C486" s="2" t="e">
        <f>#REF!/SUM(#REF!)</f>
        <v>#REF!</v>
      </c>
    </row>
    <row r="487" spans="1:3" x14ac:dyDescent="0.35">
      <c r="A487">
        <v>978</v>
      </c>
      <c r="B487">
        <v>2</v>
      </c>
      <c r="C487" s="2" t="e">
        <f>#REF!/SUM(#REF!)</f>
        <v>#REF!</v>
      </c>
    </row>
    <row r="488" spans="1:3" x14ac:dyDescent="0.35">
      <c r="A488">
        <v>980</v>
      </c>
      <c r="B488">
        <v>3</v>
      </c>
      <c r="C488" s="2" t="e">
        <f>#REF!/SUM(#REF!)</f>
        <v>#REF!</v>
      </c>
    </row>
    <row r="489" spans="1:3" x14ac:dyDescent="0.35">
      <c r="A489">
        <v>982</v>
      </c>
      <c r="B489">
        <v>2</v>
      </c>
      <c r="C489" s="2" t="e">
        <f>#REF!/SUM(#REF!)</f>
        <v>#REF!</v>
      </c>
    </row>
    <row r="490" spans="1:3" x14ac:dyDescent="0.35">
      <c r="A490">
        <v>984</v>
      </c>
      <c r="B490">
        <v>4</v>
      </c>
      <c r="C490" s="2" t="e">
        <f>#REF!/SUM(#REF!)</f>
        <v>#REF!</v>
      </c>
    </row>
    <row r="491" spans="1:3" x14ac:dyDescent="0.35">
      <c r="A491">
        <v>986</v>
      </c>
      <c r="B491">
        <v>1</v>
      </c>
      <c r="C491" s="2" t="e">
        <f>#REF!/SUM(#REF!)</f>
        <v>#REF!</v>
      </c>
    </row>
    <row r="492" spans="1:3" x14ac:dyDescent="0.35">
      <c r="A492">
        <v>988</v>
      </c>
      <c r="B492">
        <v>1</v>
      </c>
      <c r="C492" s="2" t="e">
        <f>#REF!/SUM(#REF!)</f>
        <v>#REF!</v>
      </c>
    </row>
    <row r="493" spans="1:3" x14ac:dyDescent="0.35">
      <c r="A493">
        <v>990</v>
      </c>
      <c r="B493">
        <v>1</v>
      </c>
      <c r="C493" s="2" t="e">
        <f>#REF!/SUM(#REF!)</f>
        <v>#REF!</v>
      </c>
    </row>
    <row r="494" spans="1:3" x14ac:dyDescent="0.35">
      <c r="A494">
        <v>992</v>
      </c>
      <c r="B494">
        <v>1</v>
      </c>
      <c r="C494" s="2" t="e">
        <f>#REF!/SUM(#REF!)</f>
        <v>#REF!</v>
      </c>
    </row>
    <row r="495" spans="1:3" x14ac:dyDescent="0.35">
      <c r="A495">
        <v>994</v>
      </c>
      <c r="B495">
        <v>2</v>
      </c>
      <c r="C495" s="2" t="e">
        <f>#REF!/SUM(#REF!)</f>
        <v>#REF!</v>
      </c>
    </row>
    <row r="496" spans="1:3" x14ac:dyDescent="0.35">
      <c r="A496">
        <v>1000</v>
      </c>
      <c r="B496">
        <v>2</v>
      </c>
      <c r="C496" s="2" t="e">
        <f>#REF!/SUM(#REF!)</f>
        <v>#REF!</v>
      </c>
    </row>
    <row r="497" spans="1:3" x14ac:dyDescent="0.35">
      <c r="A497">
        <v>1002</v>
      </c>
      <c r="B497">
        <v>2</v>
      </c>
      <c r="C497" s="2" t="e">
        <f>#REF!/SUM(#REF!)</f>
        <v>#REF!</v>
      </c>
    </row>
    <row r="498" spans="1:3" x14ac:dyDescent="0.35">
      <c r="A498">
        <v>1004</v>
      </c>
      <c r="B498">
        <v>1</v>
      </c>
      <c r="C498" s="2" t="e">
        <f>#REF!/SUM(#REF!)</f>
        <v>#REF!</v>
      </c>
    </row>
    <row r="499" spans="1:3" x14ac:dyDescent="0.35">
      <c r="A499">
        <v>1006</v>
      </c>
      <c r="B499">
        <v>4</v>
      </c>
      <c r="C499" s="2" t="e">
        <f>#REF!/SUM(#REF!)</f>
        <v>#REF!</v>
      </c>
    </row>
    <row r="500" spans="1:3" x14ac:dyDescent="0.35">
      <c r="A500">
        <v>1008</v>
      </c>
      <c r="B500">
        <v>2</v>
      </c>
      <c r="C500" s="2" t="e">
        <f>#REF!/SUM(#REF!)</f>
        <v>#REF!</v>
      </c>
    </row>
    <row r="501" spans="1:3" x14ac:dyDescent="0.35">
      <c r="A501">
        <v>1010</v>
      </c>
      <c r="B501">
        <v>1</v>
      </c>
      <c r="C501" s="2" t="e">
        <f>#REF!/SUM(#REF!)</f>
        <v>#REF!</v>
      </c>
    </row>
    <row r="502" spans="1:3" x14ac:dyDescent="0.35">
      <c r="A502">
        <v>1012</v>
      </c>
      <c r="B502">
        <v>1</v>
      </c>
      <c r="C502" s="2" t="e">
        <f>#REF!/SUM(#REF!)</f>
        <v>#REF!</v>
      </c>
    </row>
    <row r="503" spans="1:3" x14ac:dyDescent="0.35">
      <c r="A503">
        <v>1014</v>
      </c>
      <c r="B503">
        <v>2</v>
      </c>
      <c r="C503" s="2" t="e">
        <f>#REF!/SUM(#REF!)</f>
        <v>#REF!</v>
      </c>
    </row>
    <row r="504" spans="1:3" x14ac:dyDescent="0.35">
      <c r="A504">
        <v>1016</v>
      </c>
      <c r="B504">
        <v>4</v>
      </c>
      <c r="C504" s="2" t="e">
        <f>#REF!/SUM(#REF!)</f>
        <v>#REF!</v>
      </c>
    </row>
    <row r="505" spans="1:3" x14ac:dyDescent="0.35">
      <c r="A505">
        <v>1018</v>
      </c>
      <c r="B505">
        <v>2</v>
      </c>
      <c r="C505" s="2" t="e">
        <f>#REF!/SUM(#REF!)</f>
        <v>#REF!</v>
      </c>
    </row>
    <row r="506" spans="1:3" x14ac:dyDescent="0.35">
      <c r="A506">
        <v>1020</v>
      </c>
      <c r="B506">
        <v>4</v>
      </c>
      <c r="C506" s="2" t="e">
        <f>#REF!/SUM(#REF!)</f>
        <v>#REF!</v>
      </c>
    </row>
    <row r="507" spans="1:3" x14ac:dyDescent="0.35">
      <c r="A507">
        <v>1022</v>
      </c>
      <c r="B507">
        <v>3</v>
      </c>
      <c r="C507" s="2" t="e">
        <f>#REF!/SUM(#REF!)</f>
        <v>#REF!</v>
      </c>
    </row>
    <row r="508" spans="1:3" x14ac:dyDescent="0.35">
      <c r="A508">
        <v>1024</v>
      </c>
      <c r="B508">
        <v>2</v>
      </c>
      <c r="C508" s="2" t="e">
        <f>#REF!/SUM(#REF!)</f>
        <v>#REF!</v>
      </c>
    </row>
    <row r="509" spans="1:3" x14ac:dyDescent="0.35">
      <c r="A509">
        <v>1026</v>
      </c>
      <c r="B509">
        <v>1</v>
      </c>
      <c r="C509" s="2" t="e">
        <f>#REF!/SUM(#REF!)</f>
        <v>#REF!</v>
      </c>
    </row>
    <row r="510" spans="1:3" x14ac:dyDescent="0.35">
      <c r="A510">
        <v>1028</v>
      </c>
      <c r="B510">
        <v>1</v>
      </c>
      <c r="C510" s="2" t="e">
        <f>#REF!/SUM(#REF!)</f>
        <v>#REF!</v>
      </c>
    </row>
    <row r="511" spans="1:3" x14ac:dyDescent="0.35">
      <c r="A511">
        <v>1030</v>
      </c>
      <c r="B511">
        <v>3</v>
      </c>
      <c r="C511" s="2" t="e">
        <f>#REF!/SUM(#REF!)</f>
        <v>#REF!</v>
      </c>
    </row>
    <row r="512" spans="1:3" x14ac:dyDescent="0.35">
      <c r="A512">
        <v>1032</v>
      </c>
      <c r="B512">
        <v>1</v>
      </c>
      <c r="C512" s="2" t="e">
        <f>#REF!/SUM(#REF!)</f>
        <v>#REF!</v>
      </c>
    </row>
    <row r="513" spans="1:3" x14ac:dyDescent="0.35">
      <c r="A513">
        <v>1034</v>
      </c>
      <c r="B513">
        <v>3</v>
      </c>
      <c r="C513" s="2" t="e">
        <f>#REF!/SUM(#REF!)</f>
        <v>#REF!</v>
      </c>
    </row>
    <row r="514" spans="1:3" x14ac:dyDescent="0.35">
      <c r="A514">
        <v>1036</v>
      </c>
      <c r="B514">
        <v>4</v>
      </c>
      <c r="C514" s="2" t="e">
        <f>#REF!/SUM(#REF!)</f>
        <v>#REF!</v>
      </c>
    </row>
    <row r="515" spans="1:3" x14ac:dyDescent="0.35">
      <c r="A515">
        <v>1038</v>
      </c>
      <c r="B515">
        <v>6</v>
      </c>
      <c r="C515" s="2" t="e">
        <f>#REF!/SUM(#REF!)</f>
        <v>#REF!</v>
      </c>
    </row>
    <row r="516" spans="1:3" x14ac:dyDescent="0.35">
      <c r="A516">
        <v>1040</v>
      </c>
      <c r="B516">
        <v>2</v>
      </c>
      <c r="C516" s="2" t="e">
        <f>#REF!/SUM(#REF!)</f>
        <v>#REF!</v>
      </c>
    </row>
    <row r="517" spans="1:3" x14ac:dyDescent="0.35">
      <c r="A517">
        <v>1042</v>
      </c>
      <c r="B517">
        <v>3</v>
      </c>
      <c r="C517" s="2" t="e">
        <f>#REF!/SUM(#REF!)</f>
        <v>#REF!</v>
      </c>
    </row>
    <row r="518" spans="1:3" x14ac:dyDescent="0.35">
      <c r="A518">
        <v>1044</v>
      </c>
      <c r="B518">
        <v>3</v>
      </c>
      <c r="C518" s="2" t="e">
        <f>#REF!/SUM(#REF!)</f>
        <v>#REF!</v>
      </c>
    </row>
    <row r="519" spans="1:3" x14ac:dyDescent="0.35">
      <c r="A519">
        <v>1048</v>
      </c>
      <c r="B519">
        <v>2</v>
      </c>
      <c r="C519" s="2" t="e">
        <f>#REF!/SUM(#REF!)</f>
        <v>#REF!</v>
      </c>
    </row>
    <row r="520" spans="1:3" x14ac:dyDescent="0.35">
      <c r="A520">
        <v>1050</v>
      </c>
      <c r="B520">
        <v>2</v>
      </c>
      <c r="C520" s="2" t="e">
        <f>#REF!/SUM(#REF!)</f>
        <v>#REF!</v>
      </c>
    </row>
    <row r="521" spans="1:3" x14ac:dyDescent="0.35">
      <c r="A521">
        <v>1052</v>
      </c>
      <c r="B521">
        <v>4</v>
      </c>
      <c r="C521" s="2" t="e">
        <f>#REF!/SUM(#REF!)</f>
        <v>#REF!</v>
      </c>
    </row>
    <row r="522" spans="1:3" x14ac:dyDescent="0.35">
      <c r="A522">
        <v>1054</v>
      </c>
      <c r="B522">
        <v>2</v>
      </c>
      <c r="C522" s="2" t="e">
        <f>#REF!/SUM(#REF!)</f>
        <v>#REF!</v>
      </c>
    </row>
    <row r="523" spans="1:3" x14ac:dyDescent="0.35">
      <c r="A523">
        <v>1056</v>
      </c>
      <c r="B523">
        <v>3</v>
      </c>
      <c r="C523" s="2" t="e">
        <f>#REF!/SUM(#REF!)</f>
        <v>#REF!</v>
      </c>
    </row>
    <row r="524" spans="1:3" x14ac:dyDescent="0.35">
      <c r="A524">
        <v>1058</v>
      </c>
      <c r="B524">
        <v>1</v>
      </c>
      <c r="C524" s="2" t="e">
        <f>#REF!/SUM(#REF!)</f>
        <v>#REF!</v>
      </c>
    </row>
    <row r="525" spans="1:3" x14ac:dyDescent="0.35">
      <c r="A525">
        <v>1060</v>
      </c>
      <c r="B525">
        <v>3</v>
      </c>
      <c r="C525" s="2" t="e">
        <f>#REF!/SUM(#REF!)</f>
        <v>#REF!</v>
      </c>
    </row>
    <row r="526" spans="1:3" x14ac:dyDescent="0.35">
      <c r="A526">
        <v>1062</v>
      </c>
      <c r="B526">
        <v>2</v>
      </c>
      <c r="C526" s="2" t="e">
        <f>#REF!/SUM(#REF!)</f>
        <v>#REF!</v>
      </c>
    </row>
    <row r="527" spans="1:3" x14ac:dyDescent="0.35">
      <c r="A527">
        <v>1064</v>
      </c>
      <c r="B527">
        <v>1</v>
      </c>
      <c r="C527" s="2" t="e">
        <f>#REF!/SUM(#REF!)</f>
        <v>#REF!</v>
      </c>
    </row>
    <row r="528" spans="1:3" x14ac:dyDescent="0.35">
      <c r="A528">
        <v>1066</v>
      </c>
      <c r="B528">
        <v>2</v>
      </c>
      <c r="C528" s="2" t="e">
        <f>#REF!/SUM(#REF!)</f>
        <v>#REF!</v>
      </c>
    </row>
    <row r="529" spans="1:3" x14ac:dyDescent="0.35">
      <c r="A529">
        <v>1068</v>
      </c>
      <c r="B529">
        <v>4</v>
      </c>
      <c r="C529" s="2" t="e">
        <f>#REF!/SUM(#REF!)</f>
        <v>#REF!</v>
      </c>
    </row>
    <row r="530" spans="1:3" x14ac:dyDescent="0.35">
      <c r="A530">
        <v>1072</v>
      </c>
      <c r="B530">
        <v>1</v>
      </c>
      <c r="C530" s="2" t="e">
        <f>#REF!/SUM(#REF!)</f>
        <v>#REF!</v>
      </c>
    </row>
    <row r="531" spans="1:3" x14ac:dyDescent="0.35">
      <c r="A531">
        <v>1074</v>
      </c>
      <c r="B531">
        <v>3</v>
      </c>
      <c r="C531" s="2" t="e">
        <f>#REF!/SUM(#REF!)</f>
        <v>#REF!</v>
      </c>
    </row>
    <row r="532" spans="1:3" x14ac:dyDescent="0.35">
      <c r="A532">
        <v>1076</v>
      </c>
      <c r="B532">
        <v>2</v>
      </c>
      <c r="C532" s="2" t="e">
        <f>#REF!/SUM(#REF!)</f>
        <v>#REF!</v>
      </c>
    </row>
    <row r="533" spans="1:3" x14ac:dyDescent="0.35">
      <c r="A533">
        <v>1078</v>
      </c>
      <c r="B533">
        <v>1</v>
      </c>
      <c r="C533" s="2" t="e">
        <f>#REF!/SUM(#REF!)</f>
        <v>#REF!</v>
      </c>
    </row>
    <row r="534" spans="1:3" x14ac:dyDescent="0.35">
      <c r="A534">
        <v>1080</v>
      </c>
      <c r="B534">
        <v>1</v>
      </c>
      <c r="C534" s="2" t="e">
        <f>#REF!/SUM(#REF!)</f>
        <v>#REF!</v>
      </c>
    </row>
    <row r="535" spans="1:3" x14ac:dyDescent="0.35">
      <c r="A535">
        <v>1082</v>
      </c>
      <c r="B535">
        <v>5</v>
      </c>
      <c r="C535" s="2" t="e">
        <f>#REF!/SUM(#REF!)</f>
        <v>#REF!</v>
      </c>
    </row>
    <row r="536" spans="1:3" x14ac:dyDescent="0.35">
      <c r="A536">
        <v>1086</v>
      </c>
      <c r="B536">
        <v>1</v>
      </c>
      <c r="C536" s="2" t="e">
        <f>#REF!/SUM(#REF!)</f>
        <v>#REF!</v>
      </c>
    </row>
    <row r="537" spans="1:3" x14ac:dyDescent="0.35">
      <c r="A537">
        <v>1088</v>
      </c>
      <c r="B537">
        <v>2</v>
      </c>
      <c r="C537" s="2" t="e">
        <f>#REF!/SUM(#REF!)</f>
        <v>#REF!</v>
      </c>
    </row>
    <row r="538" spans="1:3" x14ac:dyDescent="0.35">
      <c r="A538">
        <v>1090</v>
      </c>
      <c r="B538">
        <v>5</v>
      </c>
      <c r="C538" s="2" t="e">
        <f>#REF!/SUM(#REF!)</f>
        <v>#REF!</v>
      </c>
    </row>
    <row r="539" spans="1:3" x14ac:dyDescent="0.35">
      <c r="A539">
        <v>1092</v>
      </c>
      <c r="B539">
        <v>3</v>
      </c>
      <c r="C539" s="2" t="e">
        <f>#REF!/SUM(#REF!)</f>
        <v>#REF!</v>
      </c>
    </row>
    <row r="540" spans="1:3" x14ac:dyDescent="0.35">
      <c r="A540">
        <v>1094</v>
      </c>
      <c r="B540">
        <v>2</v>
      </c>
      <c r="C540" s="2" t="e">
        <f>#REF!/SUM(#REF!)</f>
        <v>#REF!</v>
      </c>
    </row>
    <row r="541" spans="1:3" x14ac:dyDescent="0.35">
      <c r="A541">
        <v>1098</v>
      </c>
      <c r="B541">
        <v>3</v>
      </c>
      <c r="C541" s="2" t="e">
        <f>#REF!/SUM(#REF!)</f>
        <v>#REF!</v>
      </c>
    </row>
    <row r="542" spans="1:3" x14ac:dyDescent="0.35">
      <c r="A542">
        <v>1100</v>
      </c>
      <c r="B542">
        <v>2</v>
      </c>
      <c r="C542" s="2" t="e">
        <f>#REF!/SUM(#REF!)</f>
        <v>#REF!</v>
      </c>
    </row>
    <row r="543" spans="1:3" x14ac:dyDescent="0.35">
      <c r="A543">
        <v>1102</v>
      </c>
      <c r="B543">
        <v>1</v>
      </c>
      <c r="C543" s="2" t="e">
        <f>#REF!/SUM(#REF!)</f>
        <v>#REF!</v>
      </c>
    </row>
    <row r="544" spans="1:3" x14ac:dyDescent="0.35">
      <c r="A544">
        <v>1104</v>
      </c>
      <c r="B544">
        <v>1</v>
      </c>
      <c r="C544" s="2" t="e">
        <f>#REF!/SUM(#REF!)</f>
        <v>#REF!</v>
      </c>
    </row>
    <row r="545" spans="1:3" x14ac:dyDescent="0.35">
      <c r="A545">
        <v>1106</v>
      </c>
      <c r="B545">
        <v>1</v>
      </c>
      <c r="C545" s="2" t="e">
        <f>#REF!/SUM(#REF!)</f>
        <v>#REF!</v>
      </c>
    </row>
    <row r="546" spans="1:3" x14ac:dyDescent="0.35">
      <c r="A546">
        <v>1110</v>
      </c>
      <c r="B546">
        <v>2</v>
      </c>
      <c r="C546" s="2" t="e">
        <f>#REF!/SUM(#REF!)</f>
        <v>#REF!</v>
      </c>
    </row>
    <row r="547" spans="1:3" x14ac:dyDescent="0.35">
      <c r="A547">
        <v>1112</v>
      </c>
      <c r="B547">
        <v>1</v>
      </c>
      <c r="C547" s="2" t="e">
        <f>#REF!/SUM(#REF!)</f>
        <v>#REF!</v>
      </c>
    </row>
    <row r="548" spans="1:3" x14ac:dyDescent="0.35">
      <c r="A548">
        <v>1116</v>
      </c>
      <c r="B548">
        <v>2</v>
      </c>
      <c r="C548" s="2" t="e">
        <f>#REF!/SUM(#REF!)</f>
        <v>#REF!</v>
      </c>
    </row>
    <row r="549" spans="1:3" x14ac:dyDescent="0.35">
      <c r="A549">
        <v>1120</v>
      </c>
      <c r="B549">
        <v>7</v>
      </c>
      <c r="C549" s="2" t="e">
        <f>#REF!/SUM(#REF!)</f>
        <v>#REF!</v>
      </c>
    </row>
    <row r="550" spans="1:3" x14ac:dyDescent="0.35">
      <c r="A550">
        <v>1122</v>
      </c>
      <c r="B550">
        <v>1</v>
      </c>
      <c r="C550" s="2" t="e">
        <f>#REF!/SUM(#REF!)</f>
        <v>#REF!</v>
      </c>
    </row>
    <row r="551" spans="1:3" x14ac:dyDescent="0.35">
      <c r="A551">
        <v>1124</v>
      </c>
      <c r="B551">
        <v>3</v>
      </c>
      <c r="C551" s="2" t="e">
        <f>#REF!/SUM(#REF!)</f>
        <v>#REF!</v>
      </c>
    </row>
    <row r="552" spans="1:3" x14ac:dyDescent="0.35">
      <c r="A552">
        <v>1126</v>
      </c>
      <c r="B552">
        <v>2</v>
      </c>
      <c r="C552" s="2" t="e">
        <f>#REF!/SUM(#REF!)</f>
        <v>#REF!</v>
      </c>
    </row>
    <row r="553" spans="1:3" x14ac:dyDescent="0.35">
      <c r="A553">
        <v>1128</v>
      </c>
      <c r="B553">
        <v>1</v>
      </c>
      <c r="C553" s="2" t="e">
        <f>#REF!/SUM(#REF!)</f>
        <v>#REF!</v>
      </c>
    </row>
    <row r="554" spans="1:3" x14ac:dyDescent="0.35">
      <c r="A554">
        <v>1130</v>
      </c>
      <c r="B554">
        <v>4</v>
      </c>
      <c r="C554" s="2" t="e">
        <f>#REF!/SUM(#REF!)</f>
        <v>#REF!</v>
      </c>
    </row>
    <row r="555" spans="1:3" x14ac:dyDescent="0.35">
      <c r="A555">
        <v>1132</v>
      </c>
      <c r="B555">
        <v>1</v>
      </c>
      <c r="C555" s="2" t="e">
        <f>#REF!/SUM(#REF!)</f>
        <v>#REF!</v>
      </c>
    </row>
    <row r="556" spans="1:3" x14ac:dyDescent="0.35">
      <c r="A556">
        <v>1134</v>
      </c>
      <c r="B556">
        <v>2</v>
      </c>
      <c r="C556" s="2" t="e">
        <f>#REF!/SUM(#REF!)</f>
        <v>#REF!</v>
      </c>
    </row>
    <row r="557" spans="1:3" x14ac:dyDescent="0.35">
      <c r="A557">
        <v>1136</v>
      </c>
      <c r="B557">
        <v>2</v>
      </c>
      <c r="C557" s="2" t="e">
        <f>#REF!/SUM(#REF!)</f>
        <v>#REF!</v>
      </c>
    </row>
    <row r="558" spans="1:3" x14ac:dyDescent="0.35">
      <c r="A558">
        <v>1138</v>
      </c>
      <c r="B558">
        <v>1</v>
      </c>
      <c r="C558" s="2" t="e">
        <f>#REF!/SUM(#REF!)</f>
        <v>#REF!</v>
      </c>
    </row>
    <row r="559" spans="1:3" x14ac:dyDescent="0.35">
      <c r="A559">
        <v>1140</v>
      </c>
      <c r="B559">
        <v>2</v>
      </c>
      <c r="C559" s="2" t="e">
        <f>#REF!/SUM(#REF!)</f>
        <v>#REF!</v>
      </c>
    </row>
    <row r="560" spans="1:3" x14ac:dyDescent="0.35">
      <c r="A560">
        <v>1142</v>
      </c>
      <c r="B560">
        <v>2</v>
      </c>
      <c r="C560" s="2" t="e">
        <f>#REF!/SUM(#REF!)</f>
        <v>#REF!</v>
      </c>
    </row>
    <row r="561" spans="1:3" x14ac:dyDescent="0.35">
      <c r="A561">
        <v>1144</v>
      </c>
      <c r="B561">
        <v>1</v>
      </c>
      <c r="C561" s="2" t="e">
        <f>#REF!/SUM(#REF!)</f>
        <v>#REF!</v>
      </c>
    </row>
    <row r="562" spans="1:3" x14ac:dyDescent="0.35">
      <c r="A562">
        <v>1146</v>
      </c>
      <c r="B562">
        <v>2</v>
      </c>
      <c r="C562" s="2" t="e">
        <f>#REF!/SUM(#REF!)</f>
        <v>#REF!</v>
      </c>
    </row>
    <row r="563" spans="1:3" x14ac:dyDescent="0.35">
      <c r="A563">
        <v>1148</v>
      </c>
      <c r="B563">
        <v>1</v>
      </c>
      <c r="C563" s="2" t="e">
        <f>#REF!/SUM(#REF!)</f>
        <v>#REF!</v>
      </c>
    </row>
    <row r="564" spans="1:3" x14ac:dyDescent="0.35">
      <c r="A564">
        <v>1150</v>
      </c>
      <c r="B564">
        <v>4</v>
      </c>
      <c r="C564" s="2" t="e">
        <f>#REF!/SUM(#REF!)</f>
        <v>#REF!</v>
      </c>
    </row>
    <row r="565" spans="1:3" x14ac:dyDescent="0.35">
      <c r="A565">
        <v>1152</v>
      </c>
      <c r="B565">
        <v>1</v>
      </c>
      <c r="C565" s="2" t="e">
        <f>#REF!/SUM(#REF!)</f>
        <v>#REF!</v>
      </c>
    </row>
    <row r="566" spans="1:3" x14ac:dyDescent="0.35">
      <c r="A566">
        <v>1154</v>
      </c>
      <c r="B566">
        <v>2</v>
      </c>
      <c r="C566" s="2" t="e">
        <f>#REF!/SUM(#REF!)</f>
        <v>#REF!</v>
      </c>
    </row>
    <row r="567" spans="1:3" x14ac:dyDescent="0.35">
      <c r="A567">
        <v>1160</v>
      </c>
      <c r="B567">
        <v>4</v>
      </c>
      <c r="C567" s="2" t="e">
        <f>#REF!/SUM(#REF!)</f>
        <v>#REF!</v>
      </c>
    </row>
    <row r="568" spans="1:3" x14ac:dyDescent="0.35">
      <c r="A568">
        <v>1162</v>
      </c>
      <c r="B568">
        <v>2</v>
      </c>
      <c r="C568" s="2" t="e">
        <f>#REF!/SUM(#REF!)</f>
        <v>#REF!</v>
      </c>
    </row>
    <row r="569" spans="1:3" x14ac:dyDescent="0.35">
      <c r="A569">
        <v>1164</v>
      </c>
      <c r="B569">
        <v>1</v>
      </c>
      <c r="C569" s="2" t="e">
        <f>#REF!/SUM(#REF!)</f>
        <v>#REF!</v>
      </c>
    </row>
    <row r="570" spans="1:3" x14ac:dyDescent="0.35">
      <c r="A570">
        <v>1166</v>
      </c>
      <c r="B570">
        <v>2</v>
      </c>
      <c r="C570" s="2" t="e">
        <f>#REF!/SUM(#REF!)</f>
        <v>#REF!</v>
      </c>
    </row>
    <row r="571" spans="1:3" x14ac:dyDescent="0.35">
      <c r="A571">
        <v>1170</v>
      </c>
      <c r="B571">
        <v>2</v>
      </c>
      <c r="C571" s="2" t="e">
        <f>#REF!/SUM(#REF!)</f>
        <v>#REF!</v>
      </c>
    </row>
    <row r="572" spans="1:3" x14ac:dyDescent="0.35">
      <c r="A572">
        <v>1172</v>
      </c>
      <c r="B572">
        <v>2</v>
      </c>
      <c r="C572" s="2" t="e">
        <f>#REF!/SUM(#REF!)</f>
        <v>#REF!</v>
      </c>
    </row>
    <row r="573" spans="1:3" x14ac:dyDescent="0.35">
      <c r="A573">
        <v>1174</v>
      </c>
      <c r="B573">
        <v>4</v>
      </c>
      <c r="C573" s="2" t="e">
        <f>#REF!/SUM(#REF!)</f>
        <v>#REF!</v>
      </c>
    </row>
    <row r="574" spans="1:3" x14ac:dyDescent="0.35">
      <c r="A574">
        <v>1176</v>
      </c>
      <c r="B574">
        <v>2</v>
      </c>
      <c r="C574" s="2" t="e">
        <f>#REF!/SUM(#REF!)</f>
        <v>#REF!</v>
      </c>
    </row>
    <row r="575" spans="1:3" x14ac:dyDescent="0.35">
      <c r="A575">
        <v>1178</v>
      </c>
      <c r="B575">
        <v>3</v>
      </c>
      <c r="C575" s="2" t="e">
        <f>#REF!/SUM(#REF!)</f>
        <v>#REF!</v>
      </c>
    </row>
    <row r="576" spans="1:3" x14ac:dyDescent="0.35">
      <c r="A576">
        <v>1182</v>
      </c>
      <c r="B576">
        <v>2</v>
      </c>
      <c r="C576" s="2" t="e">
        <f>#REF!/SUM(#REF!)</f>
        <v>#REF!</v>
      </c>
    </row>
    <row r="577" spans="1:3" x14ac:dyDescent="0.35">
      <c r="A577">
        <v>1184</v>
      </c>
      <c r="B577">
        <v>1</v>
      </c>
      <c r="C577" s="2" t="e">
        <f>#REF!/SUM(#REF!)</f>
        <v>#REF!</v>
      </c>
    </row>
    <row r="578" spans="1:3" x14ac:dyDescent="0.35">
      <c r="A578">
        <v>1186</v>
      </c>
      <c r="B578">
        <v>2</v>
      </c>
      <c r="C578" s="2" t="e">
        <f>#REF!/SUM(#REF!)</f>
        <v>#REF!</v>
      </c>
    </row>
    <row r="579" spans="1:3" x14ac:dyDescent="0.35">
      <c r="A579">
        <v>1188</v>
      </c>
      <c r="B579">
        <v>3</v>
      </c>
      <c r="C579" s="2" t="e">
        <f>#REF!/SUM(#REF!)</f>
        <v>#REF!</v>
      </c>
    </row>
    <row r="580" spans="1:3" x14ac:dyDescent="0.35">
      <c r="A580">
        <v>1190</v>
      </c>
      <c r="B580">
        <v>4</v>
      </c>
      <c r="C580" s="2" t="e">
        <f>#REF!/SUM(#REF!)</f>
        <v>#REF!</v>
      </c>
    </row>
    <row r="581" spans="1:3" x14ac:dyDescent="0.35">
      <c r="A581">
        <v>1192</v>
      </c>
      <c r="B581">
        <v>2</v>
      </c>
      <c r="C581" s="2" t="e">
        <f>#REF!/SUM(#REF!)</f>
        <v>#REF!</v>
      </c>
    </row>
    <row r="582" spans="1:3" x14ac:dyDescent="0.35">
      <c r="A582">
        <v>1194</v>
      </c>
      <c r="B582">
        <v>1</v>
      </c>
      <c r="C582" s="2" t="e">
        <f>#REF!/SUM(#REF!)</f>
        <v>#REF!</v>
      </c>
    </row>
    <row r="583" spans="1:3" x14ac:dyDescent="0.35">
      <c r="A583">
        <v>1198</v>
      </c>
      <c r="B583">
        <v>1</v>
      </c>
      <c r="C583" s="2" t="e">
        <f>#REF!/SUM(#REF!)</f>
        <v>#REF!</v>
      </c>
    </row>
    <row r="584" spans="1:3" x14ac:dyDescent="0.35">
      <c r="A584">
        <v>1200</v>
      </c>
      <c r="B584">
        <v>1</v>
      </c>
      <c r="C584" s="2" t="e">
        <f>#REF!/SUM(#REF!)</f>
        <v>#REF!</v>
      </c>
    </row>
    <row r="585" spans="1:3" x14ac:dyDescent="0.35">
      <c r="A585">
        <v>1202</v>
      </c>
      <c r="B585">
        <v>3</v>
      </c>
      <c r="C585" s="2" t="e">
        <f>#REF!/SUM(#REF!)</f>
        <v>#REF!</v>
      </c>
    </row>
    <row r="586" spans="1:3" x14ac:dyDescent="0.35">
      <c r="A586">
        <v>1204</v>
      </c>
      <c r="B586">
        <v>2</v>
      </c>
      <c r="C586" s="2" t="e">
        <f>#REF!/SUM(#REF!)</f>
        <v>#REF!</v>
      </c>
    </row>
    <row r="587" spans="1:3" x14ac:dyDescent="0.35">
      <c r="A587">
        <v>1206</v>
      </c>
      <c r="B587">
        <v>1</v>
      </c>
      <c r="C587" s="2" t="e">
        <f>#REF!/SUM(#REF!)</f>
        <v>#REF!</v>
      </c>
    </row>
    <row r="588" spans="1:3" x14ac:dyDescent="0.35">
      <c r="A588">
        <v>1208</v>
      </c>
      <c r="B588">
        <v>1</v>
      </c>
      <c r="C588" s="2" t="e">
        <f>#REF!/SUM(#REF!)</f>
        <v>#REF!</v>
      </c>
    </row>
    <row r="589" spans="1:3" x14ac:dyDescent="0.35">
      <c r="A589">
        <v>1210</v>
      </c>
      <c r="B589">
        <v>1</v>
      </c>
      <c r="C589" s="2" t="e">
        <f>#REF!/SUM(#REF!)</f>
        <v>#REF!</v>
      </c>
    </row>
    <row r="590" spans="1:3" x14ac:dyDescent="0.35">
      <c r="A590">
        <v>1214</v>
      </c>
      <c r="B590">
        <v>2</v>
      </c>
      <c r="C590" s="2" t="e">
        <f>#REF!/SUM(#REF!)</f>
        <v>#REF!</v>
      </c>
    </row>
    <row r="591" spans="1:3" x14ac:dyDescent="0.35">
      <c r="A591">
        <v>1216</v>
      </c>
      <c r="B591">
        <v>1</v>
      </c>
      <c r="C591" s="2" t="e">
        <f>#REF!/SUM(#REF!)</f>
        <v>#REF!</v>
      </c>
    </row>
    <row r="592" spans="1:3" x14ac:dyDescent="0.35">
      <c r="A592">
        <v>1218</v>
      </c>
      <c r="B592">
        <v>1</v>
      </c>
      <c r="C592" s="2" t="e">
        <f>#REF!/SUM(#REF!)</f>
        <v>#REF!</v>
      </c>
    </row>
    <row r="593" spans="1:3" x14ac:dyDescent="0.35">
      <c r="A593">
        <v>1222</v>
      </c>
      <c r="B593">
        <v>2</v>
      </c>
      <c r="C593" s="2" t="e">
        <f>#REF!/SUM(#REF!)</f>
        <v>#REF!</v>
      </c>
    </row>
    <row r="594" spans="1:3" x14ac:dyDescent="0.35">
      <c r="A594">
        <v>1224</v>
      </c>
      <c r="B594">
        <v>1</v>
      </c>
      <c r="C594" s="2" t="e">
        <f>#REF!/SUM(#REF!)</f>
        <v>#REF!</v>
      </c>
    </row>
    <row r="595" spans="1:3" x14ac:dyDescent="0.35">
      <c r="A595">
        <v>1226</v>
      </c>
      <c r="B595">
        <v>1</v>
      </c>
      <c r="C595" s="2" t="e">
        <f>#REF!/SUM(#REF!)</f>
        <v>#REF!</v>
      </c>
    </row>
    <row r="596" spans="1:3" x14ac:dyDescent="0.35">
      <c r="A596">
        <v>1228</v>
      </c>
      <c r="B596">
        <v>2</v>
      </c>
      <c r="C596" s="2" t="e">
        <f>#REF!/SUM(#REF!)</f>
        <v>#REF!</v>
      </c>
    </row>
    <row r="597" spans="1:3" x14ac:dyDescent="0.35">
      <c r="A597">
        <v>1230</v>
      </c>
      <c r="B597">
        <v>2</v>
      </c>
      <c r="C597" s="2" t="e">
        <f>#REF!/SUM(#REF!)</f>
        <v>#REF!</v>
      </c>
    </row>
    <row r="598" spans="1:3" x14ac:dyDescent="0.35">
      <c r="A598">
        <v>1232</v>
      </c>
      <c r="B598">
        <v>1</v>
      </c>
      <c r="C598" s="2" t="e">
        <f>#REF!/SUM(#REF!)</f>
        <v>#REF!</v>
      </c>
    </row>
    <row r="599" spans="1:3" x14ac:dyDescent="0.35">
      <c r="A599">
        <v>1234</v>
      </c>
      <c r="B599">
        <v>1</v>
      </c>
      <c r="C599" s="2" t="e">
        <f>#REF!/SUM(#REF!)</f>
        <v>#REF!</v>
      </c>
    </row>
    <row r="600" spans="1:3" x14ac:dyDescent="0.35">
      <c r="A600">
        <v>1236</v>
      </c>
      <c r="B600">
        <v>1</v>
      </c>
      <c r="C600" s="2" t="e">
        <f>#REF!/SUM(#REF!)</f>
        <v>#REF!</v>
      </c>
    </row>
    <row r="601" spans="1:3" x14ac:dyDescent="0.35">
      <c r="A601">
        <v>1238</v>
      </c>
      <c r="B601">
        <v>3</v>
      </c>
      <c r="C601" s="2" t="e">
        <f>#REF!/SUM(#REF!)</f>
        <v>#REF!</v>
      </c>
    </row>
    <row r="602" spans="1:3" x14ac:dyDescent="0.35">
      <c r="A602">
        <v>1242</v>
      </c>
      <c r="B602">
        <v>1</v>
      </c>
      <c r="C602" s="2" t="e">
        <f>#REF!/SUM(#REF!)</f>
        <v>#REF!</v>
      </c>
    </row>
    <row r="603" spans="1:3" x14ac:dyDescent="0.35">
      <c r="A603">
        <v>1244</v>
      </c>
      <c r="B603">
        <v>2</v>
      </c>
      <c r="C603" s="2" t="e">
        <f>#REF!/SUM(#REF!)</f>
        <v>#REF!</v>
      </c>
    </row>
    <row r="604" spans="1:3" x14ac:dyDescent="0.35">
      <c r="A604">
        <v>1246</v>
      </c>
      <c r="B604">
        <v>4</v>
      </c>
      <c r="C604" s="2" t="e">
        <f>#REF!/SUM(#REF!)</f>
        <v>#REF!</v>
      </c>
    </row>
    <row r="605" spans="1:3" x14ac:dyDescent="0.35">
      <c r="A605">
        <v>1248</v>
      </c>
      <c r="B605">
        <v>2</v>
      </c>
      <c r="C605" s="2" t="e">
        <f>#REF!/SUM(#REF!)</f>
        <v>#REF!</v>
      </c>
    </row>
    <row r="606" spans="1:3" x14ac:dyDescent="0.35">
      <c r="A606">
        <v>1250</v>
      </c>
      <c r="B606">
        <v>4</v>
      </c>
      <c r="C606" s="2" t="e">
        <f>#REF!/SUM(#REF!)</f>
        <v>#REF!</v>
      </c>
    </row>
    <row r="607" spans="1:3" x14ac:dyDescent="0.35">
      <c r="A607">
        <v>1252</v>
      </c>
      <c r="B607">
        <v>1</v>
      </c>
      <c r="C607" s="2" t="e">
        <f>#REF!/SUM(#REF!)</f>
        <v>#REF!</v>
      </c>
    </row>
    <row r="608" spans="1:3" x14ac:dyDescent="0.35">
      <c r="A608">
        <v>1254</v>
      </c>
      <c r="B608">
        <v>3</v>
      </c>
      <c r="C608" s="2" t="e">
        <f>#REF!/SUM(#REF!)</f>
        <v>#REF!</v>
      </c>
    </row>
    <row r="609" spans="1:3" x14ac:dyDescent="0.35">
      <c r="A609">
        <v>1256</v>
      </c>
      <c r="B609">
        <v>2</v>
      </c>
      <c r="C609" s="2" t="e">
        <f>#REF!/SUM(#REF!)</f>
        <v>#REF!</v>
      </c>
    </row>
    <row r="610" spans="1:3" x14ac:dyDescent="0.35">
      <c r="A610">
        <v>1258</v>
      </c>
      <c r="B610">
        <v>1</v>
      </c>
      <c r="C610" s="2" t="e">
        <f>#REF!/SUM(#REF!)</f>
        <v>#REF!</v>
      </c>
    </row>
    <row r="611" spans="1:3" x14ac:dyDescent="0.35">
      <c r="A611">
        <v>1260</v>
      </c>
      <c r="B611">
        <v>3</v>
      </c>
      <c r="C611" s="2" t="e">
        <f>#REF!/SUM(#REF!)</f>
        <v>#REF!</v>
      </c>
    </row>
    <row r="612" spans="1:3" x14ac:dyDescent="0.35">
      <c r="A612">
        <v>1264</v>
      </c>
      <c r="B612">
        <v>2</v>
      </c>
      <c r="C612" s="2" t="e">
        <f>#REF!/SUM(#REF!)</f>
        <v>#REF!</v>
      </c>
    </row>
    <row r="613" spans="1:3" x14ac:dyDescent="0.35">
      <c r="A613">
        <v>1268</v>
      </c>
      <c r="B613">
        <v>3</v>
      </c>
      <c r="C613" s="2" t="e">
        <f>#REF!/SUM(#REF!)</f>
        <v>#REF!</v>
      </c>
    </row>
    <row r="614" spans="1:3" x14ac:dyDescent="0.35">
      <c r="A614">
        <v>1270</v>
      </c>
      <c r="B614">
        <v>1</v>
      </c>
      <c r="C614" s="2" t="e">
        <f>#REF!/SUM(#REF!)</f>
        <v>#REF!</v>
      </c>
    </row>
    <row r="615" spans="1:3" x14ac:dyDescent="0.35">
      <c r="A615">
        <v>1272</v>
      </c>
      <c r="B615">
        <v>2</v>
      </c>
      <c r="C615" s="2" t="e">
        <f>#REF!/SUM(#REF!)</f>
        <v>#REF!</v>
      </c>
    </row>
    <row r="616" spans="1:3" x14ac:dyDescent="0.35">
      <c r="A616">
        <v>1274</v>
      </c>
      <c r="B616">
        <v>1</v>
      </c>
      <c r="C616" s="2" t="e">
        <f>#REF!/SUM(#REF!)</f>
        <v>#REF!</v>
      </c>
    </row>
    <row r="617" spans="1:3" x14ac:dyDescent="0.35">
      <c r="A617">
        <v>1280</v>
      </c>
      <c r="B617">
        <v>2</v>
      </c>
      <c r="C617" s="2" t="e">
        <f>#REF!/SUM(#REF!)</f>
        <v>#REF!</v>
      </c>
    </row>
    <row r="618" spans="1:3" x14ac:dyDescent="0.35">
      <c r="A618">
        <v>1282</v>
      </c>
      <c r="B618">
        <v>2</v>
      </c>
      <c r="C618" s="2" t="e">
        <f>#REF!/SUM(#REF!)</f>
        <v>#REF!</v>
      </c>
    </row>
    <row r="619" spans="1:3" x14ac:dyDescent="0.35">
      <c r="A619">
        <v>1286</v>
      </c>
      <c r="B619">
        <v>1</v>
      </c>
      <c r="C619" s="2" t="e">
        <f>#REF!/SUM(#REF!)</f>
        <v>#REF!</v>
      </c>
    </row>
    <row r="620" spans="1:3" x14ac:dyDescent="0.35">
      <c r="A620">
        <v>1288</v>
      </c>
      <c r="B620">
        <v>2</v>
      </c>
      <c r="C620" s="2" t="e">
        <f>#REF!/SUM(#REF!)</f>
        <v>#REF!</v>
      </c>
    </row>
    <row r="621" spans="1:3" x14ac:dyDescent="0.35">
      <c r="A621">
        <v>1290</v>
      </c>
      <c r="B621">
        <v>2</v>
      </c>
      <c r="C621" s="2" t="e">
        <f>#REF!/SUM(#REF!)</f>
        <v>#REF!</v>
      </c>
    </row>
    <row r="622" spans="1:3" x14ac:dyDescent="0.35">
      <c r="A622">
        <v>1292</v>
      </c>
      <c r="B622">
        <v>2</v>
      </c>
      <c r="C622" s="2" t="e">
        <f>#REF!/SUM(#REF!)</f>
        <v>#REF!</v>
      </c>
    </row>
    <row r="623" spans="1:3" x14ac:dyDescent="0.35">
      <c r="A623">
        <v>1296</v>
      </c>
      <c r="B623">
        <v>1</v>
      </c>
      <c r="C623" s="2" t="e">
        <f>#REF!/SUM(#REF!)</f>
        <v>#REF!</v>
      </c>
    </row>
    <row r="624" spans="1:3" x14ac:dyDescent="0.35">
      <c r="A624">
        <v>1298</v>
      </c>
      <c r="B624">
        <v>4</v>
      </c>
      <c r="C624" s="2" t="e">
        <f>#REF!/SUM(#REF!)</f>
        <v>#REF!</v>
      </c>
    </row>
    <row r="625" spans="1:3" x14ac:dyDescent="0.35">
      <c r="A625">
        <v>1302</v>
      </c>
      <c r="B625">
        <v>2</v>
      </c>
      <c r="C625" s="2" t="e">
        <f>#REF!/SUM(#REF!)</f>
        <v>#REF!</v>
      </c>
    </row>
    <row r="626" spans="1:3" x14ac:dyDescent="0.35">
      <c r="A626">
        <v>1304</v>
      </c>
      <c r="B626">
        <v>1</v>
      </c>
      <c r="C626" s="2" t="e">
        <f>#REF!/SUM(#REF!)</f>
        <v>#REF!</v>
      </c>
    </row>
    <row r="627" spans="1:3" x14ac:dyDescent="0.35">
      <c r="A627">
        <v>1306</v>
      </c>
      <c r="B627">
        <v>5</v>
      </c>
      <c r="C627" s="2" t="e">
        <f>#REF!/SUM(#REF!)</f>
        <v>#REF!</v>
      </c>
    </row>
    <row r="628" spans="1:3" x14ac:dyDescent="0.35">
      <c r="A628">
        <v>1308</v>
      </c>
      <c r="B628">
        <v>2</v>
      </c>
      <c r="C628" s="2" t="e">
        <f>#REF!/SUM(#REF!)</f>
        <v>#REF!</v>
      </c>
    </row>
    <row r="629" spans="1:3" x14ac:dyDescent="0.35">
      <c r="A629">
        <v>1312</v>
      </c>
      <c r="B629">
        <v>2</v>
      </c>
      <c r="C629" s="2" t="e">
        <f>#REF!/SUM(#REF!)</f>
        <v>#REF!</v>
      </c>
    </row>
    <row r="630" spans="1:3" x14ac:dyDescent="0.35">
      <c r="A630">
        <v>1318</v>
      </c>
      <c r="B630">
        <v>1</v>
      </c>
      <c r="C630" s="2" t="e">
        <f>#REF!/SUM(#REF!)</f>
        <v>#REF!</v>
      </c>
    </row>
    <row r="631" spans="1:3" x14ac:dyDescent="0.35">
      <c r="A631">
        <v>1320</v>
      </c>
      <c r="B631">
        <v>1</v>
      </c>
      <c r="C631" s="2" t="e">
        <f>#REF!/SUM(#REF!)</f>
        <v>#REF!</v>
      </c>
    </row>
    <row r="632" spans="1:3" x14ac:dyDescent="0.35">
      <c r="A632">
        <v>1322</v>
      </c>
      <c r="B632">
        <v>1</v>
      </c>
      <c r="C632" s="2" t="e">
        <f>#REF!/SUM(#REF!)</f>
        <v>#REF!</v>
      </c>
    </row>
    <row r="633" spans="1:3" x14ac:dyDescent="0.35">
      <c r="A633">
        <v>1326</v>
      </c>
      <c r="B633">
        <v>1</v>
      </c>
      <c r="C633" s="2" t="e">
        <f>#REF!/SUM(#REF!)</f>
        <v>#REF!</v>
      </c>
    </row>
    <row r="634" spans="1:3" x14ac:dyDescent="0.35">
      <c r="A634">
        <v>1328</v>
      </c>
      <c r="B634">
        <v>1</v>
      </c>
      <c r="C634" s="2" t="e">
        <f>#REF!/SUM(#REF!)</f>
        <v>#REF!</v>
      </c>
    </row>
    <row r="635" spans="1:3" x14ac:dyDescent="0.35">
      <c r="A635">
        <v>1330</v>
      </c>
      <c r="B635">
        <v>2</v>
      </c>
      <c r="C635" s="2" t="e">
        <f>#REF!/SUM(#REF!)</f>
        <v>#REF!</v>
      </c>
    </row>
    <row r="636" spans="1:3" x14ac:dyDescent="0.35">
      <c r="A636">
        <v>1332</v>
      </c>
      <c r="B636">
        <v>1</v>
      </c>
      <c r="C636" s="2" t="e">
        <f>#REF!/SUM(#REF!)</f>
        <v>#REF!</v>
      </c>
    </row>
    <row r="637" spans="1:3" x14ac:dyDescent="0.35">
      <c r="A637">
        <v>1334</v>
      </c>
      <c r="B637">
        <v>3</v>
      </c>
      <c r="C637" s="2" t="e">
        <f>#REF!/SUM(#REF!)</f>
        <v>#REF!</v>
      </c>
    </row>
    <row r="638" spans="1:3" x14ac:dyDescent="0.35">
      <c r="A638">
        <v>1336</v>
      </c>
      <c r="B638">
        <v>2</v>
      </c>
      <c r="C638" s="2" t="e">
        <f>#REF!/SUM(#REF!)</f>
        <v>#REF!</v>
      </c>
    </row>
    <row r="639" spans="1:3" x14ac:dyDescent="0.35">
      <c r="A639">
        <v>1338</v>
      </c>
      <c r="B639">
        <v>5</v>
      </c>
      <c r="C639" s="2" t="e">
        <f>#REF!/SUM(#REF!)</f>
        <v>#REF!</v>
      </c>
    </row>
    <row r="640" spans="1:3" x14ac:dyDescent="0.35">
      <c r="A640">
        <v>1340</v>
      </c>
      <c r="B640">
        <v>2</v>
      </c>
      <c r="C640" s="2" t="e">
        <f>#REF!/SUM(#REF!)</f>
        <v>#REF!</v>
      </c>
    </row>
    <row r="641" spans="1:3" x14ac:dyDescent="0.35">
      <c r="A641">
        <v>1344</v>
      </c>
      <c r="B641">
        <v>1</v>
      </c>
      <c r="C641" s="2" t="e">
        <f>#REF!/SUM(#REF!)</f>
        <v>#REF!</v>
      </c>
    </row>
    <row r="642" spans="1:3" x14ac:dyDescent="0.35">
      <c r="A642">
        <v>1346</v>
      </c>
      <c r="B642">
        <v>1</v>
      </c>
      <c r="C642" s="2" t="e">
        <f>#REF!/SUM(#REF!)</f>
        <v>#REF!</v>
      </c>
    </row>
    <row r="643" spans="1:3" x14ac:dyDescent="0.35">
      <c r="A643">
        <v>1350</v>
      </c>
      <c r="B643">
        <v>2</v>
      </c>
      <c r="C643" s="2" t="e">
        <f>#REF!/SUM(#REF!)</f>
        <v>#REF!</v>
      </c>
    </row>
    <row r="644" spans="1:3" x14ac:dyDescent="0.35">
      <c r="A644">
        <v>1352</v>
      </c>
      <c r="B644">
        <v>1</v>
      </c>
      <c r="C644" s="2" t="e">
        <f>#REF!/SUM(#REF!)</f>
        <v>#REF!</v>
      </c>
    </row>
    <row r="645" spans="1:3" x14ac:dyDescent="0.35">
      <c r="A645">
        <v>1354</v>
      </c>
      <c r="B645">
        <v>1</v>
      </c>
      <c r="C645" s="2" t="e">
        <f>#REF!/SUM(#REF!)</f>
        <v>#REF!</v>
      </c>
    </row>
    <row r="646" spans="1:3" x14ac:dyDescent="0.35">
      <c r="A646">
        <v>1360</v>
      </c>
      <c r="B646">
        <v>2</v>
      </c>
      <c r="C646" s="2" t="e">
        <f>#REF!/SUM(#REF!)</f>
        <v>#REF!</v>
      </c>
    </row>
    <row r="647" spans="1:3" x14ac:dyDescent="0.35">
      <c r="A647">
        <v>1362</v>
      </c>
      <c r="B647">
        <v>1</v>
      </c>
      <c r="C647" s="2" t="e">
        <f>#REF!/SUM(#REF!)</f>
        <v>#REF!</v>
      </c>
    </row>
    <row r="648" spans="1:3" x14ac:dyDescent="0.35">
      <c r="A648">
        <v>1366</v>
      </c>
      <c r="B648">
        <v>3</v>
      </c>
      <c r="C648" s="2" t="e">
        <f>#REF!/SUM(#REF!)</f>
        <v>#REF!</v>
      </c>
    </row>
    <row r="649" spans="1:3" x14ac:dyDescent="0.35">
      <c r="A649">
        <v>1368</v>
      </c>
      <c r="B649">
        <v>2</v>
      </c>
      <c r="C649" s="2" t="e">
        <f>#REF!/SUM(#REF!)</f>
        <v>#REF!</v>
      </c>
    </row>
    <row r="650" spans="1:3" x14ac:dyDescent="0.35">
      <c r="A650">
        <v>1370</v>
      </c>
      <c r="B650">
        <v>1</v>
      </c>
      <c r="C650" s="2" t="e">
        <f>#REF!/SUM(#REF!)</f>
        <v>#REF!</v>
      </c>
    </row>
    <row r="651" spans="1:3" x14ac:dyDescent="0.35">
      <c r="A651">
        <v>1372</v>
      </c>
      <c r="B651">
        <v>3</v>
      </c>
      <c r="C651" s="2" t="e">
        <f>#REF!/SUM(#REF!)</f>
        <v>#REF!</v>
      </c>
    </row>
    <row r="652" spans="1:3" x14ac:dyDescent="0.35">
      <c r="A652">
        <v>1374</v>
      </c>
      <c r="B652">
        <v>2</v>
      </c>
      <c r="C652" s="2" t="e">
        <f>#REF!/SUM(#REF!)</f>
        <v>#REF!</v>
      </c>
    </row>
    <row r="653" spans="1:3" x14ac:dyDescent="0.35">
      <c r="A653">
        <v>1376</v>
      </c>
      <c r="B653">
        <v>1</v>
      </c>
      <c r="C653" s="2" t="e">
        <f>#REF!/SUM(#REF!)</f>
        <v>#REF!</v>
      </c>
    </row>
    <row r="654" spans="1:3" x14ac:dyDescent="0.35">
      <c r="A654">
        <v>1378</v>
      </c>
      <c r="B654">
        <v>2</v>
      </c>
      <c r="C654" s="2" t="e">
        <f>#REF!/SUM(#REF!)</f>
        <v>#REF!</v>
      </c>
    </row>
    <row r="655" spans="1:3" x14ac:dyDescent="0.35">
      <c r="A655">
        <v>1380</v>
      </c>
      <c r="B655">
        <v>2</v>
      </c>
      <c r="C655" s="2" t="e">
        <f>#REF!/SUM(#REF!)</f>
        <v>#REF!</v>
      </c>
    </row>
    <row r="656" spans="1:3" x14ac:dyDescent="0.35">
      <c r="A656">
        <v>1384</v>
      </c>
      <c r="B656">
        <v>1</v>
      </c>
      <c r="C656" s="2" t="e">
        <f>#REF!/SUM(#REF!)</f>
        <v>#REF!</v>
      </c>
    </row>
    <row r="657" spans="1:3" x14ac:dyDescent="0.35">
      <c r="A657">
        <v>1388</v>
      </c>
      <c r="B657">
        <v>2</v>
      </c>
      <c r="C657" s="2" t="e">
        <f>#REF!/SUM(#REF!)</f>
        <v>#REF!</v>
      </c>
    </row>
    <row r="658" spans="1:3" x14ac:dyDescent="0.35">
      <c r="A658">
        <v>1392</v>
      </c>
      <c r="B658">
        <v>3</v>
      </c>
      <c r="C658" s="2" t="e">
        <f>#REF!/SUM(#REF!)</f>
        <v>#REF!</v>
      </c>
    </row>
    <row r="659" spans="1:3" x14ac:dyDescent="0.35">
      <c r="A659">
        <v>1394</v>
      </c>
      <c r="B659">
        <v>2</v>
      </c>
      <c r="C659" s="2" t="e">
        <f>#REF!/SUM(#REF!)</f>
        <v>#REF!</v>
      </c>
    </row>
    <row r="660" spans="1:3" x14ac:dyDescent="0.35">
      <c r="A660">
        <v>1398</v>
      </c>
      <c r="B660">
        <v>1</v>
      </c>
      <c r="C660" s="2" t="e">
        <f>#REF!/SUM(#REF!)</f>
        <v>#REF!</v>
      </c>
    </row>
    <row r="661" spans="1:3" x14ac:dyDescent="0.35">
      <c r="A661">
        <v>1400</v>
      </c>
      <c r="B661">
        <v>3</v>
      </c>
      <c r="C661" s="2" t="e">
        <f>#REF!/SUM(#REF!)</f>
        <v>#REF!</v>
      </c>
    </row>
    <row r="662" spans="1:3" x14ac:dyDescent="0.35">
      <c r="A662">
        <v>1402</v>
      </c>
      <c r="B662">
        <v>2</v>
      </c>
      <c r="C662" s="2" t="e">
        <f>#REF!/SUM(#REF!)</f>
        <v>#REF!</v>
      </c>
    </row>
    <row r="663" spans="1:3" x14ac:dyDescent="0.35">
      <c r="A663">
        <v>1404</v>
      </c>
      <c r="B663">
        <v>2</v>
      </c>
      <c r="C663" s="2" t="e">
        <f>#REF!/SUM(#REF!)</f>
        <v>#REF!</v>
      </c>
    </row>
    <row r="664" spans="1:3" x14ac:dyDescent="0.35">
      <c r="A664">
        <v>1406</v>
      </c>
      <c r="B664">
        <v>1</v>
      </c>
      <c r="C664" s="2" t="e">
        <f>#REF!/SUM(#REF!)</f>
        <v>#REF!</v>
      </c>
    </row>
    <row r="665" spans="1:3" x14ac:dyDescent="0.35">
      <c r="A665">
        <v>1408</v>
      </c>
      <c r="B665">
        <v>1</v>
      </c>
      <c r="C665" s="2" t="e">
        <f>#REF!/SUM(#REF!)</f>
        <v>#REF!</v>
      </c>
    </row>
    <row r="666" spans="1:3" x14ac:dyDescent="0.35">
      <c r="A666">
        <v>1410</v>
      </c>
      <c r="B666">
        <v>1</v>
      </c>
      <c r="C666" s="2" t="e">
        <f>#REF!/SUM(#REF!)</f>
        <v>#REF!</v>
      </c>
    </row>
    <row r="667" spans="1:3" x14ac:dyDescent="0.35">
      <c r="A667">
        <v>1412</v>
      </c>
      <c r="B667">
        <v>2</v>
      </c>
      <c r="C667" s="2" t="e">
        <f>#REF!/SUM(#REF!)</f>
        <v>#REF!</v>
      </c>
    </row>
    <row r="668" spans="1:3" x14ac:dyDescent="0.35">
      <c r="A668">
        <v>1414</v>
      </c>
      <c r="B668">
        <v>2</v>
      </c>
      <c r="C668" s="2" t="e">
        <f>#REF!/SUM(#REF!)</f>
        <v>#REF!</v>
      </c>
    </row>
    <row r="669" spans="1:3" x14ac:dyDescent="0.35">
      <c r="A669">
        <v>1416</v>
      </c>
      <c r="B669">
        <v>2</v>
      </c>
      <c r="C669" s="2" t="e">
        <f>#REF!/SUM(#REF!)</f>
        <v>#REF!</v>
      </c>
    </row>
    <row r="670" spans="1:3" x14ac:dyDescent="0.35">
      <c r="A670">
        <v>1418</v>
      </c>
      <c r="B670">
        <v>2</v>
      </c>
      <c r="C670" s="2" t="e">
        <f>#REF!/SUM(#REF!)</f>
        <v>#REF!</v>
      </c>
    </row>
    <row r="671" spans="1:3" x14ac:dyDescent="0.35">
      <c r="A671">
        <v>1422</v>
      </c>
      <c r="B671">
        <v>1</v>
      </c>
      <c r="C671" s="2" t="e">
        <f>#REF!/SUM(#REF!)</f>
        <v>#REF!</v>
      </c>
    </row>
    <row r="672" spans="1:3" x14ac:dyDescent="0.35">
      <c r="A672">
        <v>1424</v>
      </c>
      <c r="B672">
        <v>3</v>
      </c>
      <c r="C672" s="2" t="e">
        <f>#REF!/SUM(#REF!)</f>
        <v>#REF!</v>
      </c>
    </row>
    <row r="673" spans="1:3" x14ac:dyDescent="0.35">
      <c r="A673">
        <v>1426</v>
      </c>
      <c r="B673">
        <v>1</v>
      </c>
      <c r="C673" s="2" t="e">
        <f>#REF!/SUM(#REF!)</f>
        <v>#REF!</v>
      </c>
    </row>
    <row r="674" spans="1:3" x14ac:dyDescent="0.35">
      <c r="A674">
        <v>1428</v>
      </c>
      <c r="B674">
        <v>2</v>
      </c>
      <c r="C674" s="2" t="e">
        <f>#REF!/SUM(#REF!)</f>
        <v>#REF!</v>
      </c>
    </row>
    <row r="675" spans="1:3" x14ac:dyDescent="0.35">
      <c r="A675">
        <v>1430</v>
      </c>
      <c r="B675">
        <v>3</v>
      </c>
      <c r="C675" s="2" t="e">
        <f>#REF!/SUM(#REF!)</f>
        <v>#REF!</v>
      </c>
    </row>
    <row r="676" spans="1:3" x14ac:dyDescent="0.35">
      <c r="A676">
        <v>1436</v>
      </c>
      <c r="B676">
        <v>3</v>
      </c>
      <c r="C676" s="2" t="e">
        <f>#REF!/SUM(#REF!)</f>
        <v>#REF!</v>
      </c>
    </row>
    <row r="677" spans="1:3" x14ac:dyDescent="0.35">
      <c r="A677">
        <v>1438</v>
      </c>
      <c r="B677">
        <v>2</v>
      </c>
      <c r="C677" s="2" t="e">
        <f>#REF!/SUM(#REF!)</f>
        <v>#REF!</v>
      </c>
    </row>
    <row r="678" spans="1:3" x14ac:dyDescent="0.35">
      <c r="A678">
        <v>1440</v>
      </c>
      <c r="B678">
        <v>2</v>
      </c>
      <c r="C678" s="2" t="e">
        <f>#REF!/SUM(#REF!)</f>
        <v>#REF!</v>
      </c>
    </row>
    <row r="679" spans="1:3" x14ac:dyDescent="0.35">
      <c r="A679">
        <v>1442</v>
      </c>
      <c r="B679">
        <v>2</v>
      </c>
      <c r="C679" s="2" t="e">
        <f>#REF!/SUM(#REF!)</f>
        <v>#REF!</v>
      </c>
    </row>
    <row r="680" spans="1:3" x14ac:dyDescent="0.35">
      <c r="A680">
        <v>1446</v>
      </c>
      <c r="B680">
        <v>3</v>
      </c>
      <c r="C680" s="2" t="e">
        <f>#REF!/SUM(#REF!)</f>
        <v>#REF!</v>
      </c>
    </row>
    <row r="681" spans="1:3" x14ac:dyDescent="0.35">
      <c r="A681">
        <v>1448</v>
      </c>
      <c r="B681">
        <v>1</v>
      </c>
      <c r="C681" s="2" t="e">
        <f>#REF!/SUM(#REF!)</f>
        <v>#REF!</v>
      </c>
    </row>
    <row r="682" spans="1:3" x14ac:dyDescent="0.35">
      <c r="A682">
        <v>1454</v>
      </c>
      <c r="B682">
        <v>1</v>
      </c>
      <c r="C682" s="2" t="e">
        <f>#REF!/SUM(#REF!)</f>
        <v>#REF!</v>
      </c>
    </row>
    <row r="683" spans="1:3" x14ac:dyDescent="0.35">
      <c r="A683">
        <v>1456</v>
      </c>
      <c r="B683">
        <v>2</v>
      </c>
      <c r="C683" s="2" t="e">
        <f>#REF!/SUM(#REF!)</f>
        <v>#REF!</v>
      </c>
    </row>
    <row r="684" spans="1:3" x14ac:dyDescent="0.35">
      <c r="A684">
        <v>1462</v>
      </c>
      <c r="B684">
        <v>3</v>
      </c>
      <c r="C684" s="2" t="e">
        <f>#REF!/SUM(#REF!)</f>
        <v>#REF!</v>
      </c>
    </row>
    <row r="685" spans="1:3" x14ac:dyDescent="0.35">
      <c r="A685">
        <v>1468</v>
      </c>
      <c r="B685">
        <v>1</v>
      </c>
      <c r="C685" s="2" t="e">
        <f>#REF!/SUM(#REF!)</f>
        <v>#REF!</v>
      </c>
    </row>
    <row r="686" spans="1:3" x14ac:dyDescent="0.35">
      <c r="A686">
        <v>1470</v>
      </c>
      <c r="B686">
        <v>2</v>
      </c>
      <c r="C686" s="2" t="e">
        <f>#REF!/SUM(#REF!)</f>
        <v>#REF!</v>
      </c>
    </row>
    <row r="687" spans="1:3" x14ac:dyDescent="0.35">
      <c r="A687">
        <v>1472</v>
      </c>
      <c r="B687">
        <v>1</v>
      </c>
      <c r="C687" s="2" t="e">
        <f>#REF!/SUM(#REF!)</f>
        <v>#REF!</v>
      </c>
    </row>
    <row r="688" spans="1:3" x14ac:dyDescent="0.35">
      <c r="A688">
        <v>1478</v>
      </c>
      <c r="B688">
        <v>2</v>
      </c>
      <c r="C688" s="2" t="e">
        <f>#REF!/SUM(#REF!)</f>
        <v>#REF!</v>
      </c>
    </row>
    <row r="689" spans="1:3" x14ac:dyDescent="0.35">
      <c r="A689">
        <v>1480</v>
      </c>
      <c r="B689">
        <v>2</v>
      </c>
      <c r="C689" s="2" t="e">
        <f>#REF!/SUM(#REF!)</f>
        <v>#REF!</v>
      </c>
    </row>
    <row r="690" spans="1:3" x14ac:dyDescent="0.35">
      <c r="A690">
        <v>1482</v>
      </c>
      <c r="B690">
        <v>1</v>
      </c>
      <c r="C690" s="2" t="e">
        <f>#REF!/SUM(#REF!)</f>
        <v>#REF!</v>
      </c>
    </row>
    <row r="691" spans="1:3" x14ac:dyDescent="0.35">
      <c r="A691">
        <v>1484</v>
      </c>
      <c r="B691">
        <v>1</v>
      </c>
      <c r="C691" s="2" t="e">
        <f>#REF!/SUM(#REF!)</f>
        <v>#REF!</v>
      </c>
    </row>
    <row r="692" spans="1:3" x14ac:dyDescent="0.35">
      <c r="A692">
        <v>1490</v>
      </c>
      <c r="B692">
        <v>1</v>
      </c>
      <c r="C692" s="2" t="e">
        <f>#REF!/SUM(#REF!)</f>
        <v>#REF!</v>
      </c>
    </row>
    <row r="693" spans="1:3" x14ac:dyDescent="0.35">
      <c r="A693">
        <v>1494</v>
      </c>
      <c r="B693">
        <v>1</v>
      </c>
      <c r="C693" s="2" t="e">
        <f>#REF!/SUM(#REF!)</f>
        <v>#REF!</v>
      </c>
    </row>
    <row r="694" spans="1:3" x14ac:dyDescent="0.35">
      <c r="A694">
        <v>1498</v>
      </c>
      <c r="B694">
        <v>4</v>
      </c>
      <c r="C694" s="2" t="e">
        <f>#REF!/SUM(#REF!)</f>
        <v>#REF!</v>
      </c>
    </row>
    <row r="695" spans="1:3" x14ac:dyDescent="0.35">
      <c r="A695">
        <v>1500</v>
      </c>
      <c r="B695">
        <v>2</v>
      </c>
      <c r="C695" s="2" t="e">
        <f>#REF!/SUM(#REF!)</f>
        <v>#REF!</v>
      </c>
    </row>
    <row r="696" spans="1:3" x14ac:dyDescent="0.35">
      <c r="A696">
        <v>1504</v>
      </c>
      <c r="B696">
        <v>1</v>
      </c>
      <c r="C696" s="2" t="e">
        <f>#REF!/SUM(#REF!)</f>
        <v>#REF!</v>
      </c>
    </row>
    <row r="697" spans="1:3" x14ac:dyDescent="0.35">
      <c r="A697">
        <v>1508</v>
      </c>
      <c r="B697">
        <v>2</v>
      </c>
      <c r="C697" s="2" t="e">
        <f>#REF!/SUM(#REF!)</f>
        <v>#REF!</v>
      </c>
    </row>
    <row r="698" spans="1:3" x14ac:dyDescent="0.35">
      <c r="A698">
        <v>1510</v>
      </c>
      <c r="B698">
        <v>3</v>
      </c>
      <c r="C698" s="2" t="e">
        <f>#REF!/SUM(#REF!)</f>
        <v>#REF!</v>
      </c>
    </row>
    <row r="699" spans="1:3" x14ac:dyDescent="0.35">
      <c r="A699">
        <v>1512</v>
      </c>
      <c r="B699">
        <v>1</v>
      </c>
      <c r="C699" s="2" t="e">
        <f>#REF!/SUM(#REF!)</f>
        <v>#REF!</v>
      </c>
    </row>
    <row r="700" spans="1:3" x14ac:dyDescent="0.35">
      <c r="A700">
        <v>1518</v>
      </c>
      <c r="B700">
        <v>2</v>
      </c>
      <c r="C700" s="2" t="e">
        <f>#REF!/SUM(#REF!)</f>
        <v>#REF!</v>
      </c>
    </row>
    <row r="701" spans="1:3" x14ac:dyDescent="0.35">
      <c r="A701">
        <v>1520</v>
      </c>
      <c r="B701">
        <v>1</v>
      </c>
      <c r="C701" s="2" t="e">
        <f>#REF!/SUM(#REF!)</f>
        <v>#REF!</v>
      </c>
    </row>
    <row r="702" spans="1:3" x14ac:dyDescent="0.35">
      <c r="A702">
        <v>1524</v>
      </c>
      <c r="B702">
        <v>1</v>
      </c>
      <c r="C702" s="2" t="e">
        <f>#REF!/SUM(#REF!)</f>
        <v>#REF!</v>
      </c>
    </row>
    <row r="703" spans="1:3" x14ac:dyDescent="0.35">
      <c r="A703">
        <v>1528</v>
      </c>
      <c r="B703">
        <v>1</v>
      </c>
      <c r="C703" s="2" t="e">
        <f>#REF!/SUM(#REF!)</f>
        <v>#REF!</v>
      </c>
    </row>
    <row r="704" spans="1:3" x14ac:dyDescent="0.35">
      <c r="A704">
        <v>1530</v>
      </c>
      <c r="B704">
        <v>2</v>
      </c>
      <c r="C704" s="2" t="e">
        <f>#REF!/SUM(#REF!)</f>
        <v>#REF!</v>
      </c>
    </row>
    <row r="705" spans="1:3" x14ac:dyDescent="0.35">
      <c r="A705">
        <v>1534</v>
      </c>
      <c r="B705">
        <v>4</v>
      </c>
      <c r="C705" s="2" t="e">
        <f>#REF!/SUM(#REF!)</f>
        <v>#REF!</v>
      </c>
    </row>
    <row r="706" spans="1:3" x14ac:dyDescent="0.35">
      <c r="A706">
        <v>1536</v>
      </c>
      <c r="B706">
        <v>1</v>
      </c>
      <c r="C706" s="2" t="e">
        <f>#REF!/SUM(#REF!)</f>
        <v>#REF!</v>
      </c>
    </row>
    <row r="707" spans="1:3" x14ac:dyDescent="0.35">
      <c r="A707">
        <v>1538</v>
      </c>
      <c r="B707">
        <v>1</v>
      </c>
      <c r="C707" s="2" t="e">
        <f>#REF!/SUM(#REF!)</f>
        <v>#REF!</v>
      </c>
    </row>
    <row r="708" spans="1:3" x14ac:dyDescent="0.35">
      <c r="A708">
        <v>1540</v>
      </c>
      <c r="B708">
        <v>2</v>
      </c>
      <c r="C708" s="2" t="e">
        <f>#REF!/SUM(#REF!)</f>
        <v>#REF!</v>
      </c>
    </row>
    <row r="709" spans="1:3" x14ac:dyDescent="0.35">
      <c r="A709">
        <v>1542</v>
      </c>
      <c r="B709">
        <v>1</v>
      </c>
      <c r="C709" s="2" t="e">
        <f>#REF!/SUM(#REF!)</f>
        <v>#REF!</v>
      </c>
    </row>
    <row r="710" spans="1:3" x14ac:dyDescent="0.35">
      <c r="A710">
        <v>1546</v>
      </c>
      <c r="B710">
        <v>2</v>
      </c>
      <c r="C710" s="2" t="e">
        <f>#REF!/SUM(#REF!)</f>
        <v>#REF!</v>
      </c>
    </row>
    <row r="711" spans="1:3" x14ac:dyDescent="0.35">
      <c r="A711">
        <v>1550</v>
      </c>
      <c r="B711">
        <v>3</v>
      </c>
      <c r="C711" s="2" t="e">
        <f>#REF!/SUM(#REF!)</f>
        <v>#REF!</v>
      </c>
    </row>
    <row r="712" spans="1:3" x14ac:dyDescent="0.35">
      <c r="A712">
        <v>1552</v>
      </c>
      <c r="B712">
        <v>1</v>
      </c>
      <c r="C712" s="2" t="e">
        <f>#REF!/SUM(#REF!)</f>
        <v>#REF!</v>
      </c>
    </row>
    <row r="713" spans="1:3" x14ac:dyDescent="0.35">
      <c r="A713">
        <v>1554</v>
      </c>
      <c r="B713">
        <v>1</v>
      </c>
      <c r="C713" s="2" t="e">
        <f>#REF!/SUM(#REF!)</f>
        <v>#REF!</v>
      </c>
    </row>
    <row r="714" spans="1:3" x14ac:dyDescent="0.35">
      <c r="A714">
        <v>1556</v>
      </c>
      <c r="B714">
        <v>1</v>
      </c>
      <c r="C714" s="2" t="e">
        <f>#REF!/SUM(#REF!)</f>
        <v>#REF!</v>
      </c>
    </row>
    <row r="715" spans="1:3" x14ac:dyDescent="0.35">
      <c r="A715">
        <v>1558</v>
      </c>
      <c r="B715">
        <v>2</v>
      </c>
      <c r="C715" s="2" t="e">
        <f>#REF!/SUM(#REF!)</f>
        <v>#REF!</v>
      </c>
    </row>
    <row r="716" spans="1:3" x14ac:dyDescent="0.35">
      <c r="A716">
        <v>1560</v>
      </c>
      <c r="B716">
        <v>1</v>
      </c>
      <c r="C716" s="2" t="e">
        <f>#REF!/SUM(#REF!)</f>
        <v>#REF!</v>
      </c>
    </row>
    <row r="717" spans="1:3" x14ac:dyDescent="0.35">
      <c r="A717">
        <v>1564</v>
      </c>
      <c r="B717">
        <v>1</v>
      </c>
      <c r="C717" s="2" t="e">
        <f>#REF!/SUM(#REF!)</f>
        <v>#REF!</v>
      </c>
    </row>
    <row r="718" spans="1:3" x14ac:dyDescent="0.35">
      <c r="A718">
        <v>1568</v>
      </c>
      <c r="B718">
        <v>2</v>
      </c>
      <c r="C718" s="2" t="e">
        <f>#REF!/SUM(#REF!)</f>
        <v>#REF!</v>
      </c>
    </row>
    <row r="719" spans="1:3" x14ac:dyDescent="0.35">
      <c r="A719">
        <v>1570</v>
      </c>
      <c r="B719">
        <v>1</v>
      </c>
      <c r="C719" s="2" t="e">
        <f>#REF!/SUM(#REF!)</f>
        <v>#REF!</v>
      </c>
    </row>
    <row r="720" spans="1:3" x14ac:dyDescent="0.35">
      <c r="A720">
        <v>1574</v>
      </c>
      <c r="B720">
        <v>2</v>
      </c>
      <c r="C720" s="2" t="e">
        <f>#REF!/SUM(#REF!)</f>
        <v>#REF!</v>
      </c>
    </row>
    <row r="721" spans="1:3" x14ac:dyDescent="0.35">
      <c r="A721">
        <v>1576</v>
      </c>
      <c r="B721">
        <v>1</v>
      </c>
      <c r="C721" s="2" t="e">
        <f>#REF!/SUM(#REF!)</f>
        <v>#REF!</v>
      </c>
    </row>
    <row r="722" spans="1:3" x14ac:dyDescent="0.35">
      <c r="A722">
        <v>1578</v>
      </c>
      <c r="B722">
        <v>3</v>
      </c>
      <c r="C722" s="2" t="e">
        <f>#REF!/SUM(#REF!)</f>
        <v>#REF!</v>
      </c>
    </row>
    <row r="723" spans="1:3" x14ac:dyDescent="0.35">
      <c r="A723">
        <v>1582</v>
      </c>
      <c r="B723">
        <v>1</v>
      </c>
      <c r="C723" s="2" t="e">
        <f>#REF!/SUM(#REF!)</f>
        <v>#REF!</v>
      </c>
    </row>
    <row r="724" spans="1:3" x14ac:dyDescent="0.35">
      <c r="A724">
        <v>1586</v>
      </c>
      <c r="B724">
        <v>2</v>
      </c>
      <c r="C724" s="2" t="e">
        <f>#REF!/SUM(#REF!)</f>
        <v>#REF!</v>
      </c>
    </row>
    <row r="725" spans="1:3" x14ac:dyDescent="0.35">
      <c r="A725">
        <v>1588</v>
      </c>
      <c r="B725">
        <v>1</v>
      </c>
      <c r="C725" s="2" t="e">
        <f>#REF!/SUM(#REF!)</f>
        <v>#REF!</v>
      </c>
    </row>
    <row r="726" spans="1:3" x14ac:dyDescent="0.35">
      <c r="A726">
        <v>1592</v>
      </c>
      <c r="B726">
        <v>4</v>
      </c>
      <c r="C726" s="2" t="e">
        <f>#REF!/SUM(#REF!)</f>
        <v>#REF!</v>
      </c>
    </row>
    <row r="727" spans="1:3" x14ac:dyDescent="0.35">
      <c r="A727">
        <v>1594</v>
      </c>
      <c r="B727">
        <v>2</v>
      </c>
      <c r="C727" s="2" t="e">
        <f>#REF!/SUM(#REF!)</f>
        <v>#REF!</v>
      </c>
    </row>
    <row r="728" spans="1:3" x14ac:dyDescent="0.35">
      <c r="A728">
        <v>1596</v>
      </c>
      <c r="B728">
        <v>1</v>
      </c>
      <c r="C728" s="2" t="e">
        <f>#REF!/SUM(#REF!)</f>
        <v>#REF!</v>
      </c>
    </row>
    <row r="729" spans="1:3" x14ac:dyDescent="0.35">
      <c r="A729">
        <v>1598</v>
      </c>
      <c r="B729">
        <v>1</v>
      </c>
      <c r="C729" s="2" t="e">
        <f>#REF!/SUM(#REF!)</f>
        <v>#REF!</v>
      </c>
    </row>
    <row r="730" spans="1:3" x14ac:dyDescent="0.35">
      <c r="A730">
        <v>1606</v>
      </c>
      <c r="B730">
        <v>2</v>
      </c>
      <c r="C730" s="2" t="e">
        <f>#REF!/SUM(#REF!)</f>
        <v>#REF!</v>
      </c>
    </row>
    <row r="731" spans="1:3" x14ac:dyDescent="0.35">
      <c r="A731">
        <v>1614</v>
      </c>
      <c r="B731">
        <v>2</v>
      </c>
      <c r="C731" s="2" t="e">
        <f>#REF!/SUM(#REF!)</f>
        <v>#REF!</v>
      </c>
    </row>
    <row r="732" spans="1:3" x14ac:dyDescent="0.35">
      <c r="A732">
        <v>1616</v>
      </c>
      <c r="B732">
        <v>2</v>
      </c>
      <c r="C732" s="2" t="e">
        <f>#REF!/SUM(#REF!)</f>
        <v>#REF!</v>
      </c>
    </row>
    <row r="733" spans="1:3" x14ac:dyDescent="0.35">
      <c r="A733">
        <v>1620</v>
      </c>
      <c r="B733">
        <v>3</v>
      </c>
      <c r="C733" s="2" t="e">
        <f>#REF!/SUM(#REF!)</f>
        <v>#REF!</v>
      </c>
    </row>
    <row r="734" spans="1:3" x14ac:dyDescent="0.35">
      <c r="A734">
        <v>1622</v>
      </c>
      <c r="B734">
        <v>1</v>
      </c>
      <c r="C734" s="2" t="e">
        <f>#REF!/SUM(#REF!)</f>
        <v>#REF!</v>
      </c>
    </row>
    <row r="735" spans="1:3" x14ac:dyDescent="0.35">
      <c r="A735">
        <v>1626</v>
      </c>
      <c r="B735">
        <v>2</v>
      </c>
      <c r="C735" s="2" t="e">
        <f>#REF!/SUM(#REF!)</f>
        <v>#REF!</v>
      </c>
    </row>
    <row r="736" spans="1:3" x14ac:dyDescent="0.35">
      <c r="A736">
        <v>1628</v>
      </c>
      <c r="B736">
        <v>2</v>
      </c>
      <c r="C736" s="2" t="e">
        <f>#REF!/SUM(#REF!)</f>
        <v>#REF!</v>
      </c>
    </row>
    <row r="737" spans="1:3" x14ac:dyDescent="0.35">
      <c r="A737">
        <v>1630</v>
      </c>
      <c r="B737">
        <v>1</v>
      </c>
      <c r="C737" s="2" t="e">
        <f>#REF!/SUM(#REF!)</f>
        <v>#REF!</v>
      </c>
    </row>
    <row r="738" spans="1:3" x14ac:dyDescent="0.35">
      <c r="A738">
        <v>1634</v>
      </c>
      <c r="B738">
        <v>1</v>
      </c>
      <c r="C738" s="2" t="e">
        <f>#REF!/SUM(#REF!)</f>
        <v>#REF!</v>
      </c>
    </row>
    <row r="739" spans="1:3" x14ac:dyDescent="0.35">
      <c r="A739">
        <v>1636</v>
      </c>
      <c r="B739">
        <v>2</v>
      </c>
      <c r="C739" s="2" t="e">
        <f>#REF!/SUM(#REF!)</f>
        <v>#REF!</v>
      </c>
    </row>
    <row r="740" spans="1:3" x14ac:dyDescent="0.35">
      <c r="A740">
        <v>1640</v>
      </c>
      <c r="B740">
        <v>1</v>
      </c>
      <c r="C740" s="2" t="e">
        <f>#REF!/SUM(#REF!)</f>
        <v>#REF!</v>
      </c>
    </row>
    <row r="741" spans="1:3" x14ac:dyDescent="0.35">
      <c r="A741">
        <v>1642</v>
      </c>
      <c r="B741">
        <v>1</v>
      </c>
      <c r="C741" s="2" t="e">
        <f>#REF!/SUM(#REF!)</f>
        <v>#REF!</v>
      </c>
    </row>
    <row r="742" spans="1:3" x14ac:dyDescent="0.35">
      <c r="A742">
        <v>1650</v>
      </c>
      <c r="B742">
        <v>2</v>
      </c>
      <c r="C742" s="2" t="e">
        <f>#REF!/SUM(#REF!)</f>
        <v>#REF!</v>
      </c>
    </row>
    <row r="743" spans="1:3" x14ac:dyDescent="0.35">
      <c r="A743">
        <v>1658</v>
      </c>
      <c r="B743">
        <v>1</v>
      </c>
      <c r="C743" s="2" t="e">
        <f>#REF!/SUM(#REF!)</f>
        <v>#REF!</v>
      </c>
    </row>
    <row r="744" spans="1:3" x14ac:dyDescent="0.35">
      <c r="A744">
        <v>1662</v>
      </c>
      <c r="B744">
        <v>1</v>
      </c>
      <c r="C744" s="2" t="e">
        <f>#REF!/SUM(#REF!)</f>
        <v>#REF!</v>
      </c>
    </row>
    <row r="745" spans="1:3" x14ac:dyDescent="0.35">
      <c r="A745">
        <v>1666</v>
      </c>
      <c r="B745">
        <v>2</v>
      </c>
      <c r="C745" s="2" t="e">
        <f>#REF!/SUM(#REF!)</f>
        <v>#REF!</v>
      </c>
    </row>
    <row r="746" spans="1:3" x14ac:dyDescent="0.35">
      <c r="A746">
        <v>1668</v>
      </c>
      <c r="B746">
        <v>2</v>
      </c>
      <c r="C746" s="2" t="e">
        <f>#REF!/SUM(#REF!)</f>
        <v>#REF!</v>
      </c>
    </row>
    <row r="747" spans="1:3" x14ac:dyDescent="0.35">
      <c r="A747">
        <v>1670</v>
      </c>
      <c r="B747">
        <v>2</v>
      </c>
      <c r="C747" s="2" t="e">
        <f>#REF!/SUM(#REF!)</f>
        <v>#REF!</v>
      </c>
    </row>
    <row r="748" spans="1:3" x14ac:dyDescent="0.35">
      <c r="A748">
        <v>1672</v>
      </c>
      <c r="B748">
        <v>1</v>
      </c>
      <c r="C748" s="2" t="e">
        <f>#REF!/SUM(#REF!)</f>
        <v>#REF!</v>
      </c>
    </row>
    <row r="749" spans="1:3" x14ac:dyDescent="0.35">
      <c r="A749">
        <v>1674</v>
      </c>
      <c r="B749">
        <v>2</v>
      </c>
      <c r="C749" s="2" t="e">
        <f>#REF!/SUM(#REF!)</f>
        <v>#REF!</v>
      </c>
    </row>
    <row r="750" spans="1:3" x14ac:dyDescent="0.35">
      <c r="A750">
        <v>1680</v>
      </c>
      <c r="B750">
        <v>1</v>
      </c>
      <c r="C750" s="2" t="e">
        <f>#REF!/SUM(#REF!)</f>
        <v>#REF!</v>
      </c>
    </row>
    <row r="751" spans="1:3" x14ac:dyDescent="0.35">
      <c r="A751">
        <v>1682</v>
      </c>
      <c r="B751">
        <v>1</v>
      </c>
      <c r="C751" s="2" t="e">
        <f>#REF!/SUM(#REF!)</f>
        <v>#REF!</v>
      </c>
    </row>
    <row r="752" spans="1:3" x14ac:dyDescent="0.35">
      <c r="A752">
        <v>1684</v>
      </c>
      <c r="B752">
        <v>1</v>
      </c>
      <c r="C752" s="2" t="e">
        <f>#REF!/SUM(#REF!)</f>
        <v>#REF!</v>
      </c>
    </row>
    <row r="753" spans="1:3" x14ac:dyDescent="0.35">
      <c r="A753">
        <v>1688</v>
      </c>
      <c r="B753">
        <v>1</v>
      </c>
      <c r="C753" s="2" t="e">
        <f>#REF!/SUM(#REF!)</f>
        <v>#REF!</v>
      </c>
    </row>
    <row r="754" spans="1:3" x14ac:dyDescent="0.35">
      <c r="A754">
        <v>1690</v>
      </c>
      <c r="B754">
        <v>1</v>
      </c>
      <c r="C754" s="2" t="e">
        <f>#REF!/SUM(#REF!)</f>
        <v>#REF!</v>
      </c>
    </row>
    <row r="755" spans="1:3" x14ac:dyDescent="0.35">
      <c r="A755">
        <v>1700</v>
      </c>
      <c r="B755">
        <v>1</v>
      </c>
      <c r="C755" s="2" t="e">
        <f>#REF!/SUM(#REF!)</f>
        <v>#REF!</v>
      </c>
    </row>
    <row r="756" spans="1:3" x14ac:dyDescent="0.35">
      <c r="A756">
        <v>1702</v>
      </c>
      <c r="B756">
        <v>1</v>
      </c>
      <c r="C756" s="2" t="e">
        <f>#REF!/SUM(#REF!)</f>
        <v>#REF!</v>
      </c>
    </row>
    <row r="757" spans="1:3" x14ac:dyDescent="0.35">
      <c r="A757">
        <v>1704</v>
      </c>
      <c r="B757">
        <v>1</v>
      </c>
      <c r="C757" s="2" t="e">
        <f>#REF!/SUM(#REF!)</f>
        <v>#REF!</v>
      </c>
    </row>
    <row r="758" spans="1:3" x14ac:dyDescent="0.35">
      <c r="A758">
        <v>1706</v>
      </c>
      <c r="B758">
        <v>1</v>
      </c>
      <c r="C758" s="2" t="e">
        <f>#REF!/SUM(#REF!)</f>
        <v>#REF!</v>
      </c>
    </row>
    <row r="759" spans="1:3" x14ac:dyDescent="0.35">
      <c r="A759">
        <v>1708</v>
      </c>
      <c r="B759">
        <v>1</v>
      </c>
      <c r="C759" s="2" t="e">
        <f>#REF!/SUM(#REF!)</f>
        <v>#REF!</v>
      </c>
    </row>
    <row r="760" spans="1:3" x14ac:dyDescent="0.35">
      <c r="A760">
        <v>1710</v>
      </c>
      <c r="B760">
        <v>1</v>
      </c>
      <c r="C760" s="2" t="e">
        <f>#REF!/SUM(#REF!)</f>
        <v>#REF!</v>
      </c>
    </row>
    <row r="761" spans="1:3" x14ac:dyDescent="0.35">
      <c r="A761">
        <v>1716</v>
      </c>
      <c r="B761">
        <v>2</v>
      </c>
      <c r="C761" s="2" t="e">
        <f>#REF!/SUM(#REF!)</f>
        <v>#REF!</v>
      </c>
    </row>
    <row r="762" spans="1:3" x14ac:dyDescent="0.35">
      <c r="A762">
        <v>1720</v>
      </c>
      <c r="B762">
        <v>1</v>
      </c>
      <c r="C762" s="2" t="e">
        <f>#REF!/SUM(#REF!)</f>
        <v>#REF!</v>
      </c>
    </row>
    <row r="763" spans="1:3" x14ac:dyDescent="0.35">
      <c r="A763">
        <v>1722</v>
      </c>
      <c r="B763">
        <v>1</v>
      </c>
      <c r="C763" s="2" t="e">
        <f>#REF!/SUM(#REF!)</f>
        <v>#REF!</v>
      </c>
    </row>
    <row r="764" spans="1:3" x14ac:dyDescent="0.35">
      <c r="A764">
        <v>1726</v>
      </c>
      <c r="B764">
        <v>1</v>
      </c>
      <c r="C764" s="2" t="e">
        <f>#REF!/SUM(#REF!)</f>
        <v>#REF!</v>
      </c>
    </row>
    <row r="765" spans="1:3" x14ac:dyDescent="0.35">
      <c r="A765">
        <v>1728</v>
      </c>
      <c r="B765">
        <v>2</v>
      </c>
      <c r="C765" s="2" t="e">
        <f>#REF!/SUM(#REF!)</f>
        <v>#REF!</v>
      </c>
    </row>
    <row r="766" spans="1:3" x14ac:dyDescent="0.35">
      <c r="A766">
        <v>1730</v>
      </c>
      <c r="B766">
        <v>2</v>
      </c>
      <c r="C766" s="2" t="e">
        <f>#REF!/SUM(#REF!)</f>
        <v>#REF!</v>
      </c>
    </row>
    <row r="767" spans="1:3" x14ac:dyDescent="0.35">
      <c r="A767">
        <v>1732</v>
      </c>
      <c r="B767">
        <v>2</v>
      </c>
      <c r="C767" s="2" t="e">
        <f>#REF!/SUM(#REF!)</f>
        <v>#REF!</v>
      </c>
    </row>
    <row r="768" spans="1:3" x14ac:dyDescent="0.35">
      <c r="A768">
        <v>1734</v>
      </c>
      <c r="B768">
        <v>2</v>
      </c>
      <c r="C768" s="2" t="e">
        <f>#REF!/SUM(#REF!)</f>
        <v>#REF!</v>
      </c>
    </row>
    <row r="769" spans="1:3" x14ac:dyDescent="0.35">
      <c r="A769">
        <v>1740</v>
      </c>
      <c r="B769">
        <v>1</v>
      </c>
      <c r="C769" s="2" t="e">
        <f>#REF!/SUM(#REF!)</f>
        <v>#REF!</v>
      </c>
    </row>
    <row r="770" spans="1:3" x14ac:dyDescent="0.35">
      <c r="A770">
        <v>1742</v>
      </c>
      <c r="B770">
        <v>1</v>
      </c>
      <c r="C770" s="2" t="e">
        <f>#REF!/SUM(#REF!)</f>
        <v>#REF!</v>
      </c>
    </row>
    <row r="771" spans="1:3" x14ac:dyDescent="0.35">
      <c r="A771">
        <v>1748</v>
      </c>
      <c r="B771">
        <v>2</v>
      </c>
      <c r="C771" s="2" t="e">
        <f>#REF!/SUM(#REF!)</f>
        <v>#REF!</v>
      </c>
    </row>
    <row r="772" spans="1:3" x14ac:dyDescent="0.35">
      <c r="A772">
        <v>1756</v>
      </c>
      <c r="B772">
        <v>3</v>
      </c>
      <c r="C772" s="2" t="e">
        <f>#REF!/SUM(#REF!)</f>
        <v>#REF!</v>
      </c>
    </row>
    <row r="773" spans="1:3" x14ac:dyDescent="0.35">
      <c r="A773">
        <v>1758</v>
      </c>
      <c r="B773">
        <v>1</v>
      </c>
      <c r="C773" s="2" t="e">
        <f>#REF!/SUM(#REF!)</f>
        <v>#REF!</v>
      </c>
    </row>
    <row r="774" spans="1:3" x14ac:dyDescent="0.35">
      <c r="A774">
        <v>1764</v>
      </c>
      <c r="B774">
        <v>1</v>
      </c>
      <c r="C774" s="2" t="e">
        <f>#REF!/SUM(#REF!)</f>
        <v>#REF!</v>
      </c>
    </row>
    <row r="775" spans="1:3" x14ac:dyDescent="0.35">
      <c r="A775">
        <v>1768</v>
      </c>
      <c r="B775">
        <v>3</v>
      </c>
      <c r="C775" s="2" t="e">
        <f>#REF!/SUM(#REF!)</f>
        <v>#REF!</v>
      </c>
    </row>
    <row r="776" spans="1:3" x14ac:dyDescent="0.35">
      <c r="A776">
        <v>1772</v>
      </c>
      <c r="B776">
        <v>1</v>
      </c>
      <c r="C776" s="2" t="e">
        <f>#REF!/SUM(#REF!)</f>
        <v>#REF!</v>
      </c>
    </row>
    <row r="777" spans="1:3" x14ac:dyDescent="0.35">
      <c r="A777">
        <v>1774</v>
      </c>
      <c r="B777">
        <v>2</v>
      </c>
      <c r="C777" s="2" t="e">
        <f>#REF!/SUM(#REF!)</f>
        <v>#REF!</v>
      </c>
    </row>
    <row r="778" spans="1:3" x14ac:dyDescent="0.35">
      <c r="A778">
        <v>1780</v>
      </c>
      <c r="B778">
        <v>2</v>
      </c>
      <c r="C778" s="2" t="e">
        <f>#REF!/SUM(#REF!)</f>
        <v>#REF!</v>
      </c>
    </row>
    <row r="779" spans="1:3" x14ac:dyDescent="0.35">
      <c r="A779">
        <v>1782</v>
      </c>
      <c r="B779">
        <v>2</v>
      </c>
      <c r="C779" s="2" t="e">
        <f>#REF!/SUM(#REF!)</f>
        <v>#REF!</v>
      </c>
    </row>
    <row r="780" spans="1:3" x14ac:dyDescent="0.35">
      <c r="A780">
        <v>1784</v>
      </c>
      <c r="B780">
        <v>1</v>
      </c>
      <c r="C780" s="2" t="e">
        <f>#REF!/SUM(#REF!)</f>
        <v>#REF!</v>
      </c>
    </row>
    <row r="781" spans="1:3" x14ac:dyDescent="0.35">
      <c r="A781">
        <v>1786</v>
      </c>
      <c r="B781">
        <v>2</v>
      </c>
      <c r="C781" s="2" t="e">
        <f>#REF!/SUM(#REF!)</f>
        <v>#REF!</v>
      </c>
    </row>
    <row r="782" spans="1:3" x14ac:dyDescent="0.35">
      <c r="A782">
        <v>1788</v>
      </c>
      <c r="B782">
        <v>2</v>
      </c>
      <c r="C782" s="2" t="e">
        <f>#REF!/SUM(#REF!)</f>
        <v>#REF!</v>
      </c>
    </row>
    <row r="783" spans="1:3" x14ac:dyDescent="0.35">
      <c r="A783">
        <v>1790</v>
      </c>
      <c r="B783">
        <v>3</v>
      </c>
      <c r="C783" s="2" t="e">
        <f>#REF!/SUM(#REF!)</f>
        <v>#REF!</v>
      </c>
    </row>
    <row r="784" spans="1:3" x14ac:dyDescent="0.35">
      <c r="A784">
        <v>1792</v>
      </c>
      <c r="B784">
        <v>1</v>
      </c>
      <c r="C784" s="2" t="e">
        <f>#REF!/SUM(#REF!)</f>
        <v>#REF!</v>
      </c>
    </row>
    <row r="785" spans="1:3" x14ac:dyDescent="0.35">
      <c r="A785">
        <v>1794</v>
      </c>
      <c r="B785">
        <v>1</v>
      </c>
      <c r="C785" s="2" t="e">
        <f>#REF!/SUM(#REF!)</f>
        <v>#REF!</v>
      </c>
    </row>
    <row r="786" spans="1:3" x14ac:dyDescent="0.35">
      <c r="A786">
        <v>1796</v>
      </c>
      <c r="B786">
        <v>1</v>
      </c>
      <c r="C786" s="2" t="e">
        <f>#REF!/SUM(#REF!)</f>
        <v>#REF!</v>
      </c>
    </row>
    <row r="787" spans="1:3" x14ac:dyDescent="0.35">
      <c r="A787">
        <v>1798</v>
      </c>
      <c r="B787">
        <v>1</v>
      </c>
      <c r="C787" s="2" t="e">
        <f>#REF!/SUM(#REF!)</f>
        <v>#REF!</v>
      </c>
    </row>
    <row r="788" spans="1:3" x14ac:dyDescent="0.35">
      <c r="A788">
        <v>1802</v>
      </c>
      <c r="B788">
        <v>1</v>
      </c>
      <c r="C788" s="2" t="e">
        <f>#REF!/SUM(#REF!)</f>
        <v>#REF!</v>
      </c>
    </row>
    <row r="789" spans="1:3" x14ac:dyDescent="0.35">
      <c r="A789">
        <v>1804</v>
      </c>
      <c r="B789">
        <v>2</v>
      </c>
      <c r="C789" s="2" t="e">
        <f>#REF!/SUM(#REF!)</f>
        <v>#REF!</v>
      </c>
    </row>
    <row r="790" spans="1:3" x14ac:dyDescent="0.35">
      <c r="A790">
        <v>1806</v>
      </c>
      <c r="B790">
        <v>1</v>
      </c>
      <c r="C790" s="2" t="e">
        <f>#REF!/SUM(#REF!)</f>
        <v>#REF!</v>
      </c>
    </row>
    <row r="791" spans="1:3" x14ac:dyDescent="0.35">
      <c r="A791">
        <v>1808</v>
      </c>
      <c r="B791">
        <v>1</v>
      </c>
      <c r="C791" s="2" t="e">
        <f>#REF!/SUM(#REF!)</f>
        <v>#REF!</v>
      </c>
    </row>
    <row r="792" spans="1:3" x14ac:dyDescent="0.35">
      <c r="A792">
        <v>1810</v>
      </c>
      <c r="B792">
        <v>1</v>
      </c>
      <c r="C792" s="2" t="e">
        <f>#REF!/SUM(#REF!)</f>
        <v>#REF!</v>
      </c>
    </row>
    <row r="793" spans="1:3" x14ac:dyDescent="0.35">
      <c r="A793">
        <v>1812</v>
      </c>
      <c r="B793">
        <v>2</v>
      </c>
      <c r="C793" s="2" t="e">
        <f>#REF!/SUM(#REF!)</f>
        <v>#REF!</v>
      </c>
    </row>
    <row r="794" spans="1:3" x14ac:dyDescent="0.35">
      <c r="A794">
        <v>1814</v>
      </c>
      <c r="B794">
        <v>1</v>
      </c>
      <c r="C794" s="2" t="e">
        <f>#REF!/SUM(#REF!)</f>
        <v>#REF!</v>
      </c>
    </row>
    <row r="795" spans="1:3" x14ac:dyDescent="0.35">
      <c r="A795">
        <v>1816</v>
      </c>
      <c r="B795">
        <v>1</v>
      </c>
      <c r="C795" s="2" t="e">
        <f>#REF!/SUM(#REF!)</f>
        <v>#REF!</v>
      </c>
    </row>
    <row r="796" spans="1:3" x14ac:dyDescent="0.35">
      <c r="A796">
        <v>1820</v>
      </c>
      <c r="B796">
        <v>1</v>
      </c>
      <c r="C796" s="2" t="e">
        <f>#REF!/SUM(#REF!)</f>
        <v>#REF!</v>
      </c>
    </row>
    <row r="797" spans="1:3" x14ac:dyDescent="0.35">
      <c r="A797">
        <v>1822</v>
      </c>
      <c r="B797">
        <v>1</v>
      </c>
      <c r="C797" s="2" t="e">
        <f>#REF!/SUM(#REF!)</f>
        <v>#REF!</v>
      </c>
    </row>
    <row r="798" spans="1:3" x14ac:dyDescent="0.35">
      <c r="A798">
        <v>1824</v>
      </c>
      <c r="B798">
        <v>1</v>
      </c>
      <c r="C798" s="2" t="e">
        <f>#REF!/SUM(#REF!)</f>
        <v>#REF!</v>
      </c>
    </row>
    <row r="799" spans="1:3" x14ac:dyDescent="0.35">
      <c r="A799">
        <v>1828</v>
      </c>
      <c r="B799">
        <v>1</v>
      </c>
      <c r="C799" s="2" t="e">
        <f>#REF!/SUM(#REF!)</f>
        <v>#REF!</v>
      </c>
    </row>
    <row r="800" spans="1:3" x14ac:dyDescent="0.35">
      <c r="A800">
        <v>1834</v>
      </c>
      <c r="B800">
        <v>1</v>
      </c>
      <c r="C800" s="2" t="e">
        <f>#REF!/SUM(#REF!)</f>
        <v>#REF!</v>
      </c>
    </row>
    <row r="801" spans="1:3" x14ac:dyDescent="0.35">
      <c r="A801">
        <v>1836</v>
      </c>
      <c r="B801">
        <v>1</v>
      </c>
      <c r="C801" s="2" t="e">
        <f>#REF!/SUM(#REF!)</f>
        <v>#REF!</v>
      </c>
    </row>
    <row r="802" spans="1:3" x14ac:dyDescent="0.35">
      <c r="A802">
        <v>1844</v>
      </c>
      <c r="B802">
        <v>2</v>
      </c>
      <c r="C802" s="2" t="e">
        <f>#REF!/SUM(#REF!)</f>
        <v>#REF!</v>
      </c>
    </row>
    <row r="803" spans="1:3" x14ac:dyDescent="0.35">
      <c r="A803">
        <v>1852</v>
      </c>
      <c r="B803">
        <v>1</v>
      </c>
      <c r="C803" s="2" t="e">
        <f>#REF!/SUM(#REF!)</f>
        <v>#REF!</v>
      </c>
    </row>
    <row r="804" spans="1:3" x14ac:dyDescent="0.35">
      <c r="A804">
        <v>1856</v>
      </c>
      <c r="B804">
        <v>1</v>
      </c>
      <c r="C804" s="2" t="e">
        <f>#REF!/SUM(#REF!)</f>
        <v>#REF!</v>
      </c>
    </row>
    <row r="805" spans="1:3" x14ac:dyDescent="0.35">
      <c r="A805">
        <v>1858</v>
      </c>
      <c r="B805">
        <v>1</v>
      </c>
      <c r="C805" s="2" t="e">
        <f>#REF!/SUM(#REF!)</f>
        <v>#REF!</v>
      </c>
    </row>
    <row r="806" spans="1:3" x14ac:dyDescent="0.35">
      <c r="A806">
        <v>1862</v>
      </c>
      <c r="B806">
        <v>3</v>
      </c>
      <c r="C806" s="2" t="e">
        <f>#REF!/SUM(#REF!)</f>
        <v>#REF!</v>
      </c>
    </row>
    <row r="807" spans="1:3" x14ac:dyDescent="0.35">
      <c r="A807">
        <v>1868</v>
      </c>
      <c r="B807">
        <v>1</v>
      </c>
      <c r="C807" s="2" t="e">
        <f>#REF!/SUM(#REF!)</f>
        <v>#REF!</v>
      </c>
    </row>
    <row r="808" spans="1:3" x14ac:dyDescent="0.35">
      <c r="A808">
        <v>1870</v>
      </c>
      <c r="B808">
        <v>1</v>
      </c>
      <c r="C808" s="2" t="e">
        <f>#REF!/SUM(#REF!)</f>
        <v>#REF!</v>
      </c>
    </row>
    <row r="809" spans="1:3" x14ac:dyDescent="0.35">
      <c r="A809">
        <v>1874</v>
      </c>
      <c r="B809">
        <v>1</v>
      </c>
      <c r="C809" s="2" t="e">
        <f>#REF!/SUM(#REF!)</f>
        <v>#REF!</v>
      </c>
    </row>
    <row r="810" spans="1:3" x14ac:dyDescent="0.35">
      <c r="A810">
        <v>1878</v>
      </c>
      <c r="B810">
        <v>1</v>
      </c>
      <c r="C810" s="2" t="e">
        <f>#REF!/SUM(#REF!)</f>
        <v>#REF!</v>
      </c>
    </row>
    <row r="811" spans="1:3" x14ac:dyDescent="0.35">
      <c r="A811">
        <v>1880</v>
      </c>
      <c r="B811">
        <v>1</v>
      </c>
      <c r="C811" s="2" t="e">
        <f>#REF!/SUM(#REF!)</f>
        <v>#REF!</v>
      </c>
    </row>
    <row r="812" spans="1:3" x14ac:dyDescent="0.35">
      <c r="A812">
        <v>1882</v>
      </c>
      <c r="B812">
        <v>1</v>
      </c>
      <c r="C812" s="2" t="e">
        <f>#REF!/SUM(#REF!)</f>
        <v>#REF!</v>
      </c>
    </row>
    <row r="813" spans="1:3" x14ac:dyDescent="0.35">
      <c r="A813">
        <v>1888</v>
      </c>
      <c r="B813">
        <v>1</v>
      </c>
      <c r="C813" s="2" t="e">
        <f>#REF!/SUM(#REF!)</f>
        <v>#REF!</v>
      </c>
    </row>
    <row r="814" spans="1:3" x14ac:dyDescent="0.35">
      <c r="A814">
        <v>1896</v>
      </c>
      <c r="B814">
        <v>1</v>
      </c>
      <c r="C814" s="2" t="e">
        <f>#REF!/SUM(#REF!)</f>
        <v>#REF!</v>
      </c>
    </row>
    <row r="815" spans="1:3" x14ac:dyDescent="0.35">
      <c r="A815">
        <v>1898</v>
      </c>
      <c r="B815">
        <v>1</v>
      </c>
      <c r="C815" s="2" t="e">
        <f>#REF!/SUM(#REF!)</f>
        <v>#REF!</v>
      </c>
    </row>
    <row r="816" spans="1:3" x14ac:dyDescent="0.35">
      <c r="A816">
        <v>1900</v>
      </c>
      <c r="B816">
        <v>2</v>
      </c>
      <c r="C816" s="2" t="e">
        <f>#REF!/SUM(#REF!)</f>
        <v>#REF!</v>
      </c>
    </row>
    <row r="817" spans="1:3" x14ac:dyDescent="0.35">
      <c r="A817">
        <v>1902</v>
      </c>
      <c r="B817">
        <v>2</v>
      </c>
      <c r="C817" s="2" t="e">
        <f>#REF!/SUM(#REF!)</f>
        <v>#REF!</v>
      </c>
    </row>
    <row r="818" spans="1:3" x14ac:dyDescent="0.35">
      <c r="A818">
        <v>1906</v>
      </c>
      <c r="B818">
        <v>1</v>
      </c>
      <c r="C818" s="2" t="e">
        <f>#REF!/SUM(#REF!)</f>
        <v>#REF!</v>
      </c>
    </row>
    <row r="819" spans="1:3" x14ac:dyDescent="0.35">
      <c r="A819">
        <v>1908</v>
      </c>
      <c r="B819">
        <v>1</v>
      </c>
      <c r="C819" s="2" t="e">
        <f>#REF!/SUM(#REF!)</f>
        <v>#REF!</v>
      </c>
    </row>
    <row r="820" spans="1:3" x14ac:dyDescent="0.35">
      <c r="A820">
        <v>1912</v>
      </c>
      <c r="B820">
        <v>3</v>
      </c>
      <c r="C820" s="2" t="e">
        <f>#REF!/SUM(#REF!)</f>
        <v>#REF!</v>
      </c>
    </row>
    <row r="821" spans="1:3" x14ac:dyDescent="0.35">
      <c r="A821">
        <v>1914</v>
      </c>
      <c r="B821">
        <v>1</v>
      </c>
      <c r="C821" s="2" t="e">
        <f>#REF!/SUM(#REF!)</f>
        <v>#REF!</v>
      </c>
    </row>
    <row r="822" spans="1:3" x14ac:dyDescent="0.35">
      <c r="A822">
        <v>1918</v>
      </c>
      <c r="B822">
        <v>1</v>
      </c>
      <c r="C822" s="2" t="e">
        <f>#REF!/SUM(#REF!)</f>
        <v>#REF!</v>
      </c>
    </row>
    <row r="823" spans="1:3" x14ac:dyDescent="0.35">
      <c r="A823">
        <v>1920</v>
      </c>
      <c r="B823">
        <v>1</v>
      </c>
      <c r="C823" s="2" t="e">
        <f>#REF!/SUM(#REF!)</f>
        <v>#REF!</v>
      </c>
    </row>
    <row r="824" spans="1:3" x14ac:dyDescent="0.35">
      <c r="A824">
        <v>1930</v>
      </c>
      <c r="B824">
        <v>1</v>
      </c>
      <c r="C824" s="2" t="e">
        <f>#REF!/SUM(#REF!)</f>
        <v>#REF!</v>
      </c>
    </row>
    <row r="825" spans="1:3" x14ac:dyDescent="0.35">
      <c r="A825">
        <v>1936</v>
      </c>
      <c r="B825">
        <v>1</v>
      </c>
      <c r="C825" s="2" t="e">
        <f>#REF!/SUM(#REF!)</f>
        <v>#REF!</v>
      </c>
    </row>
    <row r="826" spans="1:3" x14ac:dyDescent="0.35">
      <c r="A826">
        <v>1938</v>
      </c>
      <c r="B826">
        <v>2</v>
      </c>
      <c r="C826" s="2" t="e">
        <f>#REF!/SUM(#REF!)</f>
        <v>#REF!</v>
      </c>
    </row>
    <row r="827" spans="1:3" x14ac:dyDescent="0.35">
      <c r="A827">
        <v>1944</v>
      </c>
      <c r="B827">
        <v>1</v>
      </c>
      <c r="C827" s="2" t="e">
        <f>#REF!/SUM(#REF!)</f>
        <v>#REF!</v>
      </c>
    </row>
    <row r="828" spans="1:3" x14ac:dyDescent="0.35">
      <c r="A828">
        <v>1950</v>
      </c>
      <c r="B828">
        <v>3</v>
      </c>
      <c r="C828" s="2" t="e">
        <f>#REF!/SUM(#REF!)</f>
        <v>#REF!</v>
      </c>
    </row>
    <row r="829" spans="1:3" x14ac:dyDescent="0.35">
      <c r="A829">
        <v>1952</v>
      </c>
      <c r="B829">
        <v>1</v>
      </c>
      <c r="C829" s="2" t="e">
        <f>#REF!/SUM(#REF!)</f>
        <v>#REF!</v>
      </c>
    </row>
    <row r="830" spans="1:3" x14ac:dyDescent="0.35">
      <c r="A830">
        <v>1954</v>
      </c>
      <c r="B830">
        <v>1</v>
      </c>
      <c r="C830" s="2" t="e">
        <f>#REF!/SUM(#REF!)</f>
        <v>#REF!</v>
      </c>
    </row>
    <row r="831" spans="1:3" x14ac:dyDescent="0.35">
      <c r="A831">
        <v>1958</v>
      </c>
      <c r="B831">
        <v>1</v>
      </c>
      <c r="C831" s="2" t="e">
        <f>#REF!/SUM(#REF!)</f>
        <v>#REF!</v>
      </c>
    </row>
    <row r="832" spans="1:3" x14ac:dyDescent="0.35">
      <c r="A832">
        <v>1962</v>
      </c>
      <c r="B832">
        <v>1</v>
      </c>
      <c r="C832" s="2" t="e">
        <f>#REF!/SUM(#REF!)</f>
        <v>#REF!</v>
      </c>
    </row>
    <row r="833" spans="1:3" x14ac:dyDescent="0.35">
      <c r="A833">
        <v>1964</v>
      </c>
      <c r="B833">
        <v>1</v>
      </c>
      <c r="C833" s="2" t="e">
        <f>#REF!/SUM(#REF!)</f>
        <v>#REF!</v>
      </c>
    </row>
    <row r="834" spans="1:3" x14ac:dyDescent="0.35">
      <c r="A834">
        <v>1966</v>
      </c>
      <c r="B834">
        <v>1</v>
      </c>
      <c r="C834" s="2" t="e">
        <f>#REF!/SUM(#REF!)</f>
        <v>#REF!</v>
      </c>
    </row>
    <row r="835" spans="1:3" x14ac:dyDescent="0.35">
      <c r="A835">
        <v>1976</v>
      </c>
      <c r="B835">
        <v>1</v>
      </c>
      <c r="C835" s="2" t="e">
        <f>#REF!/SUM(#REF!)</f>
        <v>#REF!</v>
      </c>
    </row>
    <row r="836" spans="1:3" x14ac:dyDescent="0.35">
      <c r="A836">
        <v>1978</v>
      </c>
      <c r="B836">
        <v>1</v>
      </c>
      <c r="C836" s="2" t="e">
        <f>#REF!/SUM(#REF!)</f>
        <v>#REF!</v>
      </c>
    </row>
    <row r="837" spans="1:3" x14ac:dyDescent="0.35">
      <c r="A837">
        <v>1980</v>
      </c>
      <c r="B837">
        <v>1</v>
      </c>
      <c r="C837" s="2" t="e">
        <f>#REF!/SUM(#REF!)</f>
        <v>#REF!</v>
      </c>
    </row>
    <row r="838" spans="1:3" x14ac:dyDescent="0.35">
      <c r="A838">
        <v>1982</v>
      </c>
      <c r="B838">
        <v>1</v>
      </c>
      <c r="C838" s="2" t="e">
        <f>#REF!/SUM(#REF!)</f>
        <v>#REF!</v>
      </c>
    </row>
    <row r="839" spans="1:3" x14ac:dyDescent="0.35">
      <c r="A839">
        <v>1984</v>
      </c>
      <c r="B839">
        <v>1</v>
      </c>
      <c r="C839" s="2" t="e">
        <f>#REF!/SUM(#REF!)</f>
        <v>#REF!</v>
      </c>
    </row>
    <row r="840" spans="1:3" x14ac:dyDescent="0.35">
      <c r="A840">
        <v>1986</v>
      </c>
      <c r="B840">
        <v>2</v>
      </c>
      <c r="C840" s="2" t="e">
        <f>#REF!/SUM(#REF!)</f>
        <v>#REF!</v>
      </c>
    </row>
    <row r="841" spans="1:3" x14ac:dyDescent="0.35">
      <c r="A841">
        <v>1988</v>
      </c>
      <c r="B841">
        <v>1</v>
      </c>
      <c r="C841" s="2" t="e">
        <f>#REF!/SUM(#REF!)</f>
        <v>#REF!</v>
      </c>
    </row>
    <row r="842" spans="1:3" x14ac:dyDescent="0.35">
      <c r="A842">
        <v>1990</v>
      </c>
      <c r="B842">
        <v>1</v>
      </c>
      <c r="C842" s="2" t="e">
        <f>#REF!/SUM(#REF!)</f>
        <v>#REF!</v>
      </c>
    </row>
    <row r="843" spans="1:3" x14ac:dyDescent="0.35">
      <c r="A843">
        <v>1994</v>
      </c>
      <c r="B843">
        <v>1</v>
      </c>
      <c r="C843" s="2" t="e">
        <f>#REF!/SUM(#REF!)</f>
        <v>#REF!</v>
      </c>
    </row>
    <row r="844" spans="1:3" x14ac:dyDescent="0.35">
      <c r="A844">
        <v>1996</v>
      </c>
      <c r="B844">
        <v>1</v>
      </c>
      <c r="C844" s="2" t="e">
        <f>#REF!/SUM(#REF!)</f>
        <v>#REF!</v>
      </c>
    </row>
    <row r="845" spans="1:3" x14ac:dyDescent="0.35">
      <c r="A845">
        <v>1998</v>
      </c>
      <c r="B845">
        <v>1</v>
      </c>
      <c r="C845" s="2" t="e">
        <f>#REF!/SUM(#REF!)</f>
        <v>#REF!</v>
      </c>
    </row>
    <row r="846" spans="1:3" x14ac:dyDescent="0.35">
      <c r="A846">
        <v>2000</v>
      </c>
      <c r="B846">
        <v>1</v>
      </c>
      <c r="C846" s="2" t="e">
        <f>#REF!/SUM(#REF!)</f>
        <v>#REF!</v>
      </c>
    </row>
    <row r="847" spans="1:3" x14ac:dyDescent="0.35">
      <c r="A847">
        <v>2012</v>
      </c>
      <c r="B847">
        <v>1</v>
      </c>
      <c r="C847" s="2" t="e">
        <f>#REF!/SUM(#REF!)</f>
        <v>#REF!</v>
      </c>
    </row>
    <row r="848" spans="1:3" x14ac:dyDescent="0.35">
      <c r="A848">
        <v>2016</v>
      </c>
      <c r="B848">
        <v>1</v>
      </c>
      <c r="C848" s="2" t="e">
        <f>#REF!/SUM(#REF!)</f>
        <v>#REF!</v>
      </c>
    </row>
    <row r="849" spans="1:3" x14ac:dyDescent="0.35">
      <c r="A849">
        <v>2018</v>
      </c>
      <c r="B849">
        <v>1</v>
      </c>
      <c r="C849" s="2" t="e">
        <f>#REF!/SUM(#REF!)</f>
        <v>#REF!</v>
      </c>
    </row>
    <row r="850" spans="1:3" x14ac:dyDescent="0.35">
      <c r="A850">
        <v>2022</v>
      </c>
      <c r="B850">
        <v>2</v>
      </c>
      <c r="C850" s="2" t="e">
        <f>#REF!/SUM(#REF!)</f>
        <v>#REF!</v>
      </c>
    </row>
    <row r="851" spans="1:3" x14ac:dyDescent="0.35">
      <c r="A851">
        <v>2024</v>
      </c>
      <c r="B851">
        <v>3</v>
      </c>
      <c r="C851" s="2" t="e">
        <f>#REF!/SUM(#REF!)</f>
        <v>#REF!</v>
      </c>
    </row>
    <row r="852" spans="1:3" x14ac:dyDescent="0.35">
      <c r="A852">
        <v>2026</v>
      </c>
      <c r="B852">
        <v>3</v>
      </c>
      <c r="C852" s="2" t="e">
        <f>#REF!/SUM(#REF!)</f>
        <v>#REF!</v>
      </c>
    </row>
    <row r="853" spans="1:3" x14ac:dyDescent="0.35">
      <c r="A853">
        <v>2030</v>
      </c>
      <c r="B853">
        <v>1</v>
      </c>
      <c r="C853" s="2" t="e">
        <f>#REF!/SUM(#REF!)</f>
        <v>#REF!</v>
      </c>
    </row>
    <row r="854" spans="1:3" x14ac:dyDescent="0.35">
      <c r="A854">
        <v>2032</v>
      </c>
      <c r="B854">
        <v>1</v>
      </c>
      <c r="C854" s="2" t="e">
        <f>#REF!/SUM(#REF!)</f>
        <v>#REF!</v>
      </c>
    </row>
    <row r="855" spans="1:3" x14ac:dyDescent="0.35">
      <c r="A855">
        <v>2034</v>
      </c>
      <c r="B855">
        <v>1</v>
      </c>
      <c r="C855" s="2" t="e">
        <f>#REF!/SUM(#REF!)</f>
        <v>#REF!</v>
      </c>
    </row>
    <row r="856" spans="1:3" x14ac:dyDescent="0.35">
      <c r="A856">
        <v>2036</v>
      </c>
      <c r="B856">
        <v>4</v>
      </c>
      <c r="C856" s="2" t="e">
        <f>#REF!/SUM(#REF!)</f>
        <v>#REF!</v>
      </c>
    </row>
    <row r="857" spans="1:3" x14ac:dyDescent="0.35">
      <c r="A857">
        <v>2040</v>
      </c>
      <c r="B857">
        <v>1</v>
      </c>
      <c r="C857" s="2" t="e">
        <f>#REF!/SUM(#REF!)</f>
        <v>#REF!</v>
      </c>
    </row>
    <row r="858" spans="1:3" x14ac:dyDescent="0.35">
      <c r="A858">
        <v>2044</v>
      </c>
      <c r="B858">
        <v>1</v>
      </c>
      <c r="C858" s="2" t="e">
        <f>#REF!/SUM(#REF!)</f>
        <v>#REF!</v>
      </c>
    </row>
    <row r="859" spans="1:3" x14ac:dyDescent="0.35">
      <c r="A859">
        <v>2048</v>
      </c>
      <c r="B859">
        <v>1</v>
      </c>
      <c r="C859" s="2" t="e">
        <f>#REF!/SUM(#REF!)</f>
        <v>#REF!</v>
      </c>
    </row>
    <row r="860" spans="1:3" x14ac:dyDescent="0.35">
      <c r="A860">
        <v>2050</v>
      </c>
      <c r="B860">
        <v>1</v>
      </c>
      <c r="C860" s="2" t="e">
        <f>#REF!/SUM(#REF!)</f>
        <v>#REF!</v>
      </c>
    </row>
    <row r="861" spans="1:3" x14ac:dyDescent="0.35">
      <c r="A861">
        <v>2054</v>
      </c>
      <c r="B861">
        <v>3</v>
      </c>
      <c r="C861" s="2" t="e">
        <f>#REF!/SUM(#REF!)</f>
        <v>#REF!</v>
      </c>
    </row>
    <row r="862" spans="1:3" x14ac:dyDescent="0.35">
      <c r="A862">
        <v>2062</v>
      </c>
      <c r="B862">
        <v>1</v>
      </c>
      <c r="C862" s="2" t="e">
        <f>#REF!/SUM(#REF!)</f>
        <v>#REF!</v>
      </c>
    </row>
    <row r="863" spans="1:3" x14ac:dyDescent="0.35">
      <c r="A863">
        <v>2064</v>
      </c>
      <c r="B863">
        <v>1</v>
      </c>
      <c r="C863" s="2" t="e">
        <f>#REF!/SUM(#REF!)</f>
        <v>#REF!</v>
      </c>
    </row>
    <row r="864" spans="1:3" x14ac:dyDescent="0.35">
      <c r="A864">
        <v>2068</v>
      </c>
      <c r="B864">
        <v>1</v>
      </c>
      <c r="C864" s="2" t="e">
        <f>#REF!/SUM(#REF!)</f>
        <v>#REF!</v>
      </c>
    </row>
    <row r="865" spans="1:3" x14ac:dyDescent="0.35">
      <c r="A865">
        <v>2070</v>
      </c>
      <c r="B865">
        <v>2</v>
      </c>
      <c r="C865" s="2" t="e">
        <f>#REF!/SUM(#REF!)</f>
        <v>#REF!</v>
      </c>
    </row>
    <row r="866" spans="1:3" x14ac:dyDescent="0.35">
      <c r="A866">
        <v>2072</v>
      </c>
      <c r="B866">
        <v>1</v>
      </c>
      <c r="C866" s="2" t="e">
        <f>#REF!/SUM(#REF!)</f>
        <v>#REF!</v>
      </c>
    </row>
    <row r="867" spans="1:3" x14ac:dyDescent="0.35">
      <c r="A867">
        <v>2084</v>
      </c>
      <c r="B867">
        <v>1</v>
      </c>
      <c r="C867" s="2" t="e">
        <f>#REF!/SUM(#REF!)</f>
        <v>#REF!</v>
      </c>
    </row>
    <row r="868" spans="1:3" x14ac:dyDescent="0.35">
      <c r="A868">
        <v>2088</v>
      </c>
      <c r="B868">
        <v>1</v>
      </c>
      <c r="C868" s="2" t="e">
        <f>#REF!/SUM(#REF!)</f>
        <v>#REF!</v>
      </c>
    </row>
    <row r="869" spans="1:3" x14ac:dyDescent="0.35">
      <c r="A869">
        <v>2094</v>
      </c>
      <c r="B869">
        <v>2</v>
      </c>
      <c r="C869" s="2" t="e">
        <f>#REF!/SUM(#REF!)</f>
        <v>#REF!</v>
      </c>
    </row>
    <row r="870" spans="1:3" x14ac:dyDescent="0.35">
      <c r="A870">
        <v>2096</v>
      </c>
      <c r="B870">
        <v>3</v>
      </c>
      <c r="C870" s="2" t="e">
        <f>#REF!/SUM(#REF!)</f>
        <v>#REF!</v>
      </c>
    </row>
    <row r="871" spans="1:3" x14ac:dyDescent="0.35">
      <c r="A871">
        <v>2102</v>
      </c>
      <c r="B871">
        <v>1</v>
      </c>
      <c r="C871" s="2" t="e">
        <f>#REF!/SUM(#REF!)</f>
        <v>#REF!</v>
      </c>
    </row>
    <row r="872" spans="1:3" x14ac:dyDescent="0.35">
      <c r="A872">
        <v>2104</v>
      </c>
      <c r="B872">
        <v>1</v>
      </c>
      <c r="C872" s="2" t="e">
        <f>#REF!/SUM(#REF!)</f>
        <v>#REF!</v>
      </c>
    </row>
    <row r="873" spans="1:3" x14ac:dyDescent="0.35">
      <c r="A873">
        <v>2108</v>
      </c>
      <c r="B873">
        <v>2</v>
      </c>
      <c r="C873" s="2" t="e">
        <f>#REF!/SUM(#REF!)</f>
        <v>#REF!</v>
      </c>
    </row>
    <row r="874" spans="1:3" x14ac:dyDescent="0.35">
      <c r="A874">
        <v>2116</v>
      </c>
      <c r="B874">
        <v>2</v>
      </c>
      <c r="C874" s="2" t="e">
        <f>#REF!/SUM(#REF!)</f>
        <v>#REF!</v>
      </c>
    </row>
    <row r="875" spans="1:3" x14ac:dyDescent="0.35">
      <c r="A875">
        <v>2122</v>
      </c>
      <c r="B875">
        <v>1</v>
      </c>
      <c r="C875" s="2" t="e">
        <f>#REF!/SUM(#REF!)</f>
        <v>#REF!</v>
      </c>
    </row>
    <row r="876" spans="1:3" x14ac:dyDescent="0.35">
      <c r="A876">
        <v>2124</v>
      </c>
      <c r="B876">
        <v>1</v>
      </c>
      <c r="C876" s="2" t="e">
        <f>#REF!/SUM(#REF!)</f>
        <v>#REF!</v>
      </c>
    </row>
    <row r="877" spans="1:3" x14ac:dyDescent="0.35">
      <c r="A877">
        <v>2132</v>
      </c>
      <c r="B877">
        <v>1</v>
      </c>
      <c r="C877" s="2" t="e">
        <f>#REF!/SUM(#REF!)</f>
        <v>#REF!</v>
      </c>
    </row>
    <row r="878" spans="1:3" x14ac:dyDescent="0.35">
      <c r="A878">
        <v>2134</v>
      </c>
      <c r="B878">
        <v>1</v>
      </c>
      <c r="C878" s="2" t="e">
        <f>#REF!/SUM(#REF!)</f>
        <v>#REF!</v>
      </c>
    </row>
    <row r="879" spans="1:3" x14ac:dyDescent="0.35">
      <c r="A879">
        <v>2140</v>
      </c>
      <c r="B879">
        <v>1</v>
      </c>
      <c r="C879" s="2" t="e">
        <f>#REF!/SUM(#REF!)</f>
        <v>#REF!</v>
      </c>
    </row>
    <row r="880" spans="1:3" x14ac:dyDescent="0.35">
      <c r="A880">
        <v>2148</v>
      </c>
      <c r="B880">
        <v>1</v>
      </c>
      <c r="C880" s="2" t="e">
        <f>#REF!/SUM(#REF!)</f>
        <v>#REF!</v>
      </c>
    </row>
    <row r="881" spans="1:3" x14ac:dyDescent="0.35">
      <c r="A881">
        <v>2152</v>
      </c>
      <c r="B881">
        <v>1</v>
      </c>
      <c r="C881" s="2" t="e">
        <f>#REF!/SUM(#REF!)</f>
        <v>#REF!</v>
      </c>
    </row>
    <row r="882" spans="1:3" x14ac:dyDescent="0.35">
      <c r="A882">
        <v>2154</v>
      </c>
      <c r="B882">
        <v>1</v>
      </c>
      <c r="C882" s="2" t="e">
        <f>#REF!/SUM(#REF!)</f>
        <v>#REF!</v>
      </c>
    </row>
    <row r="883" spans="1:3" x14ac:dyDescent="0.35">
      <c r="A883">
        <v>2158</v>
      </c>
      <c r="B883">
        <v>2</v>
      </c>
      <c r="C883" s="2" t="e">
        <f>#REF!/SUM(#REF!)</f>
        <v>#REF!</v>
      </c>
    </row>
    <row r="884" spans="1:3" x14ac:dyDescent="0.35">
      <c r="A884">
        <v>2160</v>
      </c>
      <c r="B884">
        <v>1</v>
      </c>
      <c r="C884" s="2" t="e">
        <f>#REF!/SUM(#REF!)</f>
        <v>#REF!</v>
      </c>
    </row>
    <row r="885" spans="1:3" x14ac:dyDescent="0.35">
      <c r="A885">
        <v>2178</v>
      </c>
      <c r="B885">
        <v>1</v>
      </c>
      <c r="C885" s="2" t="e">
        <f>#REF!/SUM(#REF!)</f>
        <v>#REF!</v>
      </c>
    </row>
    <row r="886" spans="1:3" x14ac:dyDescent="0.35">
      <c r="A886">
        <v>2180</v>
      </c>
      <c r="B886">
        <v>1</v>
      </c>
      <c r="C886" s="2" t="e">
        <f>#REF!/SUM(#REF!)</f>
        <v>#REF!</v>
      </c>
    </row>
    <row r="887" spans="1:3" x14ac:dyDescent="0.35">
      <c r="A887">
        <v>2182</v>
      </c>
      <c r="B887">
        <v>1</v>
      </c>
      <c r="C887" s="2" t="e">
        <f>#REF!/SUM(#REF!)</f>
        <v>#REF!</v>
      </c>
    </row>
    <row r="888" spans="1:3" x14ac:dyDescent="0.35">
      <c r="A888">
        <v>2188</v>
      </c>
      <c r="B888">
        <v>1</v>
      </c>
      <c r="C888" s="2" t="e">
        <f>#REF!/SUM(#REF!)</f>
        <v>#REF!</v>
      </c>
    </row>
    <row r="889" spans="1:3" x14ac:dyDescent="0.35">
      <c r="A889">
        <v>2190</v>
      </c>
      <c r="B889">
        <v>1</v>
      </c>
      <c r="C889" s="2" t="e">
        <f>#REF!/SUM(#REF!)</f>
        <v>#REF!</v>
      </c>
    </row>
    <row r="890" spans="1:3" x14ac:dyDescent="0.35">
      <c r="A890">
        <v>2206</v>
      </c>
      <c r="B890">
        <v>1</v>
      </c>
      <c r="C890" s="2" t="e">
        <f>#REF!/SUM(#REF!)</f>
        <v>#REF!</v>
      </c>
    </row>
    <row r="891" spans="1:3" x14ac:dyDescent="0.35">
      <c r="A891">
        <v>2210</v>
      </c>
      <c r="B891">
        <v>2</v>
      </c>
      <c r="C891" s="2" t="e">
        <f>#REF!/SUM(#REF!)</f>
        <v>#REF!</v>
      </c>
    </row>
    <row r="892" spans="1:3" x14ac:dyDescent="0.35">
      <c r="A892">
        <v>2224</v>
      </c>
      <c r="B892">
        <v>2</v>
      </c>
      <c r="C892" s="2" t="e">
        <f>#REF!/SUM(#REF!)</f>
        <v>#REF!</v>
      </c>
    </row>
    <row r="893" spans="1:3" x14ac:dyDescent="0.35">
      <c r="A893">
        <v>2234</v>
      </c>
      <c r="B893">
        <v>1</v>
      </c>
      <c r="C893" s="2" t="e">
        <f>#REF!/SUM(#REF!)</f>
        <v>#REF!</v>
      </c>
    </row>
    <row r="894" spans="1:3" x14ac:dyDescent="0.35">
      <c r="A894">
        <v>2236</v>
      </c>
      <c r="B894">
        <v>1</v>
      </c>
      <c r="C894" s="2" t="e">
        <f>#REF!/SUM(#REF!)</f>
        <v>#REF!</v>
      </c>
    </row>
    <row r="895" spans="1:3" x14ac:dyDescent="0.35">
      <c r="A895">
        <v>2238</v>
      </c>
      <c r="B895">
        <v>1</v>
      </c>
      <c r="C895" s="2" t="e">
        <f>#REF!/SUM(#REF!)</f>
        <v>#REF!</v>
      </c>
    </row>
    <row r="896" spans="1:3" x14ac:dyDescent="0.35">
      <c r="A896">
        <v>2258</v>
      </c>
      <c r="B896">
        <v>1</v>
      </c>
      <c r="C896" s="2" t="e">
        <f>#REF!/SUM(#REF!)</f>
        <v>#REF!</v>
      </c>
    </row>
    <row r="897" spans="1:3" x14ac:dyDescent="0.35">
      <c r="A897">
        <v>2260</v>
      </c>
      <c r="B897">
        <v>1</v>
      </c>
      <c r="C897" s="2" t="e">
        <f>#REF!/SUM(#REF!)</f>
        <v>#REF!</v>
      </c>
    </row>
    <row r="898" spans="1:3" x14ac:dyDescent="0.35">
      <c r="A898">
        <v>2262</v>
      </c>
      <c r="B898">
        <v>1</v>
      </c>
      <c r="C898" s="2" t="e">
        <f>#REF!/SUM(#REF!)</f>
        <v>#REF!</v>
      </c>
    </row>
    <row r="899" spans="1:3" x14ac:dyDescent="0.35">
      <c r="A899">
        <v>2278</v>
      </c>
      <c r="B899">
        <v>2</v>
      </c>
      <c r="C899" s="2" t="e">
        <f>#REF!/SUM(#REF!)</f>
        <v>#REF!</v>
      </c>
    </row>
    <row r="900" spans="1:3" x14ac:dyDescent="0.35">
      <c r="A900">
        <v>2280</v>
      </c>
      <c r="B900">
        <v>1</v>
      </c>
      <c r="C900" s="2" t="e">
        <f>#REF!/SUM(#REF!)</f>
        <v>#REF!</v>
      </c>
    </row>
    <row r="901" spans="1:3" x14ac:dyDescent="0.35">
      <c r="A901">
        <v>2284</v>
      </c>
      <c r="B901">
        <v>1</v>
      </c>
      <c r="C901" s="2" t="e">
        <f>#REF!/SUM(#REF!)</f>
        <v>#REF!</v>
      </c>
    </row>
    <row r="902" spans="1:3" x14ac:dyDescent="0.35">
      <c r="A902">
        <v>2288</v>
      </c>
      <c r="B902">
        <v>1</v>
      </c>
      <c r="C902" s="2" t="e">
        <f>#REF!/SUM(#REF!)</f>
        <v>#REF!</v>
      </c>
    </row>
    <row r="903" spans="1:3" x14ac:dyDescent="0.35">
      <c r="A903">
        <v>2290</v>
      </c>
      <c r="B903">
        <v>1</v>
      </c>
      <c r="C903" s="2" t="e">
        <f>#REF!/SUM(#REF!)</f>
        <v>#REF!</v>
      </c>
    </row>
    <row r="904" spans="1:3" x14ac:dyDescent="0.35">
      <c r="A904">
        <v>2292</v>
      </c>
      <c r="B904">
        <v>2</v>
      </c>
      <c r="C904" s="2" t="e">
        <f>#REF!/SUM(#REF!)</f>
        <v>#REF!</v>
      </c>
    </row>
    <row r="905" spans="1:3" x14ac:dyDescent="0.35">
      <c r="A905">
        <v>2294</v>
      </c>
      <c r="B905">
        <v>1</v>
      </c>
      <c r="C905" s="2" t="e">
        <f>#REF!/SUM(#REF!)</f>
        <v>#REF!</v>
      </c>
    </row>
    <row r="906" spans="1:3" x14ac:dyDescent="0.35">
      <c r="A906">
        <v>2306</v>
      </c>
      <c r="B906">
        <v>1</v>
      </c>
      <c r="C906" s="2" t="e">
        <f>#REF!/SUM(#REF!)</f>
        <v>#REF!</v>
      </c>
    </row>
    <row r="907" spans="1:3" x14ac:dyDescent="0.35">
      <c r="A907">
        <v>2308</v>
      </c>
      <c r="B907">
        <v>1</v>
      </c>
      <c r="C907" s="2" t="e">
        <f>#REF!/SUM(#REF!)</f>
        <v>#REF!</v>
      </c>
    </row>
    <row r="908" spans="1:3" x14ac:dyDescent="0.35">
      <c r="A908">
        <v>2312</v>
      </c>
      <c r="B908">
        <v>1</v>
      </c>
      <c r="C908" s="2" t="e">
        <f>#REF!/SUM(#REF!)</f>
        <v>#REF!</v>
      </c>
    </row>
    <row r="909" spans="1:3" x14ac:dyDescent="0.35">
      <c r="A909">
        <v>2332</v>
      </c>
      <c r="B909">
        <v>1</v>
      </c>
      <c r="C909" s="2" t="e">
        <f>#REF!/SUM(#REF!)</f>
        <v>#REF!</v>
      </c>
    </row>
    <row r="910" spans="1:3" x14ac:dyDescent="0.35">
      <c r="A910">
        <v>2340</v>
      </c>
      <c r="B910">
        <v>1</v>
      </c>
      <c r="C910" s="2" t="e">
        <f>#REF!/SUM(#REF!)</f>
        <v>#REF!</v>
      </c>
    </row>
    <row r="911" spans="1:3" x14ac:dyDescent="0.35">
      <c r="A911">
        <v>2348</v>
      </c>
      <c r="B911">
        <v>1</v>
      </c>
      <c r="C911" s="2" t="e">
        <f>#REF!/SUM(#REF!)</f>
        <v>#REF!</v>
      </c>
    </row>
    <row r="912" spans="1:3" x14ac:dyDescent="0.35">
      <c r="A912">
        <v>2352</v>
      </c>
      <c r="B912">
        <v>1</v>
      </c>
      <c r="C912" s="2" t="e">
        <f>#REF!/SUM(#REF!)</f>
        <v>#REF!</v>
      </c>
    </row>
    <row r="913" spans="1:3" x14ac:dyDescent="0.35">
      <c r="A913">
        <v>2356</v>
      </c>
      <c r="B913">
        <v>1</v>
      </c>
      <c r="C913" s="2" t="e">
        <f>#REF!/SUM(#REF!)</f>
        <v>#REF!</v>
      </c>
    </row>
    <row r="914" spans="1:3" x14ac:dyDescent="0.35">
      <c r="A914">
        <v>2358</v>
      </c>
      <c r="B914">
        <v>1</v>
      </c>
      <c r="C914" s="2" t="e">
        <f>#REF!/SUM(#REF!)</f>
        <v>#REF!</v>
      </c>
    </row>
    <row r="915" spans="1:3" x14ac:dyDescent="0.35">
      <c r="A915">
        <v>2368</v>
      </c>
      <c r="B915">
        <v>2</v>
      </c>
      <c r="C915" s="2" t="e">
        <f>#REF!/SUM(#REF!)</f>
        <v>#REF!</v>
      </c>
    </row>
    <row r="916" spans="1:3" x14ac:dyDescent="0.35">
      <c r="A916">
        <v>2372</v>
      </c>
      <c r="B916">
        <v>1</v>
      </c>
      <c r="C916" s="2" t="e">
        <f>#REF!/SUM(#REF!)</f>
        <v>#REF!</v>
      </c>
    </row>
    <row r="917" spans="1:3" x14ac:dyDescent="0.35">
      <c r="A917">
        <v>2398</v>
      </c>
      <c r="B917">
        <v>1</v>
      </c>
      <c r="C917" s="2" t="e">
        <f>#REF!/SUM(#REF!)</f>
        <v>#REF!</v>
      </c>
    </row>
    <row r="918" spans="1:3" x14ac:dyDescent="0.35">
      <c r="A918">
        <v>2400</v>
      </c>
      <c r="B918">
        <v>1</v>
      </c>
      <c r="C918" s="2" t="e">
        <f>#REF!/SUM(#REF!)</f>
        <v>#REF!</v>
      </c>
    </row>
    <row r="919" spans="1:3" x14ac:dyDescent="0.35">
      <c r="A919">
        <v>2404</v>
      </c>
      <c r="B919">
        <v>1</v>
      </c>
      <c r="C919" s="2" t="e">
        <f>#REF!/SUM(#REF!)</f>
        <v>#REF!</v>
      </c>
    </row>
    <row r="920" spans="1:3" x14ac:dyDescent="0.35">
      <c r="A920">
        <v>2408</v>
      </c>
      <c r="B920">
        <v>1</v>
      </c>
      <c r="C920" s="2" t="e">
        <f>#REF!/SUM(#REF!)</f>
        <v>#REF!</v>
      </c>
    </row>
    <row r="921" spans="1:3" x14ac:dyDescent="0.35">
      <c r="A921">
        <v>2418</v>
      </c>
      <c r="B921">
        <v>1</v>
      </c>
      <c r="C921" s="2" t="e">
        <f>#REF!/SUM(#REF!)</f>
        <v>#REF!</v>
      </c>
    </row>
    <row r="922" spans="1:3" x14ac:dyDescent="0.35">
      <c r="A922">
        <v>2430</v>
      </c>
      <c r="B922">
        <v>2</v>
      </c>
      <c r="C922" s="2" t="e">
        <f>#REF!/SUM(#REF!)</f>
        <v>#REF!</v>
      </c>
    </row>
    <row r="923" spans="1:3" x14ac:dyDescent="0.35">
      <c r="A923">
        <v>2446</v>
      </c>
      <c r="B923">
        <v>1</v>
      </c>
      <c r="C923" s="2" t="e">
        <f>#REF!/SUM(#REF!)</f>
        <v>#REF!</v>
      </c>
    </row>
    <row r="924" spans="1:3" x14ac:dyDescent="0.35">
      <c r="A924">
        <v>2468</v>
      </c>
      <c r="B924">
        <v>1</v>
      </c>
      <c r="C924" s="2" t="e">
        <f>#REF!/SUM(#REF!)</f>
        <v>#REF!</v>
      </c>
    </row>
    <row r="925" spans="1:3" x14ac:dyDescent="0.35">
      <c r="A925">
        <v>2474</v>
      </c>
      <c r="B925">
        <v>1</v>
      </c>
      <c r="C925" s="2" t="e">
        <f>#REF!/SUM(#REF!)</f>
        <v>#REF!</v>
      </c>
    </row>
    <row r="926" spans="1:3" x14ac:dyDescent="0.35">
      <c r="A926">
        <v>2476</v>
      </c>
      <c r="B926">
        <v>1</v>
      </c>
      <c r="C926" s="2" t="e">
        <f>#REF!/SUM(#REF!)</f>
        <v>#REF!</v>
      </c>
    </row>
    <row r="927" spans="1:3" x14ac:dyDescent="0.35">
      <c r="A927">
        <v>2482</v>
      </c>
      <c r="B927">
        <v>1</v>
      </c>
      <c r="C927" s="2" t="e">
        <f>#REF!/SUM(#REF!)</f>
        <v>#REF!</v>
      </c>
    </row>
    <row r="928" spans="1:3" x14ac:dyDescent="0.35">
      <c r="A928">
        <v>2484</v>
      </c>
      <c r="B928">
        <v>1</v>
      </c>
      <c r="C928" s="2" t="e">
        <f>#REF!/SUM(#REF!)</f>
        <v>#REF!</v>
      </c>
    </row>
    <row r="929" spans="1:3" x14ac:dyDescent="0.35">
      <c r="A929">
        <v>2490</v>
      </c>
      <c r="B929">
        <v>1</v>
      </c>
      <c r="C929" s="2" t="e">
        <f>#REF!/SUM(#REF!)</f>
        <v>#REF!</v>
      </c>
    </row>
    <row r="930" spans="1:3" x14ac:dyDescent="0.35">
      <c r="A930">
        <v>2500</v>
      </c>
      <c r="B930">
        <v>1</v>
      </c>
      <c r="C930" s="2" t="e">
        <f>#REF!/SUM(#REF!)</f>
        <v>#REF!</v>
      </c>
    </row>
    <row r="931" spans="1:3" x14ac:dyDescent="0.35">
      <c r="A931">
        <v>2504</v>
      </c>
      <c r="B931">
        <v>1</v>
      </c>
      <c r="C931" s="2" t="e">
        <f>#REF!/SUM(#REF!)</f>
        <v>#REF!</v>
      </c>
    </row>
    <row r="932" spans="1:3" x14ac:dyDescent="0.35">
      <c r="A932">
        <v>2514</v>
      </c>
      <c r="B932">
        <v>2</v>
      </c>
      <c r="C932" s="2" t="e">
        <f>#REF!/SUM(#REF!)</f>
        <v>#REF!</v>
      </c>
    </row>
    <row r="933" spans="1:3" x14ac:dyDescent="0.35">
      <c r="A933">
        <v>2518</v>
      </c>
      <c r="B933">
        <v>1</v>
      </c>
      <c r="C933" s="2" t="e">
        <f>#REF!/SUM(#REF!)</f>
        <v>#REF!</v>
      </c>
    </row>
    <row r="934" spans="1:3" x14ac:dyDescent="0.35">
      <c r="A934">
        <v>2528</v>
      </c>
      <c r="B934">
        <v>1</v>
      </c>
      <c r="C934" s="2" t="e">
        <f>#REF!/SUM(#REF!)</f>
        <v>#REF!</v>
      </c>
    </row>
    <row r="935" spans="1:3" x14ac:dyDescent="0.35">
      <c r="A935">
        <v>2536</v>
      </c>
      <c r="B935">
        <v>1</v>
      </c>
      <c r="C935" s="2" t="e">
        <f>#REF!/SUM(#REF!)</f>
        <v>#REF!</v>
      </c>
    </row>
    <row r="936" spans="1:3" x14ac:dyDescent="0.35">
      <c r="A936">
        <v>2548</v>
      </c>
      <c r="B936">
        <v>1</v>
      </c>
      <c r="C936" s="2" t="e">
        <f>#REF!/SUM(#REF!)</f>
        <v>#REF!</v>
      </c>
    </row>
    <row r="937" spans="1:3" x14ac:dyDescent="0.35">
      <c r="A937">
        <v>2552</v>
      </c>
      <c r="B937">
        <v>1</v>
      </c>
      <c r="C937" s="2" t="e">
        <f>#REF!/SUM(#REF!)</f>
        <v>#REF!</v>
      </c>
    </row>
    <row r="938" spans="1:3" x14ac:dyDescent="0.35">
      <c r="A938">
        <v>2590</v>
      </c>
      <c r="B938">
        <v>1</v>
      </c>
      <c r="C938" s="2" t="e">
        <f>#REF!/SUM(#REF!)</f>
        <v>#REF!</v>
      </c>
    </row>
    <row r="939" spans="1:3" x14ac:dyDescent="0.35">
      <c r="A939">
        <v>2600</v>
      </c>
      <c r="B939">
        <v>1</v>
      </c>
      <c r="C939" s="2" t="e">
        <f>#REF!/SUM(#REF!)</f>
        <v>#REF!</v>
      </c>
    </row>
    <row r="940" spans="1:3" x14ac:dyDescent="0.35">
      <c r="A940">
        <v>2602</v>
      </c>
      <c r="B940">
        <v>1</v>
      </c>
      <c r="C940" s="2" t="e">
        <f>#REF!/SUM(#REF!)</f>
        <v>#REF!</v>
      </c>
    </row>
    <row r="941" spans="1:3" x14ac:dyDescent="0.35">
      <c r="A941">
        <v>2608</v>
      </c>
      <c r="B941">
        <v>2</v>
      </c>
      <c r="C941" s="2" t="e">
        <f>#REF!/SUM(#REF!)</f>
        <v>#REF!</v>
      </c>
    </row>
    <row r="942" spans="1:3" x14ac:dyDescent="0.35">
      <c r="A942">
        <v>2614</v>
      </c>
      <c r="B942">
        <v>1</v>
      </c>
      <c r="C942" s="2" t="e">
        <f>#REF!/SUM(#REF!)</f>
        <v>#REF!</v>
      </c>
    </row>
    <row r="943" spans="1:3" x14ac:dyDescent="0.35">
      <c r="A943">
        <v>2616</v>
      </c>
      <c r="B943">
        <v>2</v>
      </c>
      <c r="C943" s="2" t="e">
        <f>#REF!/SUM(#REF!)</f>
        <v>#REF!</v>
      </c>
    </row>
    <row r="944" spans="1:3" x14ac:dyDescent="0.35">
      <c r="A944">
        <v>2618</v>
      </c>
      <c r="B944">
        <v>1</v>
      </c>
      <c r="C944" s="2" t="e">
        <f>#REF!/SUM(#REF!)</f>
        <v>#REF!</v>
      </c>
    </row>
    <row r="945" spans="1:3" x14ac:dyDescent="0.35">
      <c r="A945">
        <v>2626</v>
      </c>
      <c r="B945">
        <v>1</v>
      </c>
      <c r="C945" s="2" t="e">
        <f>#REF!/SUM(#REF!)</f>
        <v>#REF!</v>
      </c>
    </row>
    <row r="946" spans="1:3" x14ac:dyDescent="0.35">
      <c r="A946">
        <v>2646</v>
      </c>
      <c r="B946">
        <v>2</v>
      </c>
      <c r="C946" s="2" t="e">
        <f>#REF!/SUM(#REF!)</f>
        <v>#REF!</v>
      </c>
    </row>
    <row r="947" spans="1:3" x14ac:dyDescent="0.35">
      <c r="A947">
        <v>2656</v>
      </c>
      <c r="B947">
        <v>1</v>
      </c>
      <c r="C947" s="2" t="e">
        <f>#REF!/SUM(#REF!)</f>
        <v>#REF!</v>
      </c>
    </row>
    <row r="948" spans="1:3" x14ac:dyDescent="0.35">
      <c r="A948">
        <v>2676</v>
      </c>
      <c r="B948">
        <v>1</v>
      </c>
      <c r="C948" s="2" t="e">
        <f>#REF!/SUM(#REF!)</f>
        <v>#REF!</v>
      </c>
    </row>
    <row r="949" spans="1:3" x14ac:dyDescent="0.35">
      <c r="A949">
        <v>2680</v>
      </c>
      <c r="B949">
        <v>1</v>
      </c>
      <c r="C949" s="2" t="e">
        <f>#REF!/SUM(#REF!)</f>
        <v>#REF!</v>
      </c>
    </row>
    <row r="950" spans="1:3" x14ac:dyDescent="0.35">
      <c r="A950">
        <v>2684</v>
      </c>
      <c r="B950">
        <v>1</v>
      </c>
      <c r="C950" s="2" t="e">
        <f>#REF!/SUM(#REF!)</f>
        <v>#REF!</v>
      </c>
    </row>
    <row r="951" spans="1:3" x14ac:dyDescent="0.35">
      <c r="A951">
        <v>2686</v>
      </c>
      <c r="B951">
        <v>1</v>
      </c>
      <c r="C951" s="2" t="e">
        <f>#REF!/SUM(#REF!)</f>
        <v>#REF!</v>
      </c>
    </row>
    <row r="952" spans="1:3" x14ac:dyDescent="0.35">
      <c r="A952">
        <v>2706</v>
      </c>
      <c r="B952">
        <v>1</v>
      </c>
      <c r="C952" s="2" t="e">
        <f>#REF!/SUM(#REF!)</f>
        <v>#REF!</v>
      </c>
    </row>
    <row r="953" spans="1:3" x14ac:dyDescent="0.35">
      <c r="A953">
        <v>2710</v>
      </c>
      <c r="B953">
        <v>1</v>
      </c>
      <c r="C953" s="2" t="e">
        <f>#REF!/SUM(#REF!)</f>
        <v>#REF!</v>
      </c>
    </row>
    <row r="954" spans="1:3" x14ac:dyDescent="0.35">
      <c r="A954">
        <v>2718</v>
      </c>
      <c r="B954">
        <v>1</v>
      </c>
      <c r="C954" s="2" t="e">
        <f>#REF!/SUM(#REF!)</f>
        <v>#REF!</v>
      </c>
    </row>
    <row r="955" spans="1:3" x14ac:dyDescent="0.35">
      <c r="A955">
        <v>2736</v>
      </c>
      <c r="B955">
        <v>1</v>
      </c>
      <c r="C955" s="2" t="e">
        <f>#REF!/SUM(#REF!)</f>
        <v>#REF!</v>
      </c>
    </row>
    <row r="956" spans="1:3" x14ac:dyDescent="0.35">
      <c r="A956">
        <v>2756</v>
      </c>
      <c r="B956">
        <v>1</v>
      </c>
      <c r="C956" s="2" t="e">
        <f>#REF!/SUM(#REF!)</f>
        <v>#REF!</v>
      </c>
    </row>
    <row r="957" spans="1:3" x14ac:dyDescent="0.35">
      <c r="A957">
        <v>2758</v>
      </c>
      <c r="B957">
        <v>1</v>
      </c>
      <c r="C957" s="2" t="e">
        <f>#REF!/SUM(#REF!)</f>
        <v>#REF!</v>
      </c>
    </row>
    <row r="958" spans="1:3" x14ac:dyDescent="0.35">
      <c r="A958">
        <v>2774</v>
      </c>
      <c r="B958">
        <v>1</v>
      </c>
      <c r="C958" s="2" t="e">
        <f>#REF!/SUM(#REF!)</f>
        <v>#REF!</v>
      </c>
    </row>
    <row r="959" spans="1:3" x14ac:dyDescent="0.35">
      <c r="A959">
        <v>2776</v>
      </c>
      <c r="B959">
        <v>1</v>
      </c>
      <c r="C959" s="2" t="e">
        <f>#REF!/SUM(#REF!)</f>
        <v>#REF!</v>
      </c>
    </row>
    <row r="960" spans="1:3" x14ac:dyDescent="0.35">
      <c r="A960">
        <v>2778</v>
      </c>
      <c r="B960">
        <v>1</v>
      </c>
      <c r="C960" s="2" t="e">
        <f>#REF!/SUM(#REF!)</f>
        <v>#REF!</v>
      </c>
    </row>
    <row r="961" spans="1:3" x14ac:dyDescent="0.35">
      <c r="A961">
        <v>2794</v>
      </c>
      <c r="B961">
        <v>1</v>
      </c>
      <c r="C961" s="2" t="e">
        <f>#REF!/SUM(#REF!)</f>
        <v>#REF!</v>
      </c>
    </row>
    <row r="962" spans="1:3" x14ac:dyDescent="0.35">
      <c r="A962">
        <v>2802</v>
      </c>
      <c r="B962">
        <v>1</v>
      </c>
      <c r="C962" s="2" t="e">
        <f>#REF!/SUM(#REF!)</f>
        <v>#REF!</v>
      </c>
    </row>
    <row r="963" spans="1:3" x14ac:dyDescent="0.35">
      <c r="A963">
        <v>2812</v>
      </c>
      <c r="B963">
        <v>1</v>
      </c>
      <c r="C963" s="2" t="e">
        <f>#REF!/SUM(#REF!)</f>
        <v>#REF!</v>
      </c>
    </row>
    <row r="964" spans="1:3" x14ac:dyDescent="0.35">
      <c r="A964">
        <v>2820</v>
      </c>
      <c r="B964">
        <v>1</v>
      </c>
      <c r="C964" s="2" t="e">
        <f>#REF!/SUM(#REF!)</f>
        <v>#REF!</v>
      </c>
    </row>
    <row r="965" spans="1:3" x14ac:dyDescent="0.35">
      <c r="A965">
        <v>2826</v>
      </c>
      <c r="B965">
        <v>1</v>
      </c>
      <c r="C965" s="2" t="e">
        <f>#REF!/SUM(#REF!)</f>
        <v>#REF!</v>
      </c>
    </row>
    <row r="966" spans="1:3" x14ac:dyDescent="0.35">
      <c r="A966">
        <v>2828</v>
      </c>
      <c r="B966">
        <v>1</v>
      </c>
      <c r="C966" s="2" t="e">
        <f>#REF!/SUM(#REF!)</f>
        <v>#REF!</v>
      </c>
    </row>
    <row r="967" spans="1:3" x14ac:dyDescent="0.35">
      <c r="A967">
        <v>2830</v>
      </c>
      <c r="B967">
        <v>1</v>
      </c>
      <c r="C967" s="2" t="e">
        <f>#REF!/SUM(#REF!)</f>
        <v>#REF!</v>
      </c>
    </row>
    <row r="968" spans="1:3" x14ac:dyDescent="0.35">
      <c r="A968">
        <v>2836</v>
      </c>
      <c r="B968">
        <v>1</v>
      </c>
      <c r="C968" s="2" t="e">
        <f>#REF!/SUM(#REF!)</f>
        <v>#REF!</v>
      </c>
    </row>
    <row r="969" spans="1:3" x14ac:dyDescent="0.35">
      <c r="A969">
        <v>2844</v>
      </c>
      <c r="B969">
        <v>1</v>
      </c>
      <c r="C969" s="2" t="e">
        <f>#REF!/SUM(#REF!)</f>
        <v>#REF!</v>
      </c>
    </row>
    <row r="970" spans="1:3" x14ac:dyDescent="0.35">
      <c r="A970">
        <v>2864</v>
      </c>
      <c r="B970">
        <v>1</v>
      </c>
      <c r="C970" s="2" t="e">
        <f>#REF!/SUM(#REF!)</f>
        <v>#REF!</v>
      </c>
    </row>
    <row r="971" spans="1:3" x14ac:dyDescent="0.35">
      <c r="A971">
        <v>2868</v>
      </c>
      <c r="B971">
        <v>1</v>
      </c>
      <c r="C971" s="2" t="e">
        <f>#REF!/SUM(#REF!)</f>
        <v>#REF!</v>
      </c>
    </row>
    <row r="972" spans="1:3" x14ac:dyDescent="0.35">
      <c r="A972">
        <v>2876</v>
      </c>
      <c r="B972">
        <v>1</v>
      </c>
      <c r="C972" s="2" t="e">
        <f>#REF!/SUM(#REF!)</f>
        <v>#REF!</v>
      </c>
    </row>
    <row r="973" spans="1:3" x14ac:dyDescent="0.35">
      <c r="A973">
        <v>2882</v>
      </c>
      <c r="B973">
        <v>1</v>
      </c>
      <c r="C973" s="2" t="e">
        <f>#REF!/SUM(#REF!)</f>
        <v>#REF!</v>
      </c>
    </row>
    <row r="974" spans="1:3" x14ac:dyDescent="0.35">
      <c r="A974">
        <v>2894</v>
      </c>
      <c r="B974">
        <v>1</v>
      </c>
      <c r="C974" s="2" t="e">
        <f>#REF!/SUM(#REF!)</f>
        <v>#REF!</v>
      </c>
    </row>
    <row r="975" spans="1:3" x14ac:dyDescent="0.35">
      <c r="A975">
        <v>2916</v>
      </c>
      <c r="B975">
        <v>1</v>
      </c>
      <c r="C975" s="2" t="e">
        <f>#REF!/SUM(#REF!)</f>
        <v>#REF!</v>
      </c>
    </row>
    <row r="976" spans="1:3" x14ac:dyDescent="0.35">
      <c r="A976">
        <v>2920</v>
      </c>
      <c r="B976">
        <v>1</v>
      </c>
      <c r="C976" s="2" t="e">
        <f>#REF!/SUM(#REF!)</f>
        <v>#REF!</v>
      </c>
    </row>
    <row r="977" spans="1:3" x14ac:dyDescent="0.35">
      <c r="A977">
        <v>2926</v>
      </c>
      <c r="B977">
        <v>1</v>
      </c>
      <c r="C977" s="2" t="e">
        <f>#REF!/SUM(#REF!)</f>
        <v>#REF!</v>
      </c>
    </row>
    <row r="978" spans="1:3" x14ac:dyDescent="0.35">
      <c r="A978">
        <v>2934</v>
      </c>
      <c r="B978">
        <v>1</v>
      </c>
      <c r="C978" s="2" t="e">
        <f>#REF!/SUM(#REF!)</f>
        <v>#REF!</v>
      </c>
    </row>
    <row r="979" spans="1:3" x14ac:dyDescent="0.35">
      <c r="A979">
        <v>2936</v>
      </c>
      <c r="B979">
        <v>2</v>
      </c>
      <c r="C979" s="2" t="e">
        <f>#REF!/SUM(#REF!)</f>
        <v>#REF!</v>
      </c>
    </row>
    <row r="980" spans="1:3" x14ac:dyDescent="0.35">
      <c r="A980">
        <v>2938</v>
      </c>
      <c r="B980">
        <v>1</v>
      </c>
      <c r="C980" s="2" t="e">
        <f>#REF!/SUM(#REF!)</f>
        <v>#REF!</v>
      </c>
    </row>
    <row r="981" spans="1:3" x14ac:dyDescent="0.35">
      <c r="A981">
        <v>2950</v>
      </c>
      <c r="B981">
        <v>1</v>
      </c>
      <c r="C981" s="2" t="e">
        <f>#REF!/SUM(#REF!)</f>
        <v>#REF!</v>
      </c>
    </row>
    <row r="982" spans="1:3" x14ac:dyDescent="0.35">
      <c r="A982">
        <v>2958</v>
      </c>
      <c r="B982">
        <v>1</v>
      </c>
      <c r="C982" s="2" t="e">
        <f>#REF!/SUM(#REF!)</f>
        <v>#REF!</v>
      </c>
    </row>
    <row r="983" spans="1:3" x14ac:dyDescent="0.35">
      <c r="A983">
        <v>2966</v>
      </c>
      <c r="B983">
        <v>1</v>
      </c>
      <c r="C983" s="2" t="e">
        <f>#REF!/SUM(#REF!)</f>
        <v>#REF!</v>
      </c>
    </row>
    <row r="984" spans="1:3" x14ac:dyDescent="0.35">
      <c r="A984">
        <v>2972</v>
      </c>
      <c r="B984">
        <v>1</v>
      </c>
      <c r="C984" s="2" t="e">
        <f>#REF!/SUM(#REF!)</f>
        <v>#REF!</v>
      </c>
    </row>
    <row r="985" spans="1:3" x14ac:dyDescent="0.35">
      <c r="A985">
        <v>2982</v>
      </c>
      <c r="B985">
        <v>1</v>
      </c>
      <c r="C985" s="2" t="e">
        <f>#REF!/SUM(#REF!)</f>
        <v>#REF!</v>
      </c>
    </row>
    <row r="986" spans="1:3" x14ac:dyDescent="0.35">
      <c r="A986">
        <v>3006</v>
      </c>
      <c r="B986">
        <v>1</v>
      </c>
      <c r="C986" s="2" t="e">
        <f>#REF!/SUM(#REF!)</f>
        <v>#REF!</v>
      </c>
    </row>
    <row r="987" spans="1:3" x14ac:dyDescent="0.35">
      <c r="A987">
        <v>3008</v>
      </c>
      <c r="B987">
        <v>1</v>
      </c>
      <c r="C987" s="2" t="e">
        <f>#REF!/SUM(#REF!)</f>
        <v>#REF!</v>
      </c>
    </row>
    <row r="988" spans="1:3" x14ac:dyDescent="0.35">
      <c r="A988">
        <v>3026</v>
      </c>
      <c r="B988">
        <v>1</v>
      </c>
      <c r="C988" s="2" t="e">
        <f>#REF!/SUM(#REF!)</f>
        <v>#REF!</v>
      </c>
    </row>
    <row r="989" spans="1:3" x14ac:dyDescent="0.35">
      <c r="A989">
        <v>3036</v>
      </c>
      <c r="B989">
        <v>1</v>
      </c>
      <c r="C989" s="2" t="e">
        <f>#REF!/SUM(#REF!)</f>
        <v>#REF!</v>
      </c>
    </row>
    <row r="990" spans="1:3" x14ac:dyDescent="0.35">
      <c r="A990">
        <v>3054</v>
      </c>
      <c r="B990">
        <v>1</v>
      </c>
      <c r="C990" s="2" t="e">
        <f>#REF!/SUM(#REF!)</f>
        <v>#REF!</v>
      </c>
    </row>
    <row r="991" spans="1:3" x14ac:dyDescent="0.35">
      <c r="A991">
        <v>3064</v>
      </c>
      <c r="B991">
        <v>1</v>
      </c>
      <c r="C991" s="2" t="e">
        <f>#REF!/SUM(#REF!)</f>
        <v>#REF!</v>
      </c>
    </row>
    <row r="992" spans="1:3" x14ac:dyDescent="0.35">
      <c r="A992">
        <v>3066</v>
      </c>
      <c r="B992">
        <v>1</v>
      </c>
      <c r="C992" s="2" t="e">
        <f>#REF!/SUM(#REF!)</f>
        <v>#REF!</v>
      </c>
    </row>
    <row r="993" spans="1:3" x14ac:dyDescent="0.35">
      <c r="A993">
        <v>3072</v>
      </c>
      <c r="B993">
        <v>1</v>
      </c>
      <c r="C993" s="2" t="e">
        <f>#REF!/SUM(#REF!)</f>
        <v>#REF!</v>
      </c>
    </row>
    <row r="994" spans="1:3" x14ac:dyDescent="0.35">
      <c r="A994">
        <v>3076</v>
      </c>
      <c r="B994">
        <v>1</v>
      </c>
      <c r="C994" s="2" t="e">
        <f>#REF!/SUM(#REF!)</f>
        <v>#REF!</v>
      </c>
    </row>
    <row r="995" spans="1:3" x14ac:dyDescent="0.35">
      <c r="A995">
        <v>3090</v>
      </c>
      <c r="B995">
        <v>1</v>
      </c>
      <c r="C995" s="2" t="e">
        <f>#REF!/SUM(#REF!)</f>
        <v>#REF!</v>
      </c>
    </row>
    <row r="996" spans="1:3" x14ac:dyDescent="0.35">
      <c r="A996">
        <v>3096</v>
      </c>
      <c r="B996">
        <v>1</v>
      </c>
      <c r="C996" s="2" t="e">
        <f>#REF!/SUM(#REF!)</f>
        <v>#REF!</v>
      </c>
    </row>
    <row r="997" spans="1:3" x14ac:dyDescent="0.35">
      <c r="A997">
        <v>3100</v>
      </c>
      <c r="B997">
        <v>1</v>
      </c>
      <c r="C997" s="2" t="e">
        <f>#REF!/SUM(#REF!)</f>
        <v>#REF!</v>
      </c>
    </row>
    <row r="998" spans="1:3" x14ac:dyDescent="0.35">
      <c r="A998">
        <v>3102</v>
      </c>
      <c r="B998">
        <v>1</v>
      </c>
      <c r="C998" s="2" t="e">
        <f>#REF!/SUM(#REF!)</f>
        <v>#REF!</v>
      </c>
    </row>
    <row r="999" spans="1:3" x14ac:dyDescent="0.35">
      <c r="A999">
        <v>3104</v>
      </c>
      <c r="B999">
        <v>1</v>
      </c>
      <c r="C999" s="2" t="e">
        <f>#REF!/SUM(#REF!)</f>
        <v>#REF!</v>
      </c>
    </row>
    <row r="1000" spans="1:3" x14ac:dyDescent="0.35">
      <c r="A1000">
        <v>3116</v>
      </c>
      <c r="B1000">
        <v>1</v>
      </c>
      <c r="C1000" s="2" t="e">
        <f>#REF!/SUM(#REF!)</f>
        <v>#REF!</v>
      </c>
    </row>
    <row r="1001" spans="1:3" x14ac:dyDescent="0.35">
      <c r="A1001">
        <v>3126</v>
      </c>
      <c r="B1001">
        <v>1</v>
      </c>
      <c r="C1001" s="2" t="e">
        <f>#REF!/SUM(#REF!)</f>
        <v>#REF!</v>
      </c>
    </row>
    <row r="1002" spans="1:3" x14ac:dyDescent="0.35">
      <c r="A1002">
        <v>3142</v>
      </c>
      <c r="B1002">
        <v>1</v>
      </c>
      <c r="C1002" s="2" t="e">
        <f>#REF!/SUM(#REF!)</f>
        <v>#REF!</v>
      </c>
    </row>
    <row r="1003" spans="1:3" x14ac:dyDescent="0.35">
      <c r="A1003">
        <v>3148</v>
      </c>
      <c r="B1003">
        <v>1</v>
      </c>
      <c r="C1003" s="2" t="e">
        <f>#REF!/SUM(#REF!)</f>
        <v>#REF!</v>
      </c>
    </row>
    <row r="1004" spans="1:3" x14ac:dyDescent="0.35">
      <c r="A1004">
        <v>3186</v>
      </c>
      <c r="B1004">
        <v>1</v>
      </c>
      <c r="C1004" s="2" t="e">
        <f>#REF!/SUM(#REF!)</f>
        <v>#REF!</v>
      </c>
    </row>
    <row r="1005" spans="1:3" x14ac:dyDescent="0.35">
      <c r="A1005">
        <v>3204</v>
      </c>
      <c r="B1005">
        <v>1</v>
      </c>
      <c r="C1005" s="2" t="e">
        <f>#REF!/SUM(#REF!)</f>
        <v>#REF!</v>
      </c>
    </row>
    <row r="1006" spans="1:3" x14ac:dyDescent="0.35">
      <c r="A1006">
        <v>3206</v>
      </c>
      <c r="B1006">
        <v>1</v>
      </c>
      <c r="C1006" s="2" t="e">
        <f>#REF!/SUM(#REF!)</f>
        <v>#REF!</v>
      </c>
    </row>
    <row r="1007" spans="1:3" x14ac:dyDescent="0.35">
      <c r="A1007">
        <v>3208</v>
      </c>
      <c r="B1007">
        <v>1</v>
      </c>
      <c r="C1007" s="2" t="e">
        <f>#REF!/SUM(#REF!)</f>
        <v>#REF!</v>
      </c>
    </row>
    <row r="1008" spans="1:3" x14ac:dyDescent="0.35">
      <c r="A1008">
        <v>3212</v>
      </c>
      <c r="B1008">
        <v>1</v>
      </c>
      <c r="C1008" s="2" t="e">
        <f>#REF!/SUM(#REF!)</f>
        <v>#REF!</v>
      </c>
    </row>
    <row r="1009" spans="1:3" x14ac:dyDescent="0.35">
      <c r="A1009">
        <v>3218</v>
      </c>
      <c r="B1009">
        <v>1</v>
      </c>
      <c r="C1009" s="2" t="e">
        <f>#REF!/SUM(#REF!)</f>
        <v>#REF!</v>
      </c>
    </row>
    <row r="1010" spans="1:3" x14ac:dyDescent="0.35">
      <c r="A1010">
        <v>3224</v>
      </c>
      <c r="B1010">
        <v>1</v>
      </c>
      <c r="C1010" s="2" t="e">
        <f>#REF!/SUM(#REF!)</f>
        <v>#REF!</v>
      </c>
    </row>
    <row r="1011" spans="1:3" x14ac:dyDescent="0.35">
      <c r="A1011">
        <v>3232</v>
      </c>
      <c r="B1011">
        <v>1</v>
      </c>
      <c r="C1011" s="2" t="e">
        <f>#REF!/SUM(#REF!)</f>
        <v>#REF!</v>
      </c>
    </row>
    <row r="1012" spans="1:3" x14ac:dyDescent="0.35">
      <c r="A1012">
        <v>3242</v>
      </c>
      <c r="B1012">
        <v>1</v>
      </c>
      <c r="C1012" s="2" t="e">
        <f>#REF!/SUM(#REF!)</f>
        <v>#REF!</v>
      </c>
    </row>
    <row r="1013" spans="1:3" x14ac:dyDescent="0.35">
      <c r="A1013">
        <v>3256</v>
      </c>
      <c r="B1013">
        <v>1</v>
      </c>
      <c r="C1013" s="2" t="e">
        <f>#REF!/SUM(#REF!)</f>
        <v>#REF!</v>
      </c>
    </row>
    <row r="1014" spans="1:3" x14ac:dyDescent="0.35">
      <c r="A1014">
        <v>3270</v>
      </c>
      <c r="B1014">
        <v>1</v>
      </c>
      <c r="C1014" s="2" t="e">
        <f>#REF!/SUM(#REF!)</f>
        <v>#REF!</v>
      </c>
    </row>
    <row r="1015" spans="1:3" x14ac:dyDescent="0.35">
      <c r="A1015">
        <v>3284</v>
      </c>
      <c r="B1015">
        <v>1</v>
      </c>
      <c r="C1015" s="2" t="e">
        <f>#REF!/SUM(#REF!)</f>
        <v>#REF!</v>
      </c>
    </row>
    <row r="1016" spans="1:3" x14ac:dyDescent="0.35">
      <c r="A1016">
        <v>3292</v>
      </c>
      <c r="B1016">
        <v>1</v>
      </c>
      <c r="C1016" s="2" t="e">
        <f>#REF!/SUM(#REF!)</f>
        <v>#REF!</v>
      </c>
    </row>
    <row r="1017" spans="1:3" x14ac:dyDescent="0.35">
      <c r="A1017">
        <v>3300</v>
      </c>
      <c r="B1017">
        <v>1</v>
      </c>
      <c r="C1017" s="2" t="e">
        <f>#REF!/SUM(#REF!)</f>
        <v>#REF!</v>
      </c>
    </row>
    <row r="1018" spans="1:3" x14ac:dyDescent="0.35">
      <c r="A1018">
        <v>3306</v>
      </c>
      <c r="B1018">
        <v>1</v>
      </c>
      <c r="C1018" s="2" t="e">
        <f>#REF!/SUM(#REF!)</f>
        <v>#REF!</v>
      </c>
    </row>
    <row r="1019" spans="1:3" x14ac:dyDescent="0.35">
      <c r="A1019">
        <v>3360</v>
      </c>
      <c r="B1019">
        <v>1</v>
      </c>
      <c r="C1019" s="2" t="e">
        <f>#REF!/SUM(#REF!)</f>
        <v>#REF!</v>
      </c>
    </row>
    <row r="1020" spans="1:3" x14ac:dyDescent="0.35">
      <c r="A1020">
        <v>3362</v>
      </c>
      <c r="B1020">
        <v>1</v>
      </c>
      <c r="C1020" s="2" t="e">
        <f>#REF!/SUM(#REF!)</f>
        <v>#REF!</v>
      </c>
    </row>
    <row r="1021" spans="1:3" x14ac:dyDescent="0.35">
      <c r="A1021">
        <v>3380</v>
      </c>
      <c r="B1021">
        <v>2</v>
      </c>
      <c r="C1021" s="2" t="e">
        <f>#REF!/SUM(#REF!)</f>
        <v>#REF!</v>
      </c>
    </row>
    <row r="1022" spans="1:3" x14ac:dyDescent="0.35">
      <c r="A1022">
        <v>3412</v>
      </c>
      <c r="B1022">
        <v>1</v>
      </c>
      <c r="C1022" s="2" t="e">
        <f>#REF!/SUM(#REF!)</f>
        <v>#REF!</v>
      </c>
    </row>
    <row r="1023" spans="1:3" x14ac:dyDescent="0.35">
      <c r="A1023">
        <v>3434</v>
      </c>
      <c r="B1023">
        <v>1</v>
      </c>
      <c r="C1023" s="2" t="e">
        <f>#REF!/SUM(#REF!)</f>
        <v>#REF!</v>
      </c>
    </row>
    <row r="1024" spans="1:3" x14ac:dyDescent="0.35">
      <c r="A1024">
        <v>3444</v>
      </c>
      <c r="B1024">
        <v>1</v>
      </c>
      <c r="C1024" s="2" t="e">
        <f>#REF!/SUM(#REF!)</f>
        <v>#REF!</v>
      </c>
    </row>
    <row r="1025" spans="1:3" x14ac:dyDescent="0.35">
      <c r="A1025">
        <v>3512</v>
      </c>
      <c r="B1025">
        <v>1</v>
      </c>
      <c r="C1025" s="2" t="e">
        <f>#REF!/SUM(#REF!)</f>
        <v>#REF!</v>
      </c>
    </row>
    <row r="1026" spans="1:3" x14ac:dyDescent="0.35">
      <c r="A1026">
        <v>3572</v>
      </c>
      <c r="B1026">
        <v>1</v>
      </c>
      <c r="C1026" s="2" t="e">
        <f>#REF!/SUM(#REF!)</f>
        <v>#REF!</v>
      </c>
    </row>
    <row r="1027" spans="1:3" x14ac:dyDescent="0.35">
      <c r="A1027">
        <v>3578</v>
      </c>
      <c r="B1027">
        <v>1</v>
      </c>
      <c r="C1027" s="2" t="e">
        <f>#REF!/SUM(#REF!)</f>
        <v>#REF!</v>
      </c>
    </row>
    <row r="1028" spans="1:3" x14ac:dyDescent="0.35">
      <c r="A1028">
        <v>3600</v>
      </c>
      <c r="B1028">
        <v>1</v>
      </c>
      <c r="C1028" s="2" t="e">
        <f>#REF!/SUM(#REF!)</f>
        <v>#REF!</v>
      </c>
    </row>
    <row r="1029" spans="1:3" x14ac:dyDescent="0.35">
      <c r="A1029">
        <v>3608</v>
      </c>
      <c r="B1029">
        <v>1</v>
      </c>
      <c r="C1029" s="2" t="e">
        <f>#REF!/SUM(#REF!)</f>
        <v>#REF!</v>
      </c>
    </row>
    <row r="1030" spans="1:3" x14ac:dyDescent="0.35">
      <c r="A1030">
        <v>3620</v>
      </c>
      <c r="B1030">
        <v>1</v>
      </c>
      <c r="C1030" s="2" t="e">
        <f>#REF!/SUM(#REF!)</f>
        <v>#REF!</v>
      </c>
    </row>
    <row r="1031" spans="1:3" x14ac:dyDescent="0.35">
      <c r="A1031">
        <v>3632</v>
      </c>
      <c r="B1031">
        <v>1</v>
      </c>
      <c r="C1031" s="2" t="e">
        <f>#REF!/SUM(#REF!)</f>
        <v>#REF!</v>
      </c>
    </row>
    <row r="1032" spans="1:3" x14ac:dyDescent="0.35">
      <c r="A1032">
        <v>3634</v>
      </c>
      <c r="B1032">
        <v>1</v>
      </c>
      <c r="C1032" s="2" t="e">
        <f>#REF!/SUM(#REF!)</f>
        <v>#REF!</v>
      </c>
    </row>
    <row r="1033" spans="1:3" x14ac:dyDescent="0.35">
      <c r="A1033">
        <v>3662</v>
      </c>
      <c r="B1033">
        <v>1</v>
      </c>
      <c r="C1033" s="2" t="e">
        <f>#REF!/SUM(#REF!)</f>
        <v>#REF!</v>
      </c>
    </row>
    <row r="1034" spans="1:3" x14ac:dyDescent="0.35">
      <c r="A1034">
        <v>3700</v>
      </c>
      <c r="B1034">
        <v>1</v>
      </c>
      <c r="C1034" s="2" t="e">
        <f>#REF!/SUM(#REF!)</f>
        <v>#REF!</v>
      </c>
    </row>
    <row r="1035" spans="1:3" x14ac:dyDescent="0.35">
      <c r="A1035">
        <v>3770</v>
      </c>
      <c r="B1035">
        <v>1</v>
      </c>
      <c r="C1035" s="2" t="e">
        <f>#REF!/SUM(#REF!)</f>
        <v>#REF!</v>
      </c>
    </row>
    <row r="1036" spans="1:3" x14ac:dyDescent="0.35">
      <c r="A1036">
        <v>3776</v>
      </c>
      <c r="B1036">
        <v>2</v>
      </c>
      <c r="C1036" s="2" t="e">
        <f>#REF!/SUM(#REF!)</f>
        <v>#REF!</v>
      </c>
    </row>
    <row r="1037" spans="1:3" x14ac:dyDescent="0.35">
      <c r="A1037">
        <v>3778</v>
      </c>
      <c r="B1037">
        <v>1</v>
      </c>
      <c r="C1037" s="2" t="e">
        <f>#REF!/SUM(#REF!)</f>
        <v>#REF!</v>
      </c>
    </row>
    <row r="1038" spans="1:3" x14ac:dyDescent="0.35">
      <c r="A1038">
        <v>3790</v>
      </c>
      <c r="B1038">
        <v>1</v>
      </c>
      <c r="C1038" s="2" t="e">
        <f>#REF!/SUM(#REF!)</f>
        <v>#REF!</v>
      </c>
    </row>
    <row r="1039" spans="1:3" x14ac:dyDescent="0.35">
      <c r="A1039">
        <v>3834</v>
      </c>
      <c r="B1039">
        <v>1</v>
      </c>
      <c r="C1039" s="2" t="e">
        <f>#REF!/SUM(#REF!)</f>
        <v>#REF!</v>
      </c>
    </row>
    <row r="1040" spans="1:3" x14ac:dyDescent="0.35">
      <c r="A1040">
        <v>3866</v>
      </c>
      <c r="B1040">
        <v>1</v>
      </c>
      <c r="C1040" s="2" t="e">
        <f>#REF!/SUM(#REF!)</f>
        <v>#REF!</v>
      </c>
    </row>
    <row r="1041" spans="1:3" x14ac:dyDescent="0.35">
      <c r="A1041">
        <v>3946</v>
      </c>
      <c r="B1041">
        <v>1</v>
      </c>
      <c r="C1041" s="2" t="e">
        <f>#REF!/SUM(#REF!)</f>
        <v>#REF!</v>
      </c>
    </row>
    <row r="1042" spans="1:3" x14ac:dyDescent="0.35">
      <c r="A1042">
        <v>3952</v>
      </c>
      <c r="B1042">
        <v>1</v>
      </c>
      <c r="C1042" s="2" t="e">
        <f>#REF!/SUM(#REF!)</f>
        <v>#REF!</v>
      </c>
    </row>
    <row r="1043" spans="1:3" x14ac:dyDescent="0.35">
      <c r="A1043">
        <v>4006</v>
      </c>
      <c r="B1043">
        <v>1</v>
      </c>
      <c r="C1043" s="2" t="e">
        <f>#REF!/SUM(#REF!)</f>
        <v>#REF!</v>
      </c>
    </row>
    <row r="1044" spans="1:3" x14ac:dyDescent="0.35">
      <c r="A1044">
        <v>4008</v>
      </c>
      <c r="B1044">
        <v>1</v>
      </c>
      <c r="C1044" s="2" t="e">
        <f>#REF!/SUM(#REF!)</f>
        <v>#REF!</v>
      </c>
    </row>
    <row r="1045" spans="1:3" x14ac:dyDescent="0.35">
      <c r="A1045">
        <v>4082</v>
      </c>
      <c r="B1045">
        <v>2</v>
      </c>
      <c r="C1045" s="2" t="e">
        <f>#REF!/SUM(#REF!)</f>
        <v>#REF!</v>
      </c>
    </row>
    <row r="1046" spans="1:3" x14ac:dyDescent="0.35">
      <c r="A1046">
        <v>4100</v>
      </c>
      <c r="B1046">
        <v>1</v>
      </c>
      <c r="C1046" s="2" t="e">
        <f>#REF!/SUM(#REF!)</f>
        <v>#REF!</v>
      </c>
    </row>
    <row r="1047" spans="1:3" x14ac:dyDescent="0.35">
      <c r="A1047">
        <v>4104</v>
      </c>
      <c r="B1047">
        <v>1</v>
      </c>
      <c r="C1047" s="2" t="e">
        <f>#REF!/SUM(#REF!)</f>
        <v>#REF!</v>
      </c>
    </row>
    <row r="1048" spans="1:3" x14ac:dyDescent="0.35">
      <c r="A1048">
        <v>4120</v>
      </c>
      <c r="B1048">
        <v>1</v>
      </c>
      <c r="C1048" s="2" t="e">
        <f>#REF!/SUM(#REF!)</f>
        <v>#REF!</v>
      </c>
    </row>
    <row r="1049" spans="1:3" x14ac:dyDescent="0.35">
      <c r="A1049">
        <v>4142</v>
      </c>
      <c r="B1049">
        <v>1</v>
      </c>
      <c r="C1049" s="2" t="e">
        <f>#REF!/SUM(#REF!)</f>
        <v>#REF!</v>
      </c>
    </row>
    <row r="1050" spans="1:3" x14ac:dyDescent="0.35">
      <c r="A1050">
        <v>4170</v>
      </c>
      <c r="B1050">
        <v>1</v>
      </c>
      <c r="C1050" s="2" t="e">
        <f>#REF!/SUM(#REF!)</f>
        <v>#REF!</v>
      </c>
    </row>
    <row r="1051" spans="1:3" x14ac:dyDescent="0.35">
      <c r="A1051">
        <v>4270</v>
      </c>
      <c r="B1051">
        <v>1</v>
      </c>
      <c r="C1051" s="2" t="e">
        <f>#REF!/SUM(#REF!)</f>
        <v>#REF!</v>
      </c>
    </row>
    <row r="1052" spans="1:3" x14ac:dyDescent="0.35">
      <c r="A1052">
        <v>4302</v>
      </c>
      <c r="B1052">
        <v>1</v>
      </c>
      <c r="C1052" s="2" t="e">
        <f>#REF!/SUM(#REF!)</f>
        <v>#REF!</v>
      </c>
    </row>
    <row r="1053" spans="1:3" x14ac:dyDescent="0.35">
      <c r="A1053">
        <v>4374</v>
      </c>
      <c r="B1053">
        <v>1</v>
      </c>
      <c r="C1053" s="2" t="e">
        <f>#REF!/SUM(#REF!)</f>
        <v>#REF!</v>
      </c>
    </row>
    <row r="1054" spans="1:3" x14ac:dyDescent="0.35">
      <c r="A1054">
        <v>4426</v>
      </c>
      <c r="B1054">
        <v>1</v>
      </c>
      <c r="C1054" s="2" t="e">
        <f>#REF!/SUM(#REF!)</f>
        <v>#REF!</v>
      </c>
    </row>
    <row r="1055" spans="1:3" x14ac:dyDescent="0.35">
      <c r="A1055">
        <v>4486</v>
      </c>
      <c r="B1055">
        <v>1</v>
      </c>
      <c r="C1055" s="2" t="e">
        <f>#REF!/SUM(#REF!)</f>
        <v>#REF!</v>
      </c>
    </row>
    <row r="1056" spans="1:3" x14ac:dyDescent="0.35">
      <c r="A1056">
        <v>4506</v>
      </c>
      <c r="B1056">
        <v>1</v>
      </c>
      <c r="C1056" s="2" t="e">
        <f>#REF!/SUM(#REF!)</f>
        <v>#REF!</v>
      </c>
    </row>
    <row r="1057" spans="1:3" x14ac:dyDescent="0.35">
      <c r="A1057">
        <v>4540</v>
      </c>
      <c r="B1057">
        <v>1</v>
      </c>
      <c r="C1057" s="2" t="e">
        <f>#REF!/SUM(#REF!)</f>
        <v>#REF!</v>
      </c>
    </row>
    <row r="1058" spans="1:3" x14ac:dyDescent="0.35">
      <c r="A1058">
        <v>4584</v>
      </c>
      <c r="B1058">
        <v>1</v>
      </c>
      <c r="C1058" s="2" t="e">
        <f>#REF!/SUM(#REF!)</f>
        <v>#REF!</v>
      </c>
    </row>
    <row r="1059" spans="1:3" x14ac:dyDescent="0.35">
      <c r="A1059">
        <v>4592</v>
      </c>
      <c r="B1059">
        <v>1</v>
      </c>
      <c r="C1059" s="2" t="e">
        <f>#REF!/SUM(#REF!)</f>
        <v>#REF!</v>
      </c>
    </row>
    <row r="1060" spans="1:3" x14ac:dyDescent="0.35">
      <c r="A1060">
        <v>4596</v>
      </c>
      <c r="B1060">
        <v>1</v>
      </c>
      <c r="C1060" s="2" t="e">
        <f>#REF!/SUM(#REF!)</f>
        <v>#REF!</v>
      </c>
    </row>
    <row r="1061" spans="1:3" x14ac:dyDescent="0.35">
      <c r="A1061">
        <v>4638</v>
      </c>
      <c r="B1061">
        <v>1</v>
      </c>
      <c r="C1061" s="2" t="e">
        <f>#REF!/SUM(#REF!)</f>
        <v>#REF!</v>
      </c>
    </row>
    <row r="1062" spans="1:3" x14ac:dyDescent="0.35">
      <c r="A1062">
        <v>5008</v>
      </c>
      <c r="B1062">
        <v>1</v>
      </c>
      <c r="C1062" s="2" t="e">
        <f>#REF!/SUM(#REF!)</f>
        <v>#REF!</v>
      </c>
    </row>
    <row r="1063" spans="1:3" x14ac:dyDescent="0.35">
      <c r="A1063">
        <v>5036</v>
      </c>
      <c r="B1063">
        <v>1</v>
      </c>
      <c r="C1063" s="2" t="e">
        <f>#REF!/SUM(#REF!)</f>
        <v>#REF!</v>
      </c>
    </row>
    <row r="1064" spans="1:3" x14ac:dyDescent="0.35">
      <c r="A1064">
        <v>5050</v>
      </c>
      <c r="B1064">
        <v>1</v>
      </c>
      <c r="C1064" s="2" t="e">
        <f>#REF!/SUM(#REF!)</f>
        <v>#REF!</v>
      </c>
    </row>
    <row r="1065" spans="1:3" x14ac:dyDescent="0.35">
      <c r="A1065">
        <v>5080</v>
      </c>
      <c r="B1065">
        <v>1</v>
      </c>
      <c r="C1065" s="2" t="e">
        <f>#REF!/SUM(#REF!)</f>
        <v>#REF!</v>
      </c>
    </row>
    <row r="1066" spans="1:3" x14ac:dyDescent="0.35">
      <c r="A1066">
        <v>5396</v>
      </c>
      <c r="B1066">
        <v>1</v>
      </c>
      <c r="C1066" s="2" t="e">
        <f>#REF!/SUM(#REF!)</f>
        <v>#REF!</v>
      </c>
    </row>
    <row r="1067" spans="1:3" x14ac:dyDescent="0.35">
      <c r="A1067">
        <v>5416</v>
      </c>
      <c r="B1067">
        <v>1</v>
      </c>
      <c r="C1067" s="2" t="e">
        <f>#REF!/SUM(#REF!)</f>
        <v>#REF!</v>
      </c>
    </row>
    <row r="1068" spans="1:3" x14ac:dyDescent="0.35">
      <c r="A1068">
        <v>5574</v>
      </c>
      <c r="B1068">
        <v>1</v>
      </c>
      <c r="C1068" s="2" t="e">
        <f>#REF!/SUM(#REF!)</f>
        <v>#REF!</v>
      </c>
    </row>
    <row r="1069" spans="1:3" x14ac:dyDescent="0.35">
      <c r="A1069">
        <v>5646</v>
      </c>
      <c r="B1069">
        <v>1</v>
      </c>
      <c r="C1069" s="2" t="e">
        <f>#REF!/SUM(#REF!)</f>
        <v>#REF!</v>
      </c>
    </row>
    <row r="1070" spans="1:3" x14ac:dyDescent="0.35">
      <c r="A1070">
        <v>5690</v>
      </c>
      <c r="B1070">
        <v>1</v>
      </c>
      <c r="C1070" s="2" t="e">
        <f>#REF!/SUM(#REF!)</f>
        <v>#REF!</v>
      </c>
    </row>
    <row r="1071" spans="1:3" x14ac:dyDescent="0.35">
      <c r="A1071">
        <v>5808</v>
      </c>
      <c r="B1071">
        <v>1</v>
      </c>
      <c r="C1071" s="2" t="e">
        <f>#REF!/SUM(#REF!)</f>
        <v>#REF!</v>
      </c>
    </row>
    <row r="1072" spans="1:3" x14ac:dyDescent="0.35">
      <c r="A1072">
        <v>5816</v>
      </c>
      <c r="B1072">
        <v>1</v>
      </c>
      <c r="C1072" s="2" t="e">
        <f>#REF!/SUM(#REF!)</f>
        <v>#REF!</v>
      </c>
    </row>
    <row r="1073" spans="1:3" x14ac:dyDescent="0.35">
      <c r="A1073">
        <v>5844</v>
      </c>
      <c r="B1073">
        <v>1</v>
      </c>
      <c r="C1073" s="2" t="e">
        <f>#REF!/SUM(#REF!)</f>
        <v>#REF!</v>
      </c>
    </row>
    <row r="1074" spans="1:3" x14ac:dyDescent="0.35">
      <c r="A1074">
        <v>6122</v>
      </c>
      <c r="B1074">
        <v>1</v>
      </c>
      <c r="C1074" s="2" t="e">
        <f>#REF!/SUM(#REF!)</f>
        <v>#REF!</v>
      </c>
    </row>
    <row r="1075" spans="1:3" x14ac:dyDescent="0.35">
      <c r="A1075">
        <v>6180</v>
      </c>
      <c r="B1075">
        <v>1</v>
      </c>
      <c r="C1075" s="2" t="e">
        <f>#REF!/SUM(#REF!)</f>
        <v>#REF!</v>
      </c>
    </row>
    <row r="1076" spans="1:3" x14ac:dyDescent="0.35">
      <c r="A1076">
        <v>6448</v>
      </c>
      <c r="B1076">
        <v>1</v>
      </c>
      <c r="C1076" s="2" t="e">
        <f>#REF!/SUM(#REF!)</f>
        <v>#REF!</v>
      </c>
    </row>
    <row r="1077" spans="1:3" x14ac:dyDescent="0.35">
      <c r="A1077">
        <v>6816</v>
      </c>
      <c r="B1077">
        <v>1</v>
      </c>
      <c r="C1077" s="2" t="e">
        <f>#REF!/SUM(#REF!)</f>
        <v>#REF!</v>
      </c>
    </row>
    <row r="1078" spans="1:3" x14ac:dyDescent="0.35">
      <c r="A1078">
        <v>7178</v>
      </c>
      <c r="B1078">
        <v>1</v>
      </c>
      <c r="C1078" s="2" t="e">
        <f>#REF!/SUM(#REF!)</f>
        <v>#REF!</v>
      </c>
    </row>
    <row r="1079" spans="1:3" x14ac:dyDescent="0.35">
      <c r="A1079">
        <v>9406</v>
      </c>
      <c r="B1079">
        <v>1</v>
      </c>
      <c r="C1079" s="2" t="e">
        <f>#REF!/SUM(#REF!)</f>
        <v>#REF!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B1B0C-CA49-45E2-BFFF-3175F98CD4D3}">
  <dimension ref="A1:D91"/>
  <sheetViews>
    <sheetView workbookViewId="0">
      <selection activeCell="D16" sqref="D16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1</v>
      </c>
    </row>
    <row r="2" spans="1:4" x14ac:dyDescent="0.35">
      <c r="A2">
        <v>2</v>
      </c>
      <c r="B2">
        <v>556</v>
      </c>
    </row>
    <row r="3" spans="1:4" x14ac:dyDescent="0.35">
      <c r="A3">
        <v>4</v>
      </c>
      <c r="B3">
        <v>172</v>
      </c>
    </row>
    <row r="4" spans="1:4" x14ac:dyDescent="0.35">
      <c r="A4">
        <v>6</v>
      </c>
      <c r="B4">
        <v>84</v>
      </c>
    </row>
    <row r="5" spans="1:4" x14ac:dyDescent="0.35">
      <c r="A5">
        <v>8</v>
      </c>
      <c r="B5">
        <v>55</v>
      </c>
    </row>
    <row r="6" spans="1:4" x14ac:dyDescent="0.35">
      <c r="A6">
        <v>10</v>
      </c>
      <c r="B6">
        <v>32</v>
      </c>
    </row>
    <row r="7" spans="1:4" x14ac:dyDescent="0.35">
      <c r="A7">
        <v>12</v>
      </c>
      <c r="B7">
        <v>31</v>
      </c>
    </row>
    <row r="8" spans="1:4" x14ac:dyDescent="0.35">
      <c r="A8">
        <v>14</v>
      </c>
      <c r="B8">
        <v>25</v>
      </c>
    </row>
    <row r="9" spans="1:4" x14ac:dyDescent="0.35">
      <c r="A9">
        <v>16</v>
      </c>
      <c r="B9">
        <v>14</v>
      </c>
      <c r="D9" t="s">
        <v>5</v>
      </c>
    </row>
    <row r="10" spans="1:4" x14ac:dyDescent="0.35">
      <c r="A10">
        <v>18</v>
      </c>
      <c r="B10">
        <v>11</v>
      </c>
      <c r="D10">
        <f>SUMPRODUCT(knots_50x50[Length],knots_50x50[Knots 50x50])/SUM(knots_50x50[Knots 50x50])</f>
        <v>23.845094664371771</v>
      </c>
    </row>
    <row r="11" spans="1:4" x14ac:dyDescent="0.35">
      <c r="A11">
        <v>20</v>
      </c>
      <c r="B11">
        <v>13</v>
      </c>
    </row>
    <row r="12" spans="1:4" x14ac:dyDescent="0.35">
      <c r="A12">
        <v>22</v>
      </c>
      <c r="B12">
        <v>6</v>
      </c>
    </row>
    <row r="13" spans="1:4" x14ac:dyDescent="0.35">
      <c r="A13">
        <v>24</v>
      </c>
      <c r="B13">
        <v>7</v>
      </c>
    </row>
    <row r="14" spans="1:4" x14ac:dyDescent="0.35">
      <c r="A14">
        <v>26</v>
      </c>
      <c r="B14">
        <v>7</v>
      </c>
    </row>
    <row r="15" spans="1:4" x14ac:dyDescent="0.35">
      <c r="A15">
        <v>28</v>
      </c>
      <c r="B15">
        <v>5</v>
      </c>
    </row>
    <row r="16" spans="1:4" x14ac:dyDescent="0.35">
      <c r="A16">
        <v>30</v>
      </c>
      <c r="B16">
        <v>8</v>
      </c>
    </row>
    <row r="17" spans="1:2" x14ac:dyDescent="0.35">
      <c r="A17">
        <v>32</v>
      </c>
      <c r="B17">
        <v>8</v>
      </c>
    </row>
    <row r="18" spans="1:2" x14ac:dyDescent="0.35">
      <c r="A18">
        <v>34</v>
      </c>
      <c r="B18">
        <v>7</v>
      </c>
    </row>
    <row r="19" spans="1:2" x14ac:dyDescent="0.35">
      <c r="A19">
        <v>36</v>
      </c>
      <c r="B19">
        <v>3</v>
      </c>
    </row>
    <row r="20" spans="1:2" x14ac:dyDescent="0.35">
      <c r="A20">
        <v>38</v>
      </c>
      <c r="B20">
        <v>6</v>
      </c>
    </row>
    <row r="21" spans="1:2" x14ac:dyDescent="0.35">
      <c r="A21">
        <v>40</v>
      </c>
      <c r="B21">
        <v>8</v>
      </c>
    </row>
    <row r="22" spans="1:2" x14ac:dyDescent="0.35">
      <c r="A22">
        <v>42</v>
      </c>
      <c r="B22">
        <v>4</v>
      </c>
    </row>
    <row r="23" spans="1:2" x14ac:dyDescent="0.35">
      <c r="A23">
        <v>44</v>
      </c>
      <c r="B23">
        <v>3</v>
      </c>
    </row>
    <row r="24" spans="1:2" x14ac:dyDescent="0.35">
      <c r="A24">
        <v>46</v>
      </c>
      <c r="B24">
        <v>4</v>
      </c>
    </row>
    <row r="25" spans="1:2" x14ac:dyDescent="0.35">
      <c r="A25">
        <v>48</v>
      </c>
      <c r="B25">
        <v>2</v>
      </c>
    </row>
    <row r="26" spans="1:2" x14ac:dyDescent="0.35">
      <c r="A26">
        <v>50</v>
      </c>
      <c r="B26">
        <v>2</v>
      </c>
    </row>
    <row r="27" spans="1:2" x14ac:dyDescent="0.35">
      <c r="A27">
        <v>52</v>
      </c>
      <c r="B27">
        <v>2</v>
      </c>
    </row>
    <row r="28" spans="1:2" x14ac:dyDescent="0.35">
      <c r="A28">
        <v>54</v>
      </c>
      <c r="B28">
        <v>5</v>
      </c>
    </row>
    <row r="29" spans="1:2" x14ac:dyDescent="0.35">
      <c r="A29">
        <v>56</v>
      </c>
      <c r="B29">
        <v>2</v>
      </c>
    </row>
    <row r="30" spans="1:2" x14ac:dyDescent="0.35">
      <c r="A30">
        <v>58</v>
      </c>
      <c r="B30">
        <v>2</v>
      </c>
    </row>
    <row r="31" spans="1:2" x14ac:dyDescent="0.35">
      <c r="A31">
        <v>60</v>
      </c>
      <c r="B31">
        <v>1</v>
      </c>
    </row>
    <row r="32" spans="1:2" x14ac:dyDescent="0.35">
      <c r="A32">
        <v>62</v>
      </c>
      <c r="B32">
        <v>1</v>
      </c>
    </row>
    <row r="33" spans="1:2" x14ac:dyDescent="0.35">
      <c r="A33">
        <v>64</v>
      </c>
      <c r="B33">
        <v>4</v>
      </c>
    </row>
    <row r="34" spans="1:2" x14ac:dyDescent="0.35">
      <c r="A34">
        <v>66</v>
      </c>
      <c r="B34">
        <v>2</v>
      </c>
    </row>
    <row r="35" spans="1:2" x14ac:dyDescent="0.35">
      <c r="A35">
        <v>70</v>
      </c>
      <c r="B35">
        <v>3</v>
      </c>
    </row>
    <row r="36" spans="1:2" x14ac:dyDescent="0.35">
      <c r="A36">
        <v>72</v>
      </c>
      <c r="B36">
        <v>1</v>
      </c>
    </row>
    <row r="37" spans="1:2" x14ac:dyDescent="0.35">
      <c r="A37">
        <v>74</v>
      </c>
      <c r="B37">
        <v>2</v>
      </c>
    </row>
    <row r="38" spans="1:2" x14ac:dyDescent="0.35">
      <c r="A38">
        <v>76</v>
      </c>
      <c r="B38">
        <v>2</v>
      </c>
    </row>
    <row r="39" spans="1:2" x14ac:dyDescent="0.35">
      <c r="A39">
        <v>78</v>
      </c>
      <c r="B39">
        <v>1</v>
      </c>
    </row>
    <row r="40" spans="1:2" x14ac:dyDescent="0.35">
      <c r="A40">
        <v>80</v>
      </c>
      <c r="B40">
        <v>1</v>
      </c>
    </row>
    <row r="41" spans="1:2" x14ac:dyDescent="0.35">
      <c r="A41">
        <v>82</v>
      </c>
      <c r="B41">
        <v>2</v>
      </c>
    </row>
    <row r="42" spans="1:2" x14ac:dyDescent="0.35">
      <c r="A42">
        <v>84</v>
      </c>
      <c r="B42">
        <v>3</v>
      </c>
    </row>
    <row r="43" spans="1:2" x14ac:dyDescent="0.35">
      <c r="A43">
        <v>90</v>
      </c>
      <c r="B43">
        <v>1</v>
      </c>
    </row>
    <row r="44" spans="1:2" x14ac:dyDescent="0.35">
      <c r="A44">
        <v>96</v>
      </c>
      <c r="B44">
        <v>3</v>
      </c>
    </row>
    <row r="45" spans="1:2" x14ac:dyDescent="0.35">
      <c r="A45">
        <v>102</v>
      </c>
      <c r="B45">
        <v>1</v>
      </c>
    </row>
    <row r="46" spans="1:2" x14ac:dyDescent="0.35">
      <c r="A46">
        <v>108</v>
      </c>
      <c r="B46">
        <v>1</v>
      </c>
    </row>
    <row r="47" spans="1:2" x14ac:dyDescent="0.35">
      <c r="A47">
        <v>114</v>
      </c>
      <c r="B47">
        <v>1</v>
      </c>
    </row>
    <row r="48" spans="1:2" x14ac:dyDescent="0.35">
      <c r="A48">
        <v>118</v>
      </c>
      <c r="B48">
        <v>1</v>
      </c>
    </row>
    <row r="49" spans="1:2" x14ac:dyDescent="0.35">
      <c r="A49">
        <v>122</v>
      </c>
      <c r="B49">
        <v>1</v>
      </c>
    </row>
    <row r="50" spans="1:2" x14ac:dyDescent="0.35">
      <c r="A50">
        <v>130</v>
      </c>
      <c r="B50">
        <v>1</v>
      </c>
    </row>
    <row r="51" spans="1:2" x14ac:dyDescent="0.35">
      <c r="A51">
        <v>134</v>
      </c>
      <c r="B51">
        <v>1</v>
      </c>
    </row>
    <row r="52" spans="1:2" x14ac:dyDescent="0.35">
      <c r="A52">
        <v>142</v>
      </c>
      <c r="B52">
        <v>1</v>
      </c>
    </row>
    <row r="53" spans="1:2" x14ac:dyDescent="0.35">
      <c r="A53">
        <v>144</v>
      </c>
      <c r="B53">
        <v>1</v>
      </c>
    </row>
    <row r="54" spans="1:2" x14ac:dyDescent="0.35">
      <c r="A54">
        <v>148</v>
      </c>
      <c r="B54">
        <v>1</v>
      </c>
    </row>
    <row r="55" spans="1:2" x14ac:dyDescent="0.35">
      <c r="A55">
        <v>152</v>
      </c>
      <c r="B55">
        <v>2</v>
      </c>
    </row>
    <row r="56" spans="1:2" x14ac:dyDescent="0.35">
      <c r="A56">
        <v>154</v>
      </c>
      <c r="B56">
        <v>2</v>
      </c>
    </row>
    <row r="57" spans="1:2" x14ac:dyDescent="0.35">
      <c r="A57">
        <v>166</v>
      </c>
      <c r="B57">
        <v>1</v>
      </c>
    </row>
    <row r="58" spans="1:2" x14ac:dyDescent="0.35">
      <c r="A58">
        <v>170</v>
      </c>
      <c r="B58">
        <v>1</v>
      </c>
    </row>
    <row r="59" spans="1:2" x14ac:dyDescent="0.35">
      <c r="A59">
        <v>172</v>
      </c>
      <c r="B59">
        <v>1</v>
      </c>
    </row>
    <row r="60" spans="1:2" x14ac:dyDescent="0.35">
      <c r="A60">
        <v>200</v>
      </c>
      <c r="B60">
        <v>1</v>
      </c>
    </row>
    <row r="61" spans="1:2" x14ac:dyDescent="0.35">
      <c r="A61">
        <v>214</v>
      </c>
      <c r="B61">
        <v>1</v>
      </c>
    </row>
    <row r="62" spans="1:2" x14ac:dyDescent="0.35">
      <c r="A62">
        <v>216</v>
      </c>
      <c r="B62">
        <v>2</v>
      </c>
    </row>
    <row r="63" spans="1:2" x14ac:dyDescent="0.35">
      <c r="A63">
        <v>218</v>
      </c>
      <c r="B63">
        <v>1</v>
      </c>
    </row>
    <row r="64" spans="1:2" x14ac:dyDescent="0.35">
      <c r="A64">
        <v>222</v>
      </c>
      <c r="B64">
        <v>1</v>
      </c>
    </row>
    <row r="65" spans="1:2" x14ac:dyDescent="0.35">
      <c r="A65">
        <v>232</v>
      </c>
      <c r="B65">
        <v>1</v>
      </c>
    </row>
    <row r="66" spans="1:2" x14ac:dyDescent="0.35">
      <c r="A66">
        <v>234</v>
      </c>
      <c r="B66">
        <v>1</v>
      </c>
    </row>
    <row r="67" spans="1:2" x14ac:dyDescent="0.35">
      <c r="A67">
        <v>246</v>
      </c>
      <c r="B67">
        <v>1</v>
      </c>
    </row>
    <row r="68" spans="1:2" x14ac:dyDescent="0.35">
      <c r="A68">
        <v>248</v>
      </c>
      <c r="B68">
        <v>1</v>
      </c>
    </row>
    <row r="69" spans="1:2" x14ac:dyDescent="0.35">
      <c r="A69">
        <v>258</v>
      </c>
      <c r="B69">
        <v>1</v>
      </c>
    </row>
    <row r="70" spans="1:2" x14ac:dyDescent="0.35">
      <c r="A70">
        <v>286</v>
      </c>
      <c r="B70">
        <v>1</v>
      </c>
    </row>
    <row r="71" spans="1:2" x14ac:dyDescent="0.35">
      <c r="A71">
        <v>302</v>
      </c>
      <c r="B71">
        <v>1</v>
      </c>
    </row>
    <row r="72" spans="1:2" x14ac:dyDescent="0.35">
      <c r="A72">
        <v>310</v>
      </c>
      <c r="B72">
        <v>2</v>
      </c>
    </row>
    <row r="73" spans="1:2" x14ac:dyDescent="0.35">
      <c r="A73">
        <v>362</v>
      </c>
      <c r="B73">
        <v>1</v>
      </c>
    </row>
    <row r="74" spans="1:2" x14ac:dyDescent="0.35">
      <c r="A74">
        <v>374</v>
      </c>
      <c r="B74">
        <v>1</v>
      </c>
    </row>
    <row r="75" spans="1:2" x14ac:dyDescent="0.35">
      <c r="A75">
        <v>394</v>
      </c>
      <c r="B75">
        <v>1</v>
      </c>
    </row>
    <row r="76" spans="1:2" x14ac:dyDescent="0.35">
      <c r="A76">
        <v>402</v>
      </c>
      <c r="B76">
        <v>1</v>
      </c>
    </row>
    <row r="77" spans="1:2" x14ac:dyDescent="0.35">
      <c r="A77">
        <v>404</v>
      </c>
      <c r="B77">
        <v>1</v>
      </c>
    </row>
    <row r="78" spans="1:2" x14ac:dyDescent="0.35">
      <c r="A78">
        <v>436</v>
      </c>
      <c r="B78">
        <v>1</v>
      </c>
    </row>
    <row r="79" spans="1:2" x14ac:dyDescent="0.35">
      <c r="A79">
        <v>468</v>
      </c>
      <c r="B79">
        <v>1</v>
      </c>
    </row>
    <row r="80" spans="1:2" x14ac:dyDescent="0.35">
      <c r="A80">
        <v>490</v>
      </c>
      <c r="B80">
        <v>1</v>
      </c>
    </row>
    <row r="81" spans="1:2" x14ac:dyDescent="0.35">
      <c r="A81">
        <v>496</v>
      </c>
      <c r="B81">
        <v>1</v>
      </c>
    </row>
    <row r="82" spans="1:2" x14ac:dyDescent="0.35">
      <c r="A82">
        <v>518</v>
      </c>
      <c r="B82">
        <v>1</v>
      </c>
    </row>
    <row r="83" spans="1:2" x14ac:dyDescent="0.35">
      <c r="A83">
        <v>522</v>
      </c>
      <c r="B83">
        <v>1</v>
      </c>
    </row>
    <row r="84" spans="1:2" x14ac:dyDescent="0.35">
      <c r="A84">
        <v>524</v>
      </c>
      <c r="B84">
        <v>1</v>
      </c>
    </row>
    <row r="85" spans="1:2" x14ac:dyDescent="0.35">
      <c r="A85">
        <v>580</v>
      </c>
      <c r="B85">
        <v>1</v>
      </c>
    </row>
    <row r="86" spans="1:2" x14ac:dyDescent="0.35">
      <c r="A86">
        <v>666</v>
      </c>
      <c r="B86">
        <v>1</v>
      </c>
    </row>
    <row r="87" spans="1:2" x14ac:dyDescent="0.35">
      <c r="A87">
        <v>734</v>
      </c>
      <c r="B87">
        <v>1</v>
      </c>
    </row>
    <row r="88" spans="1:2" x14ac:dyDescent="0.35">
      <c r="A88">
        <v>834</v>
      </c>
      <c r="B88">
        <v>1</v>
      </c>
    </row>
    <row r="89" spans="1:2" x14ac:dyDescent="0.35">
      <c r="A89">
        <v>988</v>
      </c>
      <c r="B89">
        <v>1</v>
      </c>
    </row>
    <row r="90" spans="1:2" x14ac:dyDescent="0.35">
      <c r="A90">
        <v>1024</v>
      </c>
      <c r="B90">
        <v>1</v>
      </c>
    </row>
    <row r="91" spans="1:2" x14ac:dyDescent="0.35">
      <c r="A91">
        <v>1592</v>
      </c>
      <c r="B9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37E3-5CBA-411D-BCBF-16B26CF4E36E}">
  <dimension ref="A1:V105"/>
  <sheetViews>
    <sheetView tabSelected="1" workbookViewId="0">
      <selection activeCell="C26" sqref="C26"/>
    </sheetView>
  </sheetViews>
  <sheetFormatPr defaultRowHeight="14.5" x14ac:dyDescent="0.35"/>
  <cols>
    <col min="1" max="1" width="8.7265625" bestFit="1" customWidth="1"/>
    <col min="2" max="2" width="13.26953125" bestFit="1" customWidth="1"/>
    <col min="5" max="6" width="10.26953125" customWidth="1"/>
    <col min="20" max="20" width="10.26953125" customWidth="1"/>
    <col min="21" max="21" width="29.26953125" customWidth="1"/>
    <col min="25" max="25" width="9" bestFit="1" customWidth="1"/>
  </cols>
  <sheetData>
    <row r="1" spans="1:22" x14ac:dyDescent="0.35">
      <c r="A1" t="s">
        <v>0</v>
      </c>
      <c r="B1" t="s">
        <v>6</v>
      </c>
    </row>
    <row r="2" spans="1:22" x14ac:dyDescent="0.35">
      <c r="A2">
        <v>2</v>
      </c>
      <c r="B2">
        <v>19</v>
      </c>
    </row>
    <row r="3" spans="1:22" x14ac:dyDescent="0.35">
      <c r="A3">
        <v>4</v>
      </c>
      <c r="B3">
        <v>11</v>
      </c>
    </row>
    <row r="4" spans="1:22" x14ac:dyDescent="0.35">
      <c r="A4">
        <v>6</v>
      </c>
      <c r="B4">
        <v>2</v>
      </c>
    </row>
    <row r="5" spans="1:22" x14ac:dyDescent="0.35">
      <c r="A5">
        <v>8</v>
      </c>
      <c r="B5">
        <v>3</v>
      </c>
      <c r="T5" t="s">
        <v>0</v>
      </c>
      <c r="U5" t="s">
        <v>44</v>
      </c>
      <c r="V5" t="s">
        <v>45</v>
      </c>
    </row>
    <row r="6" spans="1:22" x14ac:dyDescent="0.35">
      <c r="A6">
        <v>10</v>
      </c>
      <c r="B6">
        <v>3</v>
      </c>
      <c r="T6">
        <v>2</v>
      </c>
      <c r="U6" s="1">
        <v>0.25</v>
      </c>
      <c r="V6" s="1">
        <f>PRODUCT(U6,SUM(knots_10x10[Knots 10x10]))</f>
        <v>13.25</v>
      </c>
    </row>
    <row r="7" spans="1:22" x14ac:dyDescent="0.35">
      <c r="A7">
        <v>12</v>
      </c>
      <c r="B7">
        <v>3</v>
      </c>
      <c r="T7">
        <v>4</v>
      </c>
      <c r="U7" s="1">
        <v>7.8125E-2</v>
      </c>
      <c r="V7" s="1">
        <f>PRODUCT(U7,SUM(knots_10x10[Knots 10x10]))</f>
        <v>4.140625</v>
      </c>
    </row>
    <row r="8" spans="1:22" x14ac:dyDescent="0.35">
      <c r="A8">
        <v>14</v>
      </c>
      <c r="B8">
        <v>2</v>
      </c>
      <c r="T8">
        <v>6</v>
      </c>
      <c r="U8" s="1">
        <v>4.296875E-2</v>
      </c>
      <c r="V8" s="1">
        <f>PRODUCT(U8,SUM(knots_10x10[Knots 10x10]))</f>
        <v>2.27734375</v>
      </c>
    </row>
    <row r="9" spans="1:22" x14ac:dyDescent="0.35">
      <c r="A9">
        <v>18</v>
      </c>
      <c r="B9">
        <v>2</v>
      </c>
      <c r="T9">
        <v>8</v>
      </c>
      <c r="U9" s="1">
        <v>2.862548828E-2</v>
      </c>
      <c r="V9" s="1">
        <f>PRODUCT(U9,SUM(knots_10x10[Knots 10x10]))</f>
        <v>1.5171508788399999</v>
      </c>
    </row>
    <row r="10" spans="1:22" x14ac:dyDescent="0.35">
      <c r="A10">
        <v>22</v>
      </c>
      <c r="B10">
        <v>1</v>
      </c>
      <c r="D10">
        <f>SUMPRODUCT(knots_10x10[Length],knots_10x10[Knots 10x10])/SUM(knots_10x10[Knots 10x10])</f>
        <v>15.924528301886792</v>
      </c>
      <c r="T10">
        <v>10</v>
      </c>
      <c r="U10" s="1">
        <v>2.104187012E-2</v>
      </c>
      <c r="V10" s="1">
        <f>PRODUCT(U10,SUM(knots_10x10[Knots 10x10]))</f>
        <v>1.11521911636</v>
      </c>
    </row>
    <row r="11" spans="1:22" x14ac:dyDescent="0.35">
      <c r="A11">
        <v>24</v>
      </c>
      <c r="B11">
        <v>1</v>
      </c>
      <c r="T11">
        <v>12</v>
      </c>
      <c r="U11" s="1">
        <v>1.6425132750000002E-2</v>
      </c>
      <c r="V11" s="1">
        <f>PRODUCT(U11,SUM(knots_10x10[Knots 10x10]))</f>
        <v>0.87053203575000004</v>
      </c>
    </row>
    <row r="12" spans="1:22" x14ac:dyDescent="0.35">
      <c r="A12">
        <v>38</v>
      </c>
      <c r="B12">
        <v>1</v>
      </c>
      <c r="T12">
        <v>14</v>
      </c>
      <c r="U12" s="1">
        <v>1.335167885E-2</v>
      </c>
      <c r="V12" s="1">
        <f>PRODUCT(U12,SUM(knots_10x10[Knots 10x10]))</f>
        <v>0.70763897904999995</v>
      </c>
    </row>
    <row r="13" spans="1:22" x14ac:dyDescent="0.35">
      <c r="A13">
        <v>40</v>
      </c>
      <c r="B13">
        <v>1</v>
      </c>
      <c r="T13">
        <v>16</v>
      </c>
      <c r="U13" s="1">
        <v>1.117481757E-2</v>
      </c>
      <c r="V13" s="1">
        <f>PRODUCT(U13,SUM(knots_10x10[Knots 10x10]))</f>
        <v>0.59226533121000002</v>
      </c>
    </row>
    <row r="14" spans="1:22" x14ac:dyDescent="0.35">
      <c r="A14">
        <v>54</v>
      </c>
      <c r="B14">
        <v>1</v>
      </c>
      <c r="T14">
        <v>18</v>
      </c>
      <c r="U14" s="1">
        <v>9.5611501000000005E-3</v>
      </c>
      <c r="V14" s="1">
        <f>PRODUCT(U14,SUM(knots_10x10[Knots 10x10]))</f>
        <v>0.50674095530000007</v>
      </c>
    </row>
    <row r="15" spans="1:22" x14ac:dyDescent="0.35">
      <c r="A15">
        <v>136</v>
      </c>
      <c r="B15">
        <v>2</v>
      </c>
      <c r="T15">
        <v>20</v>
      </c>
      <c r="U15" s="1">
        <v>8.3224724399999991E-3</v>
      </c>
      <c r="V15" s="1">
        <f>PRODUCT(U15,SUM(knots_10x10[Knots 10x10]))</f>
        <v>0.44109103931999993</v>
      </c>
    </row>
    <row r="16" spans="1:22" x14ac:dyDescent="0.35">
      <c r="A16">
        <v>146</v>
      </c>
      <c r="B16">
        <v>1</v>
      </c>
      <c r="T16">
        <v>22</v>
      </c>
      <c r="U16" s="1">
        <v>7.34501431E-3</v>
      </c>
      <c r="V16" s="1">
        <f>PRODUCT(U16,SUM(knots_10x10[Knots 10x10]))</f>
        <v>0.38928575843000002</v>
      </c>
    </row>
    <row r="17" spans="20:22" x14ac:dyDescent="0.35">
      <c r="T17">
        <v>24</v>
      </c>
      <c r="U17" s="1">
        <v>6.5562126599999996E-3</v>
      </c>
      <c r="V17" s="1">
        <f>PRODUCT(U17,SUM(knots_10x10[Knots 10x10]))</f>
        <v>0.34747927097999998</v>
      </c>
    </row>
    <row r="18" spans="20:22" x14ac:dyDescent="0.35">
      <c r="T18">
        <v>26</v>
      </c>
      <c r="U18" s="1">
        <v>5.90774409E-3</v>
      </c>
      <c r="V18" s="1">
        <f>PRODUCT(U18,SUM(knots_10x10[Knots 10x10]))</f>
        <v>0.31311043677</v>
      </c>
    </row>
    <row r="19" spans="20:22" x14ac:dyDescent="0.35">
      <c r="T19">
        <v>28</v>
      </c>
      <c r="U19" s="1">
        <v>5.3662629499999998E-3</v>
      </c>
      <c r="V19" s="1">
        <f>PRODUCT(U19,SUM(knots_10x10[Knots 10x10]))</f>
        <v>0.28441193635000001</v>
      </c>
    </row>
    <row r="20" spans="20:22" x14ac:dyDescent="0.35">
      <c r="T20">
        <v>30</v>
      </c>
      <c r="U20" s="1">
        <v>4.9080630270000002E-3</v>
      </c>
      <c r="V20" s="1">
        <f>PRODUCT(U20,SUM(knots_10x10[Knots 10x10]))</f>
        <v>0.260127340431</v>
      </c>
    </row>
    <row r="21" spans="20:22" x14ac:dyDescent="0.35">
      <c r="T21">
        <v>32</v>
      </c>
      <c r="U21" s="1">
        <v>4.515858484E-3</v>
      </c>
      <c r="V21" s="1">
        <f>PRODUCT(U21,SUM(knots_10x10[Knots 10x10]))</f>
        <v>0.23934049965199999</v>
      </c>
    </row>
    <row r="22" spans="20:22" x14ac:dyDescent="0.35">
      <c r="T22">
        <v>34</v>
      </c>
      <c r="U22" s="1">
        <v>4.1767669130000004E-3</v>
      </c>
      <c r="V22" s="1">
        <f>PRODUCT(U22,SUM(knots_10x10[Knots 10x10]))</f>
        <v>0.22136864638900003</v>
      </c>
    </row>
    <row r="23" spans="20:22" x14ac:dyDescent="0.35">
      <c r="T23">
        <v>36</v>
      </c>
      <c r="U23" s="1">
        <v>3.8810035070000002E-3</v>
      </c>
      <c r="V23" s="1">
        <f>PRODUCT(U23,SUM(knots_10x10[Knots 10x10]))</f>
        <v>0.20569318587100002</v>
      </c>
    </row>
    <row r="24" spans="20:22" x14ac:dyDescent="0.35">
      <c r="T24">
        <v>38</v>
      </c>
      <c r="U24" s="1">
        <v>3.62101121E-3</v>
      </c>
      <c r="V24" s="1">
        <f>PRODUCT(U24,SUM(knots_10x10[Knots 10x10]))</f>
        <v>0.19191359413</v>
      </c>
    </row>
    <row r="25" spans="20:22" x14ac:dyDescent="0.35">
      <c r="T25">
        <v>40</v>
      </c>
      <c r="U25" s="1">
        <v>3.3908666770000001E-3</v>
      </c>
      <c r="V25" s="1">
        <f>PRODUCT(U25,SUM(knots_10x10[Knots 10x10]))</f>
        <v>0.17971593388100002</v>
      </c>
    </row>
    <row r="26" spans="20:22" x14ac:dyDescent="0.35">
      <c r="T26">
        <v>42</v>
      </c>
      <c r="U26" s="1">
        <v>3.1858655070000001E-3</v>
      </c>
      <c r="V26" s="1">
        <f>PRODUCT(U26,SUM(knots_10x10[Knots 10x10]))</f>
        <v>0.16885087187100001</v>
      </c>
    </row>
    <row r="27" spans="20:22" x14ac:dyDescent="0.35">
      <c r="T27">
        <v>44</v>
      </c>
      <c r="U27" s="1">
        <v>3.0022270140000001E-3</v>
      </c>
      <c r="V27" s="1">
        <f>PRODUCT(U27,SUM(knots_10x10[Knots 10x10]))</f>
        <v>0.15911803174200001</v>
      </c>
    </row>
    <row r="28" spans="20:22" x14ac:dyDescent="0.35">
      <c r="T28">
        <v>46</v>
      </c>
      <c r="U28" s="1">
        <v>2.8368802599999998E-3</v>
      </c>
      <c r="V28" s="1">
        <f>PRODUCT(U28,SUM(knots_10x10[Knots 10x10]))</f>
        <v>0.15035465377999999</v>
      </c>
    </row>
    <row r="29" spans="20:22" x14ac:dyDescent="0.35">
      <c r="T29">
        <v>48</v>
      </c>
      <c r="U29" s="1">
        <v>2.6873065759999998E-3</v>
      </c>
      <c r="V29" s="1">
        <f>PRODUCT(U29,SUM(knots_10x10[Knots 10x10]))</f>
        <v>0.14242724852799998</v>
      </c>
    </row>
    <row r="30" spans="20:22" x14ac:dyDescent="0.35">
      <c r="T30">
        <v>50</v>
      </c>
      <c r="U30" s="1">
        <v>2.551421958E-3</v>
      </c>
      <c r="V30" s="1">
        <f>PRODUCT(U30,SUM(knots_10x10[Knots 10x10]))</f>
        <v>0.13522536377399999</v>
      </c>
    </row>
    <row r="31" spans="20:22" x14ac:dyDescent="0.35">
      <c r="T31">
        <v>52</v>
      </c>
      <c r="U31" s="1">
        <v>2.4274880959999998E-3</v>
      </c>
      <c r="V31" s="1">
        <f>PRODUCT(U31,SUM(knots_10x10[Knots 10x10]))</f>
        <v>0.128656869088</v>
      </c>
    </row>
    <row r="32" spans="20:22" x14ac:dyDescent="0.35">
      <c r="T32">
        <v>54</v>
      </c>
      <c r="U32" s="1">
        <v>2.3140442500000002E-3</v>
      </c>
      <c r="V32" s="1">
        <f>PRODUCT(U32,SUM(knots_10x10[Knots 10x10]))</f>
        <v>0.12264434525000001</v>
      </c>
    </row>
    <row r="33" spans="5:22" x14ac:dyDescent="0.35">
      <c r="T33">
        <v>56</v>
      </c>
      <c r="U33" s="1">
        <v>2.2098545339999998E-3</v>
      </c>
      <c r="V33" s="1">
        <f>PRODUCT(U33,SUM(knots_10x10[Knots 10x10]))</f>
        <v>0.117122290302</v>
      </c>
    </row>
    <row r="34" spans="5:22" x14ac:dyDescent="0.35">
      <c r="T34">
        <v>58</v>
      </c>
      <c r="U34" s="1">
        <v>2.1138666690000002E-3</v>
      </c>
      <c r="V34" s="1">
        <f>PRODUCT(U34,SUM(knots_10x10[Knots 10x10]))</f>
        <v>0.11203493345700001</v>
      </c>
    </row>
    <row r="35" spans="5:22" x14ac:dyDescent="0.35">
      <c r="T35">
        <v>60</v>
      </c>
      <c r="U35" s="1">
        <v>2.0251794600000001E-3</v>
      </c>
      <c r="V35" s="1">
        <f>PRODUCT(U35,SUM(knots_10x10[Knots 10x10]))</f>
        <v>0.10733451138000001</v>
      </c>
    </row>
    <row r="36" spans="5:22" x14ac:dyDescent="0.35">
      <c r="T36">
        <v>62</v>
      </c>
      <c r="U36" s="1">
        <v>1.943016898E-3</v>
      </c>
      <c r="V36" s="1">
        <f>PRODUCT(U36,SUM(knots_10x10[Knots 10x10]))</f>
        <v>0.102979895594</v>
      </c>
    </row>
    <row r="37" spans="5:22" x14ac:dyDescent="0.35">
      <c r="T37">
        <v>64</v>
      </c>
      <c r="U37" s="1">
        <v>1.8667073519999999E-3</v>
      </c>
      <c r="V37" s="1">
        <f>PRODUCT(U37,SUM(knots_10x10[Knots 10x10]))</f>
        <v>9.8935489655999992E-2</v>
      </c>
    </row>
    <row r="38" spans="5:22" x14ac:dyDescent="0.35">
      <c r="T38">
        <v>66</v>
      </c>
      <c r="U38" s="1">
        <v>1.7956667899999999E-3</v>
      </c>
      <c r="V38" s="1">
        <f>PRODUCT(U38,SUM(knots_10x10[Knots 10x10]))</f>
        <v>9.5170339869999995E-2</v>
      </c>
    </row>
    <row r="39" spans="5:22" x14ac:dyDescent="0.35">
      <c r="T39">
        <v>68</v>
      </c>
      <c r="U39" s="1">
        <v>1.7293850780000001E-3</v>
      </c>
      <c r="V39" s="1">
        <f>PRODUCT(U39,SUM(knots_10x10[Knots 10x10]))</f>
        <v>9.1657409134000001E-2</v>
      </c>
    </row>
    <row r="40" spans="5:22" x14ac:dyDescent="0.35">
      <c r="E40" t="s">
        <v>11</v>
      </c>
      <c r="F40" t="s">
        <v>31</v>
      </c>
      <c r="T40">
        <v>70</v>
      </c>
      <c r="U40" s="1">
        <v>1.66741478E-3</v>
      </c>
      <c r="V40" s="1">
        <f>PRODUCT(U40,SUM(knots_10x10[Knots 10x10]))</f>
        <v>8.8372983340000003E-2</v>
      </c>
    </row>
    <row r="41" spans="5:22" x14ac:dyDescent="0.35">
      <c r="E41" t="s">
        <v>10</v>
      </c>
      <c r="F41">
        <f>D10</f>
        <v>15.924528301886792</v>
      </c>
      <c r="T41">
        <v>72</v>
      </c>
      <c r="U41" s="1">
        <v>1.609361912E-3</v>
      </c>
      <c r="V41" s="1">
        <f>PRODUCT(U41,SUM(knots_10x10[Knots 10x10]))</f>
        <v>8.5296181336000004E-2</v>
      </c>
    </row>
    <row r="42" spans="5:22" x14ac:dyDescent="0.35">
      <c r="E42" t="s">
        <v>12</v>
      </c>
      <c r="F42">
        <f>'knots 20x20'!D10</f>
        <v>19.791044776119403</v>
      </c>
      <c r="T42">
        <v>74</v>
      </c>
      <c r="U42" s="1">
        <v>1.55487826E-3</v>
      </c>
      <c r="V42" s="1">
        <f>PRODUCT(U42,SUM(knots_10x10[Knots 10x10]))</f>
        <v>8.2408547780000008E-2</v>
      </c>
    </row>
    <row r="43" spans="5:22" x14ac:dyDescent="0.35">
      <c r="E43" t="s">
        <v>13</v>
      </c>
      <c r="F43">
        <f>'knots 30x30'!D10</f>
        <v>22.73957513768686</v>
      </c>
      <c r="T43">
        <v>76</v>
      </c>
      <c r="U43" s="1">
        <v>1.5036550008E-3</v>
      </c>
      <c r="V43" s="1">
        <f>PRODUCT(U43,SUM(knots_10x10[Knots 10x10]))</f>
        <v>7.9693715042399998E-2</v>
      </c>
    </row>
    <row r="44" spans="5:22" x14ac:dyDescent="0.35">
      <c r="E44" t="s">
        <v>14</v>
      </c>
      <c r="F44">
        <f>'knots 40x40'!D10</f>
        <v>23.107856191744339</v>
      </c>
      <c r="T44">
        <v>78</v>
      </c>
      <c r="U44" s="1">
        <v>1.455417346E-3</v>
      </c>
      <c r="V44" s="1">
        <f>PRODUCT(U44,SUM(knots_10x10[Knots 10x10]))</f>
        <v>7.7137119337999993E-2</v>
      </c>
    </row>
    <row r="45" spans="5:22" x14ac:dyDescent="0.35">
      <c r="E45" t="s">
        <v>15</v>
      </c>
      <c r="F45">
        <f>'knots 50x50'!D10</f>
        <v>23.845094664371771</v>
      </c>
      <c r="T45">
        <v>80</v>
      </c>
      <c r="U45" s="1">
        <v>1.40992002E-3</v>
      </c>
      <c r="V45" s="1">
        <f>PRODUCT(U45,SUM(knots_10x10[Knots 10x10]))</f>
        <v>7.4725761059999993E-2</v>
      </c>
    </row>
    <row r="46" spans="5:22" x14ac:dyDescent="0.35">
      <c r="E46" t="s">
        <v>16</v>
      </c>
      <c r="F46">
        <f>'knots 60x60'!D10</f>
        <v>23.6443661971831</v>
      </c>
      <c r="T46">
        <v>82</v>
      </c>
      <c r="U46" s="1">
        <v>1.36694344E-3</v>
      </c>
      <c r="V46" s="1">
        <f>PRODUCT(U46,SUM(knots_10x10[Knots 10x10]))</f>
        <v>7.2448002319999996E-2</v>
      </c>
    </row>
    <row r="47" spans="5:22" x14ac:dyDescent="0.35">
      <c r="E47" t="s">
        <v>17</v>
      </c>
      <c r="F47">
        <f>'knots 70x70'!D10</f>
        <v>23.349641501476171</v>
      </c>
      <c r="T47">
        <v>84</v>
      </c>
      <c r="U47" s="1">
        <v>1.32629048E-3</v>
      </c>
      <c r="V47" s="1">
        <f>PRODUCT(U47,SUM(knots_10x10[Knots 10x10]))</f>
        <v>7.0293395440000003E-2</v>
      </c>
    </row>
    <row r="48" spans="5:22" x14ac:dyDescent="0.35">
      <c r="E48" t="s">
        <v>18</v>
      </c>
      <c r="F48">
        <f>'knots 80x80'!D10</f>
        <v>23.719160104986877</v>
      </c>
      <c r="T48">
        <v>86</v>
      </c>
      <c r="U48" s="1">
        <v>1.2877836940000001E-3</v>
      </c>
      <c r="V48" s="1">
        <f>PRODUCT(U48,SUM(knots_10x10[Knots 10x10]))</f>
        <v>6.8252535782000009E-2</v>
      </c>
    </row>
    <row r="49" spans="5:22" x14ac:dyDescent="0.35">
      <c r="E49" t="s">
        <v>19</v>
      </c>
      <c r="F49">
        <f>'knots 90x90'!D10</f>
        <v>23.796119016817595</v>
      </c>
      <c r="T49">
        <v>88</v>
      </c>
      <c r="U49" s="1">
        <v>1.251262962E-3</v>
      </c>
      <c r="V49" s="1">
        <f>PRODUCT(U49,SUM(knots_10x10[Knots 10x10]))</f>
        <v>6.6316936985999997E-2</v>
      </c>
    </row>
    <row r="50" spans="5:22" x14ac:dyDescent="0.35">
      <c r="E50" t="s">
        <v>20</v>
      </c>
      <c r="F50">
        <f>'knots 100x100'!D10</f>
        <v>23.222696766320926</v>
      </c>
      <c r="T50">
        <v>90</v>
      </c>
      <c r="U50" s="1">
        <v>1.2165834240000001E-3</v>
      </c>
      <c r="V50" s="1">
        <f>PRODUCT(U50,SUM(knots_10x10[Knots 10x10]))</f>
        <v>6.4478921472000003E-2</v>
      </c>
    </row>
    <row r="51" spans="5:22" x14ac:dyDescent="0.35">
      <c r="E51" t="s">
        <v>21</v>
      </c>
      <c r="F51">
        <f>'knots 110x110'!D10</f>
        <v>24.288061527704947</v>
      </c>
      <c r="T51">
        <v>92</v>
      </c>
      <c r="U51" s="1">
        <v>1.1836137400000001E-3</v>
      </c>
      <c r="V51" s="1">
        <f>PRODUCT(U51,SUM(knots_10x10[Knots 10x10]))</f>
        <v>6.2731528219999999E-2</v>
      </c>
    </row>
    <row r="52" spans="5:22" x14ac:dyDescent="0.35">
      <c r="E52" t="s">
        <v>22</v>
      </c>
      <c r="F52">
        <f>'knots 120x120'!D10</f>
        <v>23.601198972309447</v>
      </c>
      <c r="T52">
        <v>94</v>
      </c>
      <c r="U52" s="1">
        <v>1.152234555E-3</v>
      </c>
      <c r="V52" s="1">
        <f>PRODUCT(U52,SUM(knots_10x10[Knots 10x10]))</f>
        <v>6.1068431414999999E-2</v>
      </c>
    </row>
    <row r="53" spans="5:22" x14ac:dyDescent="0.35">
      <c r="E53" t="s">
        <v>23</v>
      </c>
      <c r="F53">
        <f>'knots 130x130'!D10</f>
        <v>23.703758109927776</v>
      </c>
      <c r="T53">
        <v>96</v>
      </c>
      <c r="U53" s="1">
        <v>1.1223371880000001E-3</v>
      </c>
      <c r="V53" s="1">
        <f>PRODUCT(U53,SUM(knots_10x10[Knots 10x10]))</f>
        <v>5.9483870964000006E-2</v>
      </c>
    </row>
    <row r="54" spans="5:22" x14ac:dyDescent="0.35">
      <c r="E54" t="s">
        <v>24</v>
      </c>
      <c r="F54">
        <f>'knots 140x140'!D10</f>
        <v>23.453787641971449</v>
      </c>
      <c r="T54">
        <v>98</v>
      </c>
      <c r="U54" s="1">
        <v>1.093822467E-3</v>
      </c>
      <c r="V54" s="1">
        <f>PRODUCT(U54,SUM(knots_10x10[Knots 10x10]))</f>
        <v>5.7972590751000003E-2</v>
      </c>
    </row>
    <row r="55" spans="5:22" x14ac:dyDescent="0.35">
      <c r="E55" t="s">
        <v>25</v>
      </c>
      <c r="F55">
        <f>'knots 150x150'!D10</f>
        <v>23.769582723279647</v>
      </c>
      <c r="T55">
        <v>100</v>
      </c>
      <c r="U55" s="1">
        <v>1.066599728E-3</v>
      </c>
      <c r="V55" s="1">
        <f>PRODUCT(U55,SUM(knots_10x10[Knots 10x10]))</f>
        <v>5.6529785584E-2</v>
      </c>
    </row>
    <row r="56" spans="5:22" x14ac:dyDescent="0.35">
      <c r="E56" t="s">
        <v>26</v>
      </c>
      <c r="F56">
        <f>'knots 160x160'!D10</f>
        <v>24.14367068011715</v>
      </c>
      <c r="T56">
        <v>102</v>
      </c>
      <c r="U56" s="1">
        <v>1.0405859290000001E-3</v>
      </c>
      <c r="V56" s="1">
        <f>PRODUCT(U56,SUM(knots_10x10[Knots 10x10]))</f>
        <v>5.5151054237000008E-2</v>
      </c>
    </row>
    <row r="57" spans="5:22" x14ac:dyDescent="0.35">
      <c r="E57" t="s">
        <v>27</v>
      </c>
      <c r="F57">
        <f>'knots 170x170'!D10</f>
        <v>24.059364668679027</v>
      </c>
      <c r="T57">
        <v>104</v>
      </c>
      <c r="U57" s="1">
        <v>1.0157048747E-3</v>
      </c>
      <c r="V57" s="1">
        <f>PRODUCT(U57,SUM(knots_10x10[Knots 10x10]))</f>
        <v>5.3832358359100003E-2</v>
      </c>
    </row>
    <row r="58" spans="5:22" x14ac:dyDescent="0.35">
      <c r="E58" t="s">
        <v>28</v>
      </c>
      <c r="F58">
        <f>'knots 180x180'!D10</f>
        <v>23.781212389941089</v>
      </c>
      <c r="T58">
        <v>106</v>
      </c>
      <c r="U58" s="1">
        <v>9.9188653200000003E-4</v>
      </c>
      <c r="V58" s="1">
        <f>PRODUCT(U58,SUM(knots_10x10[Knots 10x10]))</f>
        <v>5.2569986196E-2</v>
      </c>
    </row>
    <row r="59" spans="5:22" x14ac:dyDescent="0.35">
      <c r="E59" t="s">
        <v>29</v>
      </c>
      <c r="F59">
        <f>'knots 190x190'!D10</f>
        <v>23.836108726752503</v>
      </c>
      <c r="T59">
        <v>108</v>
      </c>
      <c r="U59" s="1">
        <v>9.6906642600000001E-4</v>
      </c>
      <c r="V59" s="1">
        <f>PRODUCT(U59,SUM(knots_10x10[Knots 10x10]))</f>
        <v>5.1360520578000002E-2</v>
      </c>
    </row>
    <row r="60" spans="5:22" x14ac:dyDescent="0.35">
      <c r="E60" t="s">
        <v>30</v>
      </c>
      <c r="F60">
        <f>'knots 200x200'!D10</f>
        <v>24.054536646134682</v>
      </c>
      <c r="T60">
        <v>110</v>
      </c>
      <c r="U60" s="1">
        <v>9.4718510600000003E-4</v>
      </c>
      <c r="V60" s="1">
        <f>PRODUCT(U60,SUM(knots_10x10[Knots 10x10]))</f>
        <v>5.0200810618000004E-2</v>
      </c>
    </row>
    <row r="61" spans="5:22" x14ac:dyDescent="0.35">
      <c r="E61" t="s">
        <v>58</v>
      </c>
      <c r="F61">
        <f>'knots 1000x1000'!D10</f>
        <v>24.061610868351021</v>
      </c>
      <c r="T61">
        <v>112</v>
      </c>
      <c r="U61" s="1">
        <v>9.2618767000000001E-4</v>
      </c>
      <c r="V61" s="1">
        <f>PRODUCT(U61,SUM(knots_10x10[Knots 10x10]))</f>
        <v>4.9087946510000001E-2</v>
      </c>
    </row>
    <row r="62" spans="5:22" x14ac:dyDescent="0.35">
      <c r="T62">
        <v>114</v>
      </c>
      <c r="U62" s="1">
        <v>9.0602333999999999E-4</v>
      </c>
      <c r="V62" s="1">
        <f>PRODUCT(U62,SUM(knots_10x10[Knots 10x10]))</f>
        <v>4.8019237020000001E-2</v>
      </c>
    </row>
    <row r="63" spans="5:22" x14ac:dyDescent="0.35">
      <c r="T63">
        <v>116</v>
      </c>
      <c r="U63" s="1">
        <v>8.8664509299999999E-4</v>
      </c>
      <c r="V63" s="1">
        <f>PRODUCT(U63,SUM(knots_10x10[Knots 10x10]))</f>
        <v>4.6992189928999999E-2</v>
      </c>
    </row>
    <row r="64" spans="5:22" x14ac:dyDescent="0.35">
      <c r="T64">
        <v>118</v>
      </c>
      <c r="U64" s="1">
        <v>8.6800931600000003E-4</v>
      </c>
      <c r="V64" s="1">
        <f>PRODUCT(U64,SUM(knots_10x10[Knots 10x10]))</f>
        <v>4.6004493748000003E-2</v>
      </c>
    </row>
    <row r="65" spans="20:22" x14ac:dyDescent="0.35">
      <c r="T65">
        <v>120</v>
      </c>
      <c r="U65" s="1">
        <v>8.5007550799999997E-4</v>
      </c>
      <c r="V65" s="1">
        <f>PRODUCT(U65,SUM(knots_10x10[Knots 10x10]))</f>
        <v>4.5054001923999998E-2</v>
      </c>
    </row>
    <row r="66" spans="20:22" x14ac:dyDescent="0.35">
      <c r="T66">
        <v>122</v>
      </c>
      <c r="U66" s="1">
        <v>8.3280601350000001E-4</v>
      </c>
      <c r="V66" s="1">
        <f>PRODUCT(U66,SUM(knots_10x10[Knots 10x10]))</f>
        <v>4.41387187155E-2</v>
      </c>
    </row>
    <row r="67" spans="20:22" x14ac:dyDescent="0.35">
      <c r="T67">
        <v>124</v>
      </c>
      <c r="U67" s="1">
        <v>8.1616577600000003E-4</v>
      </c>
      <c r="V67" s="1">
        <f>PRODUCT(U67,SUM(knots_10x10[Knots 10x10]))</f>
        <v>4.3256786128000005E-2</v>
      </c>
    </row>
    <row r="68" spans="20:22" x14ac:dyDescent="0.35">
      <c r="T68">
        <v>126</v>
      </c>
      <c r="U68" s="1">
        <v>8.0012212099999996E-4</v>
      </c>
      <c r="V68" s="1">
        <f>PRODUCT(U68,SUM(knots_10x10[Knots 10x10]))</f>
        <v>4.2406472412999996E-2</v>
      </c>
    </row>
    <row r="69" spans="20:22" x14ac:dyDescent="0.35">
      <c r="T69">
        <v>128</v>
      </c>
      <c r="U69" s="1">
        <v>7.8464455899999997E-4</v>
      </c>
      <c r="V69" s="1">
        <f>PRODUCT(U69,SUM(knots_10x10[Knots 10x10]))</f>
        <v>4.1586161626999997E-2</v>
      </c>
    </row>
    <row r="70" spans="20:22" x14ac:dyDescent="0.35">
      <c r="T70">
        <v>130</v>
      </c>
      <c r="U70" s="1">
        <v>7.6970460800000003E-4</v>
      </c>
      <c r="V70" s="1">
        <f>PRODUCT(U70,SUM(knots_10x10[Knots 10x10]))</f>
        <v>4.0794344224000002E-2</v>
      </c>
    </row>
    <row r="71" spans="20:22" x14ac:dyDescent="0.35">
      <c r="T71">
        <v>132</v>
      </c>
      <c r="U71" s="1">
        <v>7.5527563399999998E-4</v>
      </c>
      <c r="V71" s="1">
        <f>PRODUCT(U71,SUM(knots_10x10[Knots 10x10]))</f>
        <v>4.0029608602E-2</v>
      </c>
    </row>
    <row r="72" spans="20:22" x14ac:dyDescent="0.35">
      <c r="T72">
        <v>134</v>
      </c>
      <c r="U72" s="1">
        <v>7.4133270210000003E-4</v>
      </c>
      <c r="V72" s="1">
        <f>PRODUCT(U72,SUM(knots_10x10[Knots 10x10]))</f>
        <v>3.9290633211300004E-2</v>
      </c>
    </row>
    <row r="73" spans="20:22" x14ac:dyDescent="0.35">
      <c r="T73">
        <v>136</v>
      </c>
      <c r="U73" s="1">
        <v>7.2785244729999996E-4</v>
      </c>
      <c r="V73" s="1">
        <f>PRODUCT(U73,SUM(knots_10x10[Knots 10x10]))</f>
        <v>3.8576179706899999E-2</v>
      </c>
    </row>
    <row r="74" spans="20:22" x14ac:dyDescent="0.35">
      <c r="T74">
        <v>138</v>
      </c>
      <c r="U74" s="1">
        <v>7.1481295299999999E-4</v>
      </c>
      <c r="V74" s="1">
        <f>PRODUCT(U74,SUM(knots_10x10[Knots 10x10]))</f>
        <v>3.7885086509E-2</v>
      </c>
    </row>
    <row r="75" spans="20:22" x14ac:dyDescent="0.35">
      <c r="T75">
        <v>140</v>
      </c>
      <c r="U75" s="1">
        <v>7.0219363999999998E-4</v>
      </c>
      <c r="V75" s="1">
        <f>PRODUCT(U75,SUM(knots_10x10[Knots 10x10]))</f>
        <v>3.721626292E-2</v>
      </c>
    </row>
    <row r="76" spans="20:22" x14ac:dyDescent="0.35">
      <c r="T76">
        <v>142</v>
      </c>
      <c r="U76" s="1">
        <v>6.8997517299999997E-4</v>
      </c>
      <c r="V76" s="1">
        <f>PRODUCT(U76,SUM(knots_10x10[Knots 10x10]))</f>
        <v>3.6568684168999999E-2</v>
      </c>
    </row>
    <row r="77" spans="20:22" x14ac:dyDescent="0.35">
      <c r="T77">
        <v>144</v>
      </c>
      <c r="U77" s="1">
        <v>6.7813935999999999E-4</v>
      </c>
      <c r="V77" s="1">
        <f>PRODUCT(U77,SUM(knots_10x10[Knots 10x10]))</f>
        <v>3.5941386079999998E-2</v>
      </c>
    </row>
    <row r="78" spans="20:22" x14ac:dyDescent="0.35">
      <c r="T78">
        <v>146</v>
      </c>
      <c r="U78" s="1">
        <v>6.6666907899999995E-4</v>
      </c>
      <c r="V78" s="1">
        <f>PRODUCT(U78,SUM(knots_10x10[Knots 10x10]))</f>
        <v>3.5333461186999995E-2</v>
      </c>
    </row>
    <row r="79" spans="20:22" x14ac:dyDescent="0.35">
      <c r="T79">
        <v>148</v>
      </c>
      <c r="U79" s="1">
        <v>6.5554819300000003E-4</v>
      </c>
      <c r="V79" s="1">
        <f>PRODUCT(U79,SUM(knots_10x10[Knots 10x10]))</f>
        <v>3.4744054229000003E-2</v>
      </c>
    </row>
    <row r="80" spans="20:22" x14ac:dyDescent="0.35">
      <c r="T80">
        <v>150</v>
      </c>
      <c r="U80" s="1">
        <v>6.4476148999999998E-4</v>
      </c>
      <c r="V80" s="1">
        <f>PRODUCT(U80,SUM(knots_10x10[Knots 10x10]))</f>
        <v>3.4172358969999997E-2</v>
      </c>
    </row>
    <row r="81" spans="20:22" x14ac:dyDescent="0.35">
      <c r="T81">
        <v>152</v>
      </c>
      <c r="U81" s="1">
        <v>6.3429460800000005E-4</v>
      </c>
      <c r="V81" s="1">
        <f>PRODUCT(U81,SUM(knots_10x10[Knots 10x10]))</f>
        <v>3.3617614224000003E-2</v>
      </c>
    </row>
    <row r="82" spans="20:22" x14ac:dyDescent="0.35">
      <c r="T82">
        <v>154</v>
      </c>
      <c r="U82" s="1">
        <v>6.2413398699999998E-4</v>
      </c>
      <c r="V82" s="1">
        <f>PRODUCT(U82,SUM(knots_10x10[Knots 10x10]))</f>
        <v>3.3079101310999996E-2</v>
      </c>
    </row>
    <row r="83" spans="20:22" x14ac:dyDescent="0.35">
      <c r="T83">
        <v>156</v>
      </c>
      <c r="U83" s="1">
        <v>6.1426680699999995E-4</v>
      </c>
      <c r="V83" s="1">
        <f>PRODUCT(U83,SUM(knots_10x10[Knots 10x10]))</f>
        <v>3.2556140770999997E-2</v>
      </c>
    </row>
    <row r="84" spans="20:22" x14ac:dyDescent="0.35">
      <c r="T84">
        <v>158</v>
      </c>
      <c r="U84" s="1">
        <v>6.0468094300000004E-4</v>
      </c>
      <c r="V84" s="1">
        <f>PRODUCT(U84,SUM(knots_10x10[Knots 10x10]))</f>
        <v>3.2048089979000001E-2</v>
      </c>
    </row>
    <row r="85" spans="20:22" x14ac:dyDescent="0.35">
      <c r="T85">
        <v>160</v>
      </c>
      <c r="U85" s="1">
        <v>5.9536491700000005E-4</v>
      </c>
      <c r="V85" s="1">
        <f>PRODUCT(U85,SUM(knots_10x10[Knots 10x10]))</f>
        <v>3.1554340601E-2</v>
      </c>
    </row>
    <row r="86" spans="20:22" x14ac:dyDescent="0.35">
      <c r="T86">
        <v>162</v>
      </c>
      <c r="U86" s="1">
        <v>5.8630785560000002E-4</v>
      </c>
      <c r="V86" s="1">
        <f>PRODUCT(U86,SUM(knots_10x10[Knots 10x10]))</f>
        <v>3.1074316346800003E-2</v>
      </c>
    </row>
    <row r="87" spans="20:22" x14ac:dyDescent="0.35">
      <c r="T87">
        <v>164</v>
      </c>
      <c r="U87" s="1">
        <v>5.7749945400000001E-4</v>
      </c>
      <c r="V87" s="1">
        <f>PRODUCT(U87,SUM(knots_10x10[Knots 10x10]))</f>
        <v>3.0607471062E-2</v>
      </c>
    </row>
    <row r="88" spans="20:22" x14ac:dyDescent="0.35">
      <c r="T88">
        <v>166</v>
      </c>
      <c r="U88" s="1">
        <v>5.6892993599999997E-4</v>
      </c>
      <c r="V88" s="1">
        <f>PRODUCT(U88,SUM(knots_10x10[Knots 10x10]))</f>
        <v>3.0153286607999999E-2</v>
      </c>
    </row>
    <row r="89" spans="20:22" x14ac:dyDescent="0.35">
      <c r="T89">
        <v>168</v>
      </c>
      <c r="U89" s="1">
        <v>5.6059002400000004E-4</v>
      </c>
      <c r="V89" s="1">
        <f>PRODUCT(U89,SUM(knots_10x10[Knots 10x10]))</f>
        <v>2.9711271272000003E-2</v>
      </c>
    </row>
    <row r="90" spans="20:22" x14ac:dyDescent="0.35">
      <c r="T90">
        <v>170</v>
      </c>
      <c r="U90" s="1">
        <v>5.5247090539999998E-4</v>
      </c>
      <c r="V90" s="1">
        <f>PRODUCT(U90,SUM(knots_10x10[Knots 10x10]))</f>
        <v>2.92809579862E-2</v>
      </c>
    </row>
    <row r="91" spans="20:22" x14ac:dyDescent="0.35">
      <c r="T91">
        <v>172</v>
      </c>
      <c r="U91" s="1">
        <v>5.4456420500000003E-4</v>
      </c>
      <c r="V91" s="1">
        <f>PRODUCT(U91,SUM(knots_10x10[Knots 10x10]))</f>
        <v>2.8861902865E-2</v>
      </c>
    </row>
    <row r="92" spans="20:22" x14ac:dyDescent="0.35">
      <c r="T92">
        <v>174</v>
      </c>
      <c r="U92" s="1">
        <v>5.3686195999999998E-4</v>
      </c>
      <c r="V92" s="1">
        <f>PRODUCT(U92,SUM(knots_10x10[Knots 10x10]))</f>
        <v>2.845368388E-2</v>
      </c>
    </row>
    <row r="93" spans="20:22" x14ac:dyDescent="0.35">
      <c r="T93">
        <v>176</v>
      </c>
      <c r="U93" s="1">
        <v>5.2935659400000004E-4</v>
      </c>
      <c r="V93" s="1">
        <f>PRODUCT(U93,SUM(knots_10x10[Knots 10x10]))</f>
        <v>2.8055899482000001E-2</v>
      </c>
    </row>
    <row r="94" spans="20:22" x14ac:dyDescent="0.35">
      <c r="T94">
        <v>178</v>
      </c>
      <c r="U94" s="1">
        <v>5.2204089E-4</v>
      </c>
      <c r="V94" s="1">
        <f>PRODUCT(U94,SUM(knots_10x10[Knots 10x10]))</f>
        <v>2.7668167170000001E-2</v>
      </c>
    </row>
    <row r="95" spans="20:22" x14ac:dyDescent="0.35">
      <c r="T95">
        <v>180</v>
      </c>
      <c r="U95" s="1">
        <v>5.1490798299999997E-4</v>
      </c>
      <c r="V95" s="1">
        <f>PRODUCT(U95,SUM(knots_10x10[Knots 10x10]))</f>
        <v>2.7290123098999999E-2</v>
      </c>
    </row>
    <row r="96" spans="20:22" x14ac:dyDescent="0.35">
      <c r="T96">
        <v>182</v>
      </c>
      <c r="U96" s="1">
        <v>5.0795131800000001E-4</v>
      </c>
      <c r="V96" s="1">
        <f>PRODUCT(U96,SUM(knots_10x10[Knots 10x10]))</f>
        <v>2.6921419854000001E-2</v>
      </c>
    </row>
    <row r="97" spans="20:22" x14ac:dyDescent="0.35">
      <c r="T97">
        <v>184</v>
      </c>
      <c r="U97" s="1">
        <v>5.0116465300000001E-4</v>
      </c>
      <c r="V97" s="1">
        <f>PRODUCT(U97,SUM(knots_10x10[Knots 10x10]))</f>
        <v>2.6561726609000001E-2</v>
      </c>
    </row>
    <row r="98" spans="20:22" x14ac:dyDescent="0.35">
      <c r="T98">
        <v>186</v>
      </c>
      <c r="U98" s="1">
        <v>4.9454202800000005E-4</v>
      </c>
      <c r="V98" s="1">
        <f>PRODUCT(U98,SUM(knots_10x10[Knots 10x10]))</f>
        <v>2.6210727484000003E-2</v>
      </c>
    </row>
    <row r="99" spans="20:22" x14ac:dyDescent="0.35">
      <c r="T99">
        <v>188</v>
      </c>
      <c r="U99" s="1">
        <v>4.8807775600000002E-4</v>
      </c>
      <c r="V99" s="1">
        <f>PRODUCT(U99,SUM(knots_10x10[Knots 10x10]))</f>
        <v>2.5868121068000002E-2</v>
      </c>
    </row>
    <row r="100" spans="20:22" x14ac:dyDescent="0.35">
      <c r="T100">
        <v>190</v>
      </c>
      <c r="U100" s="1">
        <v>4.8176639999999998E-4</v>
      </c>
      <c r="V100" s="1">
        <f>PRODUCT(U100,SUM(knots_10x10[Knots 10x10]))</f>
        <v>2.55336192E-2</v>
      </c>
    </row>
    <row r="101" spans="20:22" x14ac:dyDescent="0.35">
      <c r="T101">
        <v>192</v>
      </c>
      <c r="U101" s="1">
        <v>4.7560278000000002E-4</v>
      </c>
      <c r="V101" s="1">
        <f>PRODUCT(U101,SUM(knots_10x10[Knots 10x10]))</f>
        <v>2.5206947340000001E-2</v>
      </c>
    </row>
    <row r="102" spans="20:22" x14ac:dyDescent="0.35">
      <c r="T102">
        <v>194</v>
      </c>
      <c r="U102" s="1">
        <v>4.6958192499999999E-4</v>
      </c>
      <c r="V102" s="1">
        <f>PRODUCT(U102,SUM(knots_10x10[Knots 10x10]))</f>
        <v>2.4887842024999999E-2</v>
      </c>
    </row>
    <row r="103" spans="20:22" x14ac:dyDescent="0.35">
      <c r="T103">
        <v>196</v>
      </c>
      <c r="U103" s="1">
        <v>4.63699089E-4</v>
      </c>
      <c r="V103" s="1">
        <f>PRODUCT(U103,SUM(knots_10x10[Knots 10x10]))</f>
        <v>2.4576051716999999E-2</v>
      </c>
    </row>
    <row r="104" spans="20:22" x14ac:dyDescent="0.35">
      <c r="T104">
        <v>198</v>
      </c>
      <c r="U104" s="1">
        <v>4.5794973199999998E-4</v>
      </c>
      <c r="V104" s="1">
        <f>PRODUCT(U104,SUM(knots_10x10[Knots 10x10]))</f>
        <v>2.4271335796E-2</v>
      </c>
    </row>
    <row r="105" spans="20:22" x14ac:dyDescent="0.35">
      <c r="T105">
        <v>200</v>
      </c>
      <c r="U105" s="1">
        <v>4.52329504E-4</v>
      </c>
      <c r="V105" s="1">
        <f>PRODUCT(U105,SUM(knots_10x10[Knots 10x10]))</f>
        <v>2.3973463712000001E-2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4655-D14C-4CA8-A1A6-AA91837D50AF}">
  <dimension ref="A1:E6"/>
  <sheetViews>
    <sheetView workbookViewId="0">
      <selection activeCell="A3" sqref="A3"/>
    </sheetView>
  </sheetViews>
  <sheetFormatPr defaultRowHeight="14.5" x14ac:dyDescent="0.35"/>
  <cols>
    <col min="1" max="1" width="83.81640625" bestFit="1" customWidth="1"/>
    <col min="3" max="3" width="46.26953125" bestFit="1" customWidth="1"/>
    <col min="4" max="4" width="17.81640625" bestFit="1" customWidth="1"/>
    <col min="5" max="5" width="20.90625" bestFit="1" customWidth="1"/>
  </cols>
  <sheetData>
    <row r="1" spans="1:5" x14ac:dyDescent="0.35">
      <c r="A1" t="s">
        <v>47</v>
      </c>
      <c r="C1" t="s">
        <v>57</v>
      </c>
      <c r="D1" t="s">
        <v>48</v>
      </c>
      <c r="E1" t="s">
        <v>49</v>
      </c>
    </row>
    <row r="2" spans="1:5" x14ac:dyDescent="0.35">
      <c r="A2" t="str">
        <f>C1 &amp; D1 &amp; E5</f>
        <v>C:\Users\basme\development\Java\knot-generation\results\knots tileset expanded_unweighted\</v>
      </c>
      <c r="E2" t="s">
        <v>50</v>
      </c>
    </row>
    <row r="3" spans="1:5" x14ac:dyDescent="0.35">
      <c r="E3" t="s">
        <v>51</v>
      </c>
    </row>
    <row r="4" spans="1:5" x14ac:dyDescent="0.35">
      <c r="E4" t="s">
        <v>52</v>
      </c>
    </row>
    <row r="5" spans="1:5" x14ac:dyDescent="0.35">
      <c r="E5" t="s">
        <v>53</v>
      </c>
    </row>
    <row r="6" spans="1:5" x14ac:dyDescent="0.35">
      <c r="E6" t="s">
        <v>54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F5A5-E7F6-4157-B0A5-670FD24BC69A}">
  <dimension ref="A1:D430"/>
  <sheetViews>
    <sheetView topLeftCell="A25" workbookViewId="0">
      <selection activeCell="C2" sqref="C2"/>
    </sheetView>
  </sheetViews>
  <sheetFormatPr defaultRowHeight="14.5" x14ac:dyDescent="0.35"/>
  <cols>
    <col min="2" max="2" width="15.36328125" bestFit="1" customWidth="1"/>
    <col min="3" max="3" width="20.1796875" bestFit="1" customWidth="1"/>
  </cols>
  <sheetData>
    <row r="1" spans="1:4" x14ac:dyDescent="0.35">
      <c r="A1" t="s">
        <v>0</v>
      </c>
      <c r="B1" t="s">
        <v>3</v>
      </c>
      <c r="C1" t="s">
        <v>46</v>
      </c>
    </row>
    <row r="2" spans="1:4" x14ac:dyDescent="0.35">
      <c r="A2">
        <v>2</v>
      </c>
      <c r="B2">
        <v>14565</v>
      </c>
      <c r="C2" s="2">
        <f>knots_200x200[[#This Row],[Knots 200x200]]/SUM(knots_200x200[Knots 200x200])</f>
        <v>0.50401411862412626</v>
      </c>
    </row>
    <row r="3" spans="1:4" x14ac:dyDescent="0.35">
      <c r="A3">
        <v>4</v>
      </c>
      <c r="B3">
        <v>4730</v>
      </c>
      <c r="C3" s="2">
        <f>knots_200x200[[#This Row],[Knots 200x200]]/SUM(knots_200x200[Knots 200x200])</f>
        <v>0.16367914734583708</v>
      </c>
    </row>
    <row r="4" spans="1:4" x14ac:dyDescent="0.35">
      <c r="A4">
        <v>6</v>
      </c>
      <c r="B4">
        <v>1688</v>
      </c>
      <c r="C4" s="2">
        <f>knots_200x200[[#This Row],[Knots 200x200]]/SUM(knots_200x200[Knots 200x200])</f>
        <v>5.8412346875216278E-2</v>
      </c>
    </row>
    <row r="5" spans="1:4" x14ac:dyDescent="0.35">
      <c r="A5">
        <v>8</v>
      </c>
      <c r="B5">
        <v>1112</v>
      </c>
      <c r="C5" s="2">
        <f>knots_200x200[[#This Row],[Knots 200x200]]/SUM(knots_200x200[Knots 200x200])</f>
        <v>3.8480171638175652E-2</v>
      </c>
    </row>
    <row r="6" spans="1:4" x14ac:dyDescent="0.35">
      <c r="A6">
        <v>10</v>
      </c>
      <c r="B6">
        <v>578</v>
      </c>
      <c r="C6" s="2">
        <f>knots_200x200[[#This Row],[Knots 200x200]]/SUM(knots_200x200[Knots 200x200])</f>
        <v>2.0001384178835905E-2</v>
      </c>
    </row>
    <row r="7" spans="1:4" x14ac:dyDescent="0.35">
      <c r="A7">
        <v>12</v>
      </c>
      <c r="B7">
        <v>723</v>
      </c>
      <c r="C7" s="2">
        <f>knots_200x200[[#This Row],[Knots 200x200]]/SUM(knots_200x200[Knots 200x200])</f>
        <v>2.5019032458993701E-2</v>
      </c>
    </row>
    <row r="8" spans="1:4" x14ac:dyDescent="0.35">
      <c r="A8">
        <v>14</v>
      </c>
      <c r="B8">
        <v>575</v>
      </c>
      <c r="C8" s="2">
        <f>knots_200x200[[#This Row],[Knots 200x200]]/SUM(knots_200x200[Knots 200x200])</f>
        <v>1.9897570766142986E-2</v>
      </c>
    </row>
    <row r="9" spans="1:4" x14ac:dyDescent="0.35">
      <c r="A9">
        <v>16</v>
      </c>
      <c r="B9">
        <v>483</v>
      </c>
      <c r="C9" s="2">
        <f>knots_200x200[[#This Row],[Knots 200x200]]/SUM(knots_200x200[Knots 200x200])</f>
        <v>1.6713959443560109E-2</v>
      </c>
    </row>
    <row r="10" spans="1:4" x14ac:dyDescent="0.35">
      <c r="A10">
        <v>18</v>
      </c>
      <c r="B10">
        <v>377</v>
      </c>
      <c r="C10" s="2">
        <f>knots_200x200[[#This Row],[Knots 200x200]]/SUM(knots_200x200[Knots 200x200])</f>
        <v>1.3045885528410271E-2</v>
      </c>
      <c r="D10">
        <f xml:space="preserve"> SUMPRODUCT(knots_200x200[Length],knots_200x200[Knots 200x200])/SUM(knots_200x200[Knots 200x200])</f>
        <v>24.054536646134682</v>
      </c>
    </row>
    <row r="11" spans="1:4" x14ac:dyDescent="0.35">
      <c r="A11">
        <v>20</v>
      </c>
      <c r="B11">
        <v>282</v>
      </c>
      <c r="C11" s="2">
        <f>knots_200x200[[#This Row],[Knots 200x200]]/SUM(knots_200x200[Knots 200x200])</f>
        <v>9.7584607931344731E-3</v>
      </c>
    </row>
    <row r="12" spans="1:4" x14ac:dyDescent="0.35">
      <c r="A12">
        <v>22</v>
      </c>
      <c r="B12">
        <v>233</v>
      </c>
      <c r="C12" s="2">
        <f>knots_200x200[[#This Row],[Knots 200x200]]/SUM(knots_200x200[Knots 200x200])</f>
        <v>8.0628417191501139E-3</v>
      </c>
    </row>
    <row r="13" spans="1:4" x14ac:dyDescent="0.35">
      <c r="A13">
        <v>24</v>
      </c>
      <c r="B13">
        <v>222</v>
      </c>
      <c r="C13" s="2">
        <f>knots_200x200[[#This Row],[Knots 200x200]]/SUM(knots_200x200[Knots 200x200])</f>
        <v>7.6821925392760743E-3</v>
      </c>
    </row>
    <row r="14" spans="1:4" x14ac:dyDescent="0.35">
      <c r="A14">
        <v>26</v>
      </c>
      <c r="B14">
        <v>192</v>
      </c>
      <c r="C14" s="2">
        <f>knots_200x200[[#This Row],[Knots 200x200]]/SUM(knots_200x200[Knots 200x200])</f>
        <v>6.644058412346875E-3</v>
      </c>
    </row>
    <row r="15" spans="1:4" x14ac:dyDescent="0.35">
      <c r="A15">
        <v>28</v>
      </c>
      <c r="B15">
        <v>187</v>
      </c>
      <c r="C15" s="2">
        <f>knots_200x200[[#This Row],[Knots 200x200]]/SUM(knots_200x200[Knots 200x200])</f>
        <v>6.4710360578586756E-3</v>
      </c>
    </row>
    <row r="16" spans="1:4" x14ac:dyDescent="0.35">
      <c r="A16">
        <v>30</v>
      </c>
      <c r="B16">
        <v>150</v>
      </c>
      <c r="C16" s="2">
        <f>knots_200x200[[#This Row],[Knots 200x200]]/SUM(knots_200x200[Knots 200x200])</f>
        <v>5.190670634645996E-3</v>
      </c>
    </row>
    <row r="17" spans="1:3" x14ac:dyDescent="0.35">
      <c r="A17">
        <v>32</v>
      </c>
      <c r="B17">
        <v>126</v>
      </c>
      <c r="C17" s="2">
        <f>knots_200x200[[#This Row],[Knots 200x200]]/SUM(knots_200x200[Knots 200x200])</f>
        <v>4.3601633331026369E-3</v>
      </c>
    </row>
    <row r="18" spans="1:3" x14ac:dyDescent="0.35">
      <c r="A18">
        <v>34</v>
      </c>
      <c r="B18">
        <v>110</v>
      </c>
      <c r="C18" s="2">
        <f>knots_200x200[[#This Row],[Knots 200x200]]/SUM(knots_200x200[Knots 200x200])</f>
        <v>3.8064917987403971E-3</v>
      </c>
    </row>
    <row r="19" spans="1:3" x14ac:dyDescent="0.35">
      <c r="A19">
        <v>36</v>
      </c>
      <c r="B19">
        <v>108</v>
      </c>
      <c r="C19" s="2">
        <f>knots_200x200[[#This Row],[Knots 200x200]]/SUM(knots_200x200[Knots 200x200])</f>
        <v>3.7372828569451175E-3</v>
      </c>
    </row>
    <row r="20" spans="1:3" x14ac:dyDescent="0.35">
      <c r="A20">
        <v>38</v>
      </c>
      <c r="B20">
        <v>77</v>
      </c>
      <c r="C20" s="2">
        <f>knots_200x200[[#This Row],[Knots 200x200]]/SUM(knots_200x200[Knots 200x200])</f>
        <v>2.6645442591182781E-3</v>
      </c>
    </row>
    <row r="21" spans="1:3" x14ac:dyDescent="0.35">
      <c r="A21">
        <v>40</v>
      </c>
      <c r="B21">
        <v>97</v>
      </c>
      <c r="C21" s="2">
        <f>knots_200x200[[#This Row],[Knots 200x200]]/SUM(knots_200x200[Knots 200x200])</f>
        <v>3.3566336770710775E-3</v>
      </c>
    </row>
    <row r="22" spans="1:3" x14ac:dyDescent="0.35">
      <c r="A22">
        <v>42</v>
      </c>
      <c r="B22">
        <v>85</v>
      </c>
      <c r="C22" s="2">
        <f>knots_200x200[[#This Row],[Knots 200x200]]/SUM(knots_200x200[Knots 200x200])</f>
        <v>2.9413800262993979E-3</v>
      </c>
    </row>
    <row r="23" spans="1:3" x14ac:dyDescent="0.35">
      <c r="A23">
        <v>44</v>
      </c>
      <c r="B23">
        <v>71</v>
      </c>
      <c r="C23" s="2">
        <f>knots_200x200[[#This Row],[Knots 200x200]]/SUM(knots_200x200[Knots 200x200])</f>
        <v>2.4569174337324383E-3</v>
      </c>
    </row>
    <row r="24" spans="1:3" x14ac:dyDescent="0.35">
      <c r="A24">
        <v>46</v>
      </c>
      <c r="B24">
        <v>72</v>
      </c>
      <c r="C24" s="2">
        <f>knots_200x200[[#This Row],[Knots 200x200]]/SUM(knots_200x200[Knots 200x200])</f>
        <v>2.4915219046300783E-3</v>
      </c>
    </row>
    <row r="25" spans="1:3" x14ac:dyDescent="0.35">
      <c r="A25">
        <v>48</v>
      </c>
      <c r="B25">
        <v>70</v>
      </c>
      <c r="C25" s="2">
        <f>knots_200x200[[#This Row],[Knots 200x200]]/SUM(knots_200x200[Knots 200x200])</f>
        <v>2.4223129628347983E-3</v>
      </c>
    </row>
    <row r="26" spans="1:3" x14ac:dyDescent="0.35">
      <c r="A26">
        <v>50</v>
      </c>
      <c r="B26">
        <v>61</v>
      </c>
      <c r="C26" s="2">
        <f>knots_200x200[[#This Row],[Knots 200x200]]/SUM(knots_200x200[Knots 200x200])</f>
        <v>2.1108727247560384E-3</v>
      </c>
    </row>
    <row r="27" spans="1:3" x14ac:dyDescent="0.35">
      <c r="A27">
        <v>52</v>
      </c>
      <c r="B27">
        <v>50</v>
      </c>
      <c r="C27" s="2">
        <f>knots_200x200[[#This Row],[Knots 200x200]]/SUM(knots_200x200[Knots 200x200])</f>
        <v>1.7302235448819988E-3</v>
      </c>
    </row>
    <row r="28" spans="1:3" x14ac:dyDescent="0.35">
      <c r="A28">
        <v>54</v>
      </c>
      <c r="B28">
        <v>57</v>
      </c>
      <c r="C28" s="2">
        <f>knots_200x200[[#This Row],[Knots 200x200]]/SUM(knots_200x200[Knots 200x200])</f>
        <v>1.9724548411654786E-3</v>
      </c>
    </row>
    <row r="29" spans="1:3" x14ac:dyDescent="0.35">
      <c r="A29">
        <v>56</v>
      </c>
      <c r="B29">
        <v>46</v>
      </c>
      <c r="C29" s="2">
        <f>knots_200x200[[#This Row],[Knots 200x200]]/SUM(knots_200x200[Knots 200x200])</f>
        <v>1.5918056612914389E-3</v>
      </c>
    </row>
    <row r="30" spans="1:3" x14ac:dyDescent="0.35">
      <c r="A30">
        <v>58</v>
      </c>
      <c r="B30">
        <v>42</v>
      </c>
      <c r="C30" s="2">
        <f>knots_200x200[[#This Row],[Knots 200x200]]/SUM(knots_200x200[Knots 200x200])</f>
        <v>1.453387777700879E-3</v>
      </c>
    </row>
    <row r="31" spans="1:3" x14ac:dyDescent="0.35">
      <c r="A31">
        <v>60</v>
      </c>
      <c r="B31">
        <v>37</v>
      </c>
      <c r="C31" s="2">
        <f>knots_200x200[[#This Row],[Knots 200x200]]/SUM(knots_200x200[Knots 200x200])</f>
        <v>1.280365423212679E-3</v>
      </c>
    </row>
    <row r="32" spans="1:3" x14ac:dyDescent="0.35">
      <c r="A32">
        <v>62</v>
      </c>
      <c r="B32">
        <v>49</v>
      </c>
      <c r="C32" s="2">
        <f>knots_200x200[[#This Row],[Knots 200x200]]/SUM(knots_200x200[Knots 200x200])</f>
        <v>1.6956190739843588E-3</v>
      </c>
    </row>
    <row r="33" spans="1:3" x14ac:dyDescent="0.35">
      <c r="A33">
        <v>64</v>
      </c>
      <c r="B33">
        <v>40</v>
      </c>
      <c r="C33" s="2">
        <f>knots_200x200[[#This Row],[Knots 200x200]]/SUM(knots_200x200[Knots 200x200])</f>
        <v>1.3841788359055991E-3</v>
      </c>
    </row>
    <row r="34" spans="1:3" x14ac:dyDescent="0.35">
      <c r="A34">
        <v>66</v>
      </c>
      <c r="B34">
        <v>44</v>
      </c>
      <c r="C34" s="2">
        <f>knots_200x200[[#This Row],[Knots 200x200]]/SUM(knots_200x200[Knots 200x200])</f>
        <v>1.5225967194961588E-3</v>
      </c>
    </row>
    <row r="35" spans="1:3" x14ac:dyDescent="0.35">
      <c r="A35">
        <v>68</v>
      </c>
      <c r="B35">
        <v>37</v>
      </c>
      <c r="C35" s="2">
        <f>knots_200x200[[#This Row],[Knots 200x200]]/SUM(knots_200x200[Knots 200x200])</f>
        <v>1.280365423212679E-3</v>
      </c>
    </row>
    <row r="36" spans="1:3" x14ac:dyDescent="0.35">
      <c r="A36">
        <v>70</v>
      </c>
      <c r="B36">
        <v>35</v>
      </c>
      <c r="C36" s="2">
        <f>knots_200x200[[#This Row],[Knots 200x200]]/SUM(knots_200x200[Knots 200x200])</f>
        <v>1.2111564814173991E-3</v>
      </c>
    </row>
    <row r="37" spans="1:3" x14ac:dyDescent="0.35">
      <c r="A37">
        <v>72</v>
      </c>
      <c r="B37">
        <v>31</v>
      </c>
      <c r="C37" s="2">
        <f>knots_200x200[[#This Row],[Knots 200x200]]/SUM(knots_200x200[Knots 200x200])</f>
        <v>1.0727385978268392E-3</v>
      </c>
    </row>
    <row r="38" spans="1:3" x14ac:dyDescent="0.35">
      <c r="A38">
        <v>74</v>
      </c>
      <c r="B38">
        <v>33</v>
      </c>
      <c r="C38" s="2">
        <f>knots_200x200[[#This Row],[Knots 200x200]]/SUM(knots_200x200[Knots 200x200])</f>
        <v>1.1419475396221193E-3</v>
      </c>
    </row>
    <row r="39" spans="1:3" x14ac:dyDescent="0.35">
      <c r="A39">
        <v>76</v>
      </c>
      <c r="B39">
        <v>35</v>
      </c>
      <c r="C39" s="2">
        <f>knots_200x200[[#This Row],[Knots 200x200]]/SUM(knots_200x200[Knots 200x200])</f>
        <v>1.2111564814173991E-3</v>
      </c>
    </row>
    <row r="40" spans="1:3" x14ac:dyDescent="0.35">
      <c r="A40">
        <v>78</v>
      </c>
      <c r="B40">
        <v>35</v>
      </c>
      <c r="C40" s="2">
        <f>knots_200x200[[#This Row],[Knots 200x200]]/SUM(knots_200x200[Knots 200x200])</f>
        <v>1.2111564814173991E-3</v>
      </c>
    </row>
    <row r="41" spans="1:3" x14ac:dyDescent="0.35">
      <c r="A41">
        <v>80</v>
      </c>
      <c r="B41">
        <v>22</v>
      </c>
      <c r="C41" s="2">
        <f>knots_200x200[[#This Row],[Knots 200x200]]/SUM(knots_200x200[Knots 200x200])</f>
        <v>7.612983597480794E-4</v>
      </c>
    </row>
    <row r="42" spans="1:3" x14ac:dyDescent="0.35">
      <c r="A42">
        <v>82</v>
      </c>
      <c r="B42">
        <v>29</v>
      </c>
      <c r="C42" s="2">
        <f>knots_200x200[[#This Row],[Knots 200x200]]/SUM(knots_200x200[Knots 200x200])</f>
        <v>1.0035296560315593E-3</v>
      </c>
    </row>
    <row r="43" spans="1:3" x14ac:dyDescent="0.35">
      <c r="A43">
        <v>84</v>
      </c>
      <c r="B43">
        <v>22</v>
      </c>
      <c r="C43" s="2">
        <f>knots_200x200[[#This Row],[Knots 200x200]]/SUM(knots_200x200[Knots 200x200])</f>
        <v>7.612983597480794E-4</v>
      </c>
    </row>
    <row r="44" spans="1:3" x14ac:dyDescent="0.35">
      <c r="A44">
        <v>86</v>
      </c>
      <c r="B44">
        <v>26</v>
      </c>
      <c r="C44" s="2">
        <f>knots_200x200[[#This Row],[Knots 200x200]]/SUM(knots_200x200[Knots 200x200])</f>
        <v>8.9971624333863934E-4</v>
      </c>
    </row>
    <row r="45" spans="1:3" x14ac:dyDescent="0.35">
      <c r="A45">
        <v>88</v>
      </c>
      <c r="B45">
        <v>14</v>
      </c>
      <c r="C45" s="2">
        <f>knots_200x200[[#This Row],[Knots 200x200]]/SUM(knots_200x200[Knots 200x200])</f>
        <v>4.8446259256695965E-4</v>
      </c>
    </row>
    <row r="46" spans="1:3" x14ac:dyDescent="0.35">
      <c r="A46">
        <v>90</v>
      </c>
      <c r="B46">
        <v>19</v>
      </c>
      <c r="C46" s="2">
        <f>knots_200x200[[#This Row],[Knots 200x200]]/SUM(knots_200x200[Knots 200x200])</f>
        <v>6.5748494705515951E-4</v>
      </c>
    </row>
    <row r="47" spans="1:3" x14ac:dyDescent="0.35">
      <c r="A47">
        <v>92</v>
      </c>
      <c r="B47">
        <v>23</v>
      </c>
      <c r="C47" s="2">
        <f>knots_200x200[[#This Row],[Knots 200x200]]/SUM(knots_200x200[Knots 200x200])</f>
        <v>7.9590283064571944E-4</v>
      </c>
    </row>
    <row r="48" spans="1:3" x14ac:dyDescent="0.35">
      <c r="A48">
        <v>94</v>
      </c>
      <c r="B48">
        <v>18</v>
      </c>
      <c r="C48" s="2">
        <f>knots_200x200[[#This Row],[Knots 200x200]]/SUM(knots_200x200[Knots 200x200])</f>
        <v>6.2288047615751958E-4</v>
      </c>
    </row>
    <row r="49" spans="1:3" x14ac:dyDescent="0.35">
      <c r="A49">
        <v>96</v>
      </c>
      <c r="B49">
        <v>19</v>
      </c>
      <c r="C49" s="2">
        <f>knots_200x200[[#This Row],[Knots 200x200]]/SUM(knots_200x200[Knots 200x200])</f>
        <v>6.5748494705515951E-4</v>
      </c>
    </row>
    <row r="50" spans="1:3" x14ac:dyDescent="0.35">
      <c r="A50">
        <v>98</v>
      </c>
      <c r="B50">
        <v>12</v>
      </c>
      <c r="C50" s="2">
        <f>knots_200x200[[#This Row],[Knots 200x200]]/SUM(knots_200x200[Knots 200x200])</f>
        <v>4.1525365077167968E-4</v>
      </c>
    </row>
    <row r="51" spans="1:3" x14ac:dyDescent="0.35">
      <c r="A51">
        <v>100</v>
      </c>
      <c r="B51">
        <v>24</v>
      </c>
      <c r="C51" s="2">
        <f>knots_200x200[[#This Row],[Knots 200x200]]/SUM(knots_200x200[Knots 200x200])</f>
        <v>8.3050730154335937E-4</v>
      </c>
    </row>
    <row r="52" spans="1:3" x14ac:dyDescent="0.35">
      <c r="A52">
        <v>102</v>
      </c>
      <c r="B52">
        <v>11</v>
      </c>
      <c r="C52" s="2">
        <f>knots_200x200[[#This Row],[Knots 200x200]]/SUM(knots_200x200[Knots 200x200])</f>
        <v>3.806491798740397E-4</v>
      </c>
    </row>
    <row r="53" spans="1:3" x14ac:dyDescent="0.35">
      <c r="A53">
        <v>104</v>
      </c>
      <c r="B53">
        <v>19</v>
      </c>
      <c r="C53" s="2">
        <f>knots_200x200[[#This Row],[Knots 200x200]]/SUM(knots_200x200[Knots 200x200])</f>
        <v>6.5748494705515951E-4</v>
      </c>
    </row>
    <row r="54" spans="1:3" x14ac:dyDescent="0.35">
      <c r="A54">
        <v>106</v>
      </c>
      <c r="B54">
        <v>27</v>
      </c>
      <c r="C54" s="2">
        <f>knots_200x200[[#This Row],[Knots 200x200]]/SUM(knots_200x200[Knots 200x200])</f>
        <v>9.3432071423627937E-4</v>
      </c>
    </row>
    <row r="55" spans="1:3" x14ac:dyDescent="0.35">
      <c r="A55">
        <v>108</v>
      </c>
      <c r="B55">
        <v>18</v>
      </c>
      <c r="C55" s="2">
        <f>knots_200x200[[#This Row],[Knots 200x200]]/SUM(knots_200x200[Knots 200x200])</f>
        <v>6.2288047615751958E-4</v>
      </c>
    </row>
    <row r="56" spans="1:3" x14ac:dyDescent="0.35">
      <c r="A56">
        <v>110</v>
      </c>
      <c r="B56">
        <v>16</v>
      </c>
      <c r="C56" s="2">
        <f>knots_200x200[[#This Row],[Knots 200x200]]/SUM(knots_200x200[Knots 200x200])</f>
        <v>5.5367153436223962E-4</v>
      </c>
    </row>
    <row r="57" spans="1:3" x14ac:dyDescent="0.35">
      <c r="A57">
        <v>112</v>
      </c>
      <c r="B57">
        <v>14</v>
      </c>
      <c r="C57" s="2">
        <f>knots_200x200[[#This Row],[Knots 200x200]]/SUM(knots_200x200[Knots 200x200])</f>
        <v>4.8446259256695965E-4</v>
      </c>
    </row>
    <row r="58" spans="1:3" x14ac:dyDescent="0.35">
      <c r="A58">
        <v>114</v>
      </c>
      <c r="B58">
        <v>22</v>
      </c>
      <c r="C58" s="2">
        <f>knots_200x200[[#This Row],[Knots 200x200]]/SUM(knots_200x200[Knots 200x200])</f>
        <v>7.612983597480794E-4</v>
      </c>
    </row>
    <row r="59" spans="1:3" x14ac:dyDescent="0.35">
      <c r="A59">
        <v>116</v>
      </c>
      <c r="B59">
        <v>20</v>
      </c>
      <c r="C59" s="2">
        <f>knots_200x200[[#This Row],[Knots 200x200]]/SUM(knots_200x200[Knots 200x200])</f>
        <v>6.9208941795279955E-4</v>
      </c>
    </row>
    <row r="60" spans="1:3" x14ac:dyDescent="0.35">
      <c r="A60">
        <v>118</v>
      </c>
      <c r="B60">
        <v>16</v>
      </c>
      <c r="C60" s="2">
        <f>knots_200x200[[#This Row],[Knots 200x200]]/SUM(knots_200x200[Knots 200x200])</f>
        <v>5.5367153436223962E-4</v>
      </c>
    </row>
    <row r="61" spans="1:3" x14ac:dyDescent="0.35">
      <c r="A61">
        <v>120</v>
      </c>
      <c r="B61">
        <v>12</v>
      </c>
      <c r="C61" s="2">
        <f>knots_200x200[[#This Row],[Knots 200x200]]/SUM(knots_200x200[Knots 200x200])</f>
        <v>4.1525365077167968E-4</v>
      </c>
    </row>
    <row r="62" spans="1:3" x14ac:dyDescent="0.35">
      <c r="A62">
        <v>122</v>
      </c>
      <c r="B62">
        <v>13</v>
      </c>
      <c r="C62" s="2">
        <f>knots_200x200[[#This Row],[Knots 200x200]]/SUM(knots_200x200[Knots 200x200])</f>
        <v>4.4985812166931967E-4</v>
      </c>
    </row>
    <row r="63" spans="1:3" x14ac:dyDescent="0.35">
      <c r="A63">
        <v>124</v>
      </c>
      <c r="B63">
        <v>6</v>
      </c>
      <c r="C63" s="2">
        <f>knots_200x200[[#This Row],[Knots 200x200]]/SUM(knots_200x200[Knots 200x200])</f>
        <v>2.0762682538583984E-4</v>
      </c>
    </row>
    <row r="64" spans="1:3" x14ac:dyDescent="0.35">
      <c r="A64">
        <v>126</v>
      </c>
      <c r="B64">
        <v>16</v>
      </c>
      <c r="C64" s="2">
        <f>knots_200x200[[#This Row],[Knots 200x200]]/SUM(knots_200x200[Knots 200x200])</f>
        <v>5.5367153436223962E-4</v>
      </c>
    </row>
    <row r="65" spans="1:3" x14ac:dyDescent="0.35">
      <c r="A65">
        <v>128</v>
      </c>
      <c r="B65">
        <v>10</v>
      </c>
      <c r="C65" s="2">
        <f>knots_200x200[[#This Row],[Knots 200x200]]/SUM(knots_200x200[Knots 200x200])</f>
        <v>3.4604470897639977E-4</v>
      </c>
    </row>
    <row r="66" spans="1:3" x14ac:dyDescent="0.35">
      <c r="A66">
        <v>130</v>
      </c>
      <c r="B66">
        <v>8</v>
      </c>
      <c r="C66" s="2">
        <f>knots_200x200[[#This Row],[Knots 200x200]]/SUM(knots_200x200[Knots 200x200])</f>
        <v>2.7683576718111981E-4</v>
      </c>
    </row>
    <row r="67" spans="1:3" x14ac:dyDescent="0.35">
      <c r="A67">
        <v>132</v>
      </c>
      <c r="B67">
        <v>17</v>
      </c>
      <c r="C67" s="2">
        <f>knots_200x200[[#This Row],[Knots 200x200]]/SUM(knots_200x200[Knots 200x200])</f>
        <v>5.8827600525987954E-4</v>
      </c>
    </row>
    <row r="68" spans="1:3" x14ac:dyDescent="0.35">
      <c r="A68">
        <v>134</v>
      </c>
      <c r="B68">
        <v>13</v>
      </c>
      <c r="C68" s="2">
        <f>knots_200x200[[#This Row],[Knots 200x200]]/SUM(knots_200x200[Knots 200x200])</f>
        <v>4.4985812166931967E-4</v>
      </c>
    </row>
    <row r="69" spans="1:3" x14ac:dyDescent="0.35">
      <c r="A69">
        <v>136</v>
      </c>
      <c r="B69">
        <v>10</v>
      </c>
      <c r="C69" s="2">
        <f>knots_200x200[[#This Row],[Knots 200x200]]/SUM(knots_200x200[Knots 200x200])</f>
        <v>3.4604470897639977E-4</v>
      </c>
    </row>
    <row r="70" spans="1:3" x14ac:dyDescent="0.35">
      <c r="A70">
        <v>138</v>
      </c>
      <c r="B70">
        <v>10</v>
      </c>
      <c r="C70" s="2">
        <f>knots_200x200[[#This Row],[Knots 200x200]]/SUM(knots_200x200[Knots 200x200])</f>
        <v>3.4604470897639977E-4</v>
      </c>
    </row>
    <row r="71" spans="1:3" x14ac:dyDescent="0.35">
      <c r="A71">
        <v>140</v>
      </c>
      <c r="B71">
        <v>7</v>
      </c>
      <c r="C71" s="2">
        <f>knots_200x200[[#This Row],[Knots 200x200]]/SUM(knots_200x200[Knots 200x200])</f>
        <v>2.4223129628347983E-4</v>
      </c>
    </row>
    <row r="72" spans="1:3" x14ac:dyDescent="0.35">
      <c r="A72">
        <v>142</v>
      </c>
      <c r="B72">
        <v>12</v>
      </c>
      <c r="C72" s="2">
        <f>knots_200x200[[#This Row],[Knots 200x200]]/SUM(knots_200x200[Knots 200x200])</f>
        <v>4.1525365077167968E-4</v>
      </c>
    </row>
    <row r="73" spans="1:3" x14ac:dyDescent="0.35">
      <c r="A73">
        <v>144</v>
      </c>
      <c r="B73">
        <v>12</v>
      </c>
      <c r="C73" s="2">
        <f>knots_200x200[[#This Row],[Knots 200x200]]/SUM(knots_200x200[Knots 200x200])</f>
        <v>4.1525365077167968E-4</v>
      </c>
    </row>
    <row r="74" spans="1:3" x14ac:dyDescent="0.35">
      <c r="A74">
        <v>146</v>
      </c>
      <c r="B74">
        <v>6</v>
      </c>
      <c r="C74" s="2">
        <f>knots_200x200[[#This Row],[Knots 200x200]]/SUM(knots_200x200[Knots 200x200])</f>
        <v>2.0762682538583984E-4</v>
      </c>
    </row>
    <row r="75" spans="1:3" x14ac:dyDescent="0.35">
      <c r="A75">
        <v>148</v>
      </c>
      <c r="B75">
        <v>6</v>
      </c>
      <c r="C75" s="2">
        <f>knots_200x200[[#This Row],[Knots 200x200]]/SUM(knots_200x200[Knots 200x200])</f>
        <v>2.0762682538583984E-4</v>
      </c>
    </row>
    <row r="76" spans="1:3" x14ac:dyDescent="0.35">
      <c r="A76">
        <v>150</v>
      </c>
      <c r="B76">
        <v>10</v>
      </c>
      <c r="C76" s="2">
        <f>knots_200x200[[#This Row],[Knots 200x200]]/SUM(knots_200x200[Knots 200x200])</f>
        <v>3.4604470897639977E-4</v>
      </c>
    </row>
    <row r="77" spans="1:3" x14ac:dyDescent="0.35">
      <c r="A77">
        <v>152</v>
      </c>
      <c r="B77">
        <v>13</v>
      </c>
      <c r="C77" s="2">
        <f>knots_200x200[[#This Row],[Knots 200x200]]/SUM(knots_200x200[Knots 200x200])</f>
        <v>4.4985812166931967E-4</v>
      </c>
    </row>
    <row r="78" spans="1:3" x14ac:dyDescent="0.35">
      <c r="A78">
        <v>154</v>
      </c>
      <c r="B78">
        <v>9</v>
      </c>
      <c r="C78" s="2">
        <f>knots_200x200[[#This Row],[Knots 200x200]]/SUM(knots_200x200[Knots 200x200])</f>
        <v>3.1144023807875979E-4</v>
      </c>
    </row>
    <row r="79" spans="1:3" x14ac:dyDescent="0.35">
      <c r="A79">
        <v>156</v>
      </c>
      <c r="B79">
        <v>6</v>
      </c>
      <c r="C79" s="2">
        <f>knots_200x200[[#This Row],[Knots 200x200]]/SUM(knots_200x200[Knots 200x200])</f>
        <v>2.0762682538583984E-4</v>
      </c>
    </row>
    <row r="80" spans="1:3" x14ac:dyDescent="0.35">
      <c r="A80">
        <v>158</v>
      </c>
      <c r="B80">
        <v>7</v>
      </c>
      <c r="C80" s="2">
        <f>knots_200x200[[#This Row],[Knots 200x200]]/SUM(knots_200x200[Knots 200x200])</f>
        <v>2.4223129628347983E-4</v>
      </c>
    </row>
    <row r="81" spans="1:3" x14ac:dyDescent="0.35">
      <c r="A81">
        <v>160</v>
      </c>
      <c r="B81">
        <v>6</v>
      </c>
      <c r="C81" s="2">
        <f>knots_200x200[[#This Row],[Knots 200x200]]/SUM(knots_200x200[Knots 200x200])</f>
        <v>2.0762682538583984E-4</v>
      </c>
    </row>
    <row r="82" spans="1:3" x14ac:dyDescent="0.35">
      <c r="A82">
        <v>162</v>
      </c>
      <c r="B82">
        <v>5</v>
      </c>
      <c r="C82" s="2">
        <f>knots_200x200[[#This Row],[Knots 200x200]]/SUM(knots_200x200[Knots 200x200])</f>
        <v>1.7302235448819989E-4</v>
      </c>
    </row>
    <row r="83" spans="1:3" x14ac:dyDescent="0.35">
      <c r="A83">
        <v>164</v>
      </c>
      <c r="B83">
        <v>13</v>
      </c>
      <c r="C83" s="2">
        <f>knots_200x200[[#This Row],[Knots 200x200]]/SUM(knots_200x200[Knots 200x200])</f>
        <v>4.4985812166931967E-4</v>
      </c>
    </row>
    <row r="84" spans="1:3" x14ac:dyDescent="0.35">
      <c r="A84">
        <v>166</v>
      </c>
      <c r="B84">
        <v>6</v>
      </c>
      <c r="C84" s="2">
        <f>knots_200x200[[#This Row],[Knots 200x200]]/SUM(knots_200x200[Knots 200x200])</f>
        <v>2.0762682538583984E-4</v>
      </c>
    </row>
    <row r="85" spans="1:3" x14ac:dyDescent="0.35">
      <c r="A85">
        <v>168</v>
      </c>
      <c r="B85">
        <v>7</v>
      </c>
      <c r="C85" s="2">
        <f>knots_200x200[[#This Row],[Knots 200x200]]/SUM(knots_200x200[Knots 200x200])</f>
        <v>2.4223129628347983E-4</v>
      </c>
    </row>
    <row r="86" spans="1:3" x14ac:dyDescent="0.35">
      <c r="A86">
        <v>170</v>
      </c>
      <c r="B86">
        <v>5</v>
      </c>
      <c r="C86" s="2">
        <f>knots_200x200[[#This Row],[Knots 200x200]]/SUM(knots_200x200[Knots 200x200])</f>
        <v>1.7302235448819989E-4</v>
      </c>
    </row>
    <row r="87" spans="1:3" x14ac:dyDescent="0.35">
      <c r="A87">
        <v>172</v>
      </c>
      <c r="B87">
        <v>5</v>
      </c>
      <c r="C87" s="2">
        <f>knots_200x200[[#This Row],[Knots 200x200]]/SUM(knots_200x200[Knots 200x200])</f>
        <v>1.7302235448819989E-4</v>
      </c>
    </row>
    <row r="88" spans="1:3" x14ac:dyDescent="0.35">
      <c r="A88">
        <v>174</v>
      </c>
      <c r="B88">
        <v>7</v>
      </c>
      <c r="C88" s="2">
        <f>knots_200x200[[#This Row],[Knots 200x200]]/SUM(knots_200x200[Knots 200x200])</f>
        <v>2.4223129628347983E-4</v>
      </c>
    </row>
    <row r="89" spans="1:3" x14ac:dyDescent="0.35">
      <c r="A89">
        <v>176</v>
      </c>
      <c r="B89">
        <v>7</v>
      </c>
      <c r="C89" s="2">
        <f>knots_200x200[[#This Row],[Knots 200x200]]/SUM(knots_200x200[Knots 200x200])</f>
        <v>2.4223129628347983E-4</v>
      </c>
    </row>
    <row r="90" spans="1:3" x14ac:dyDescent="0.35">
      <c r="A90">
        <v>178</v>
      </c>
      <c r="B90">
        <v>5</v>
      </c>
      <c r="C90" s="2">
        <f>knots_200x200[[#This Row],[Knots 200x200]]/SUM(knots_200x200[Knots 200x200])</f>
        <v>1.7302235448819989E-4</v>
      </c>
    </row>
    <row r="91" spans="1:3" x14ac:dyDescent="0.35">
      <c r="A91">
        <v>180</v>
      </c>
      <c r="B91">
        <v>7</v>
      </c>
      <c r="C91" s="2">
        <f>knots_200x200[[#This Row],[Knots 200x200]]/SUM(knots_200x200[Knots 200x200])</f>
        <v>2.4223129628347983E-4</v>
      </c>
    </row>
    <row r="92" spans="1:3" x14ac:dyDescent="0.35">
      <c r="A92">
        <v>182</v>
      </c>
      <c r="B92">
        <v>8</v>
      </c>
      <c r="C92" s="2">
        <f>knots_200x200[[#This Row],[Knots 200x200]]/SUM(knots_200x200[Knots 200x200])</f>
        <v>2.7683576718111981E-4</v>
      </c>
    </row>
    <row r="93" spans="1:3" x14ac:dyDescent="0.35">
      <c r="A93">
        <v>184</v>
      </c>
      <c r="B93">
        <v>9</v>
      </c>
      <c r="C93" s="2">
        <f>knots_200x200[[#This Row],[Knots 200x200]]/SUM(knots_200x200[Knots 200x200])</f>
        <v>3.1144023807875979E-4</v>
      </c>
    </row>
    <row r="94" spans="1:3" x14ac:dyDescent="0.35">
      <c r="A94">
        <v>186</v>
      </c>
      <c r="B94">
        <v>4</v>
      </c>
      <c r="C94" s="2">
        <f>knots_200x200[[#This Row],[Knots 200x200]]/SUM(knots_200x200[Knots 200x200])</f>
        <v>1.384178835905599E-4</v>
      </c>
    </row>
    <row r="95" spans="1:3" x14ac:dyDescent="0.35">
      <c r="A95">
        <v>188</v>
      </c>
      <c r="B95">
        <v>3</v>
      </c>
      <c r="C95" s="2">
        <f>knots_200x200[[#This Row],[Knots 200x200]]/SUM(knots_200x200[Knots 200x200])</f>
        <v>1.0381341269291992E-4</v>
      </c>
    </row>
    <row r="96" spans="1:3" x14ac:dyDescent="0.35">
      <c r="A96">
        <v>190</v>
      </c>
      <c r="B96">
        <v>3</v>
      </c>
      <c r="C96" s="2">
        <f>knots_200x200[[#This Row],[Knots 200x200]]/SUM(knots_200x200[Knots 200x200])</f>
        <v>1.0381341269291992E-4</v>
      </c>
    </row>
    <row r="97" spans="1:3" x14ac:dyDescent="0.35">
      <c r="A97">
        <v>192</v>
      </c>
      <c r="B97">
        <v>5</v>
      </c>
      <c r="C97" s="2">
        <f>knots_200x200[[#This Row],[Knots 200x200]]/SUM(knots_200x200[Knots 200x200])</f>
        <v>1.7302235448819989E-4</v>
      </c>
    </row>
    <row r="98" spans="1:3" x14ac:dyDescent="0.35">
      <c r="A98">
        <v>194</v>
      </c>
      <c r="B98">
        <v>10</v>
      </c>
      <c r="C98" s="2">
        <f>knots_200x200[[#This Row],[Knots 200x200]]/SUM(knots_200x200[Knots 200x200])</f>
        <v>3.4604470897639977E-4</v>
      </c>
    </row>
    <row r="99" spans="1:3" x14ac:dyDescent="0.35">
      <c r="A99">
        <v>196</v>
      </c>
      <c r="B99">
        <v>6</v>
      </c>
      <c r="C99" s="2">
        <f>knots_200x200[[#This Row],[Knots 200x200]]/SUM(knots_200x200[Knots 200x200])</f>
        <v>2.0762682538583984E-4</v>
      </c>
    </row>
    <row r="100" spans="1:3" x14ac:dyDescent="0.35">
      <c r="A100">
        <v>198</v>
      </c>
      <c r="B100">
        <v>4</v>
      </c>
      <c r="C100" s="2">
        <f>knots_200x200[[#This Row],[Knots 200x200]]/SUM(knots_200x200[Knots 200x200])</f>
        <v>1.384178835905599E-4</v>
      </c>
    </row>
    <row r="101" spans="1:3" x14ac:dyDescent="0.35">
      <c r="A101">
        <v>200</v>
      </c>
      <c r="B101">
        <v>4</v>
      </c>
      <c r="C101" s="2">
        <f>knots_200x200[[#This Row],[Knots 200x200]]/SUM(knots_200x200[Knots 200x200])</f>
        <v>1.384178835905599E-4</v>
      </c>
    </row>
    <row r="102" spans="1:3" x14ac:dyDescent="0.35">
      <c r="A102">
        <v>202</v>
      </c>
      <c r="B102">
        <v>3</v>
      </c>
      <c r="C102" s="2">
        <f>knots_200x200[[#This Row],[Knots 200x200]]/SUM(knots_200x200[Knots 200x200])</f>
        <v>1.0381341269291992E-4</v>
      </c>
    </row>
    <row r="103" spans="1:3" x14ac:dyDescent="0.35">
      <c r="A103">
        <v>204</v>
      </c>
      <c r="B103">
        <v>6</v>
      </c>
      <c r="C103" s="2">
        <f>knots_200x200[[#This Row],[Knots 200x200]]/SUM(knots_200x200[Knots 200x200])</f>
        <v>2.0762682538583984E-4</v>
      </c>
    </row>
    <row r="104" spans="1:3" x14ac:dyDescent="0.35">
      <c r="A104">
        <v>206</v>
      </c>
      <c r="B104">
        <v>7</v>
      </c>
      <c r="C104" s="2">
        <f>knots_200x200[[#This Row],[Knots 200x200]]/SUM(knots_200x200[Knots 200x200])</f>
        <v>2.4223129628347983E-4</v>
      </c>
    </row>
    <row r="105" spans="1:3" x14ac:dyDescent="0.35">
      <c r="A105">
        <v>208</v>
      </c>
      <c r="B105">
        <v>7</v>
      </c>
      <c r="C105" s="2">
        <f>knots_200x200[[#This Row],[Knots 200x200]]/SUM(knots_200x200[Knots 200x200])</f>
        <v>2.4223129628347983E-4</v>
      </c>
    </row>
    <row r="106" spans="1:3" x14ac:dyDescent="0.35">
      <c r="A106">
        <v>210</v>
      </c>
      <c r="B106">
        <v>10</v>
      </c>
      <c r="C106" s="2">
        <f>knots_200x200[[#This Row],[Knots 200x200]]/SUM(knots_200x200[Knots 200x200])</f>
        <v>3.4604470897639977E-4</v>
      </c>
    </row>
    <row r="107" spans="1:3" x14ac:dyDescent="0.35">
      <c r="A107">
        <v>212</v>
      </c>
      <c r="B107">
        <v>5</v>
      </c>
      <c r="C107" s="2">
        <f>knots_200x200[[#This Row],[Knots 200x200]]/SUM(knots_200x200[Knots 200x200])</f>
        <v>1.7302235448819989E-4</v>
      </c>
    </row>
    <row r="108" spans="1:3" x14ac:dyDescent="0.35">
      <c r="A108">
        <v>214</v>
      </c>
      <c r="B108">
        <v>9</v>
      </c>
      <c r="C108" s="2">
        <f>knots_200x200[[#This Row],[Knots 200x200]]/SUM(knots_200x200[Knots 200x200])</f>
        <v>3.1144023807875979E-4</v>
      </c>
    </row>
    <row r="109" spans="1:3" x14ac:dyDescent="0.35">
      <c r="A109">
        <v>216</v>
      </c>
      <c r="B109">
        <v>2</v>
      </c>
      <c r="C109" s="2">
        <f>knots_200x200[[#This Row],[Knots 200x200]]/SUM(knots_200x200[Knots 200x200])</f>
        <v>6.9208941795279952E-5</v>
      </c>
    </row>
    <row r="110" spans="1:3" x14ac:dyDescent="0.35">
      <c r="A110">
        <v>218</v>
      </c>
      <c r="B110">
        <v>5</v>
      </c>
      <c r="C110" s="2">
        <f>knots_200x200[[#This Row],[Knots 200x200]]/SUM(knots_200x200[Knots 200x200])</f>
        <v>1.7302235448819989E-4</v>
      </c>
    </row>
    <row r="111" spans="1:3" x14ac:dyDescent="0.35">
      <c r="A111">
        <v>220</v>
      </c>
      <c r="B111">
        <v>3</v>
      </c>
      <c r="C111" s="2">
        <f>knots_200x200[[#This Row],[Knots 200x200]]/SUM(knots_200x200[Knots 200x200])</f>
        <v>1.0381341269291992E-4</v>
      </c>
    </row>
    <row r="112" spans="1:3" x14ac:dyDescent="0.35">
      <c r="A112">
        <v>222</v>
      </c>
      <c r="B112">
        <v>5</v>
      </c>
      <c r="C112" s="2">
        <f>knots_200x200[[#This Row],[Knots 200x200]]/SUM(knots_200x200[Knots 200x200])</f>
        <v>1.7302235448819989E-4</v>
      </c>
    </row>
    <row r="113" spans="1:3" x14ac:dyDescent="0.35">
      <c r="A113">
        <v>224</v>
      </c>
      <c r="B113">
        <v>1</v>
      </c>
      <c r="C113" s="2">
        <f>knots_200x200[[#This Row],[Knots 200x200]]/SUM(knots_200x200[Knots 200x200])</f>
        <v>3.4604470897639976E-5</v>
      </c>
    </row>
    <row r="114" spans="1:3" x14ac:dyDescent="0.35">
      <c r="A114">
        <v>226</v>
      </c>
      <c r="B114">
        <v>8</v>
      </c>
      <c r="C114" s="2">
        <f>knots_200x200[[#This Row],[Knots 200x200]]/SUM(knots_200x200[Knots 200x200])</f>
        <v>2.7683576718111981E-4</v>
      </c>
    </row>
    <row r="115" spans="1:3" x14ac:dyDescent="0.35">
      <c r="A115">
        <v>228</v>
      </c>
      <c r="B115">
        <v>3</v>
      </c>
      <c r="C115" s="2">
        <f>knots_200x200[[#This Row],[Knots 200x200]]/SUM(knots_200x200[Knots 200x200])</f>
        <v>1.0381341269291992E-4</v>
      </c>
    </row>
    <row r="116" spans="1:3" x14ac:dyDescent="0.35">
      <c r="A116">
        <v>230</v>
      </c>
      <c r="B116">
        <v>2</v>
      </c>
      <c r="C116" s="2">
        <f>knots_200x200[[#This Row],[Knots 200x200]]/SUM(knots_200x200[Knots 200x200])</f>
        <v>6.9208941795279952E-5</v>
      </c>
    </row>
    <row r="117" spans="1:3" x14ac:dyDescent="0.35">
      <c r="A117">
        <v>232</v>
      </c>
      <c r="B117">
        <v>3</v>
      </c>
      <c r="C117" s="2">
        <f>knots_200x200[[#This Row],[Knots 200x200]]/SUM(knots_200x200[Knots 200x200])</f>
        <v>1.0381341269291992E-4</v>
      </c>
    </row>
    <row r="118" spans="1:3" x14ac:dyDescent="0.35">
      <c r="A118">
        <v>234</v>
      </c>
      <c r="B118">
        <v>4</v>
      </c>
      <c r="C118" s="2">
        <f>knots_200x200[[#This Row],[Knots 200x200]]/SUM(knots_200x200[Knots 200x200])</f>
        <v>1.384178835905599E-4</v>
      </c>
    </row>
    <row r="119" spans="1:3" x14ac:dyDescent="0.35">
      <c r="A119">
        <v>236</v>
      </c>
      <c r="B119">
        <v>4</v>
      </c>
      <c r="C119" s="2">
        <f>knots_200x200[[#This Row],[Knots 200x200]]/SUM(knots_200x200[Knots 200x200])</f>
        <v>1.384178835905599E-4</v>
      </c>
    </row>
    <row r="120" spans="1:3" x14ac:dyDescent="0.35">
      <c r="A120">
        <v>238</v>
      </c>
      <c r="B120">
        <v>2</v>
      </c>
      <c r="C120" s="2">
        <f>knots_200x200[[#This Row],[Knots 200x200]]/SUM(knots_200x200[Knots 200x200])</f>
        <v>6.9208941795279952E-5</v>
      </c>
    </row>
    <row r="121" spans="1:3" x14ac:dyDescent="0.35">
      <c r="A121">
        <v>240</v>
      </c>
      <c r="B121">
        <v>1</v>
      </c>
      <c r="C121" s="2">
        <f>knots_200x200[[#This Row],[Knots 200x200]]/SUM(knots_200x200[Knots 200x200])</f>
        <v>3.4604470897639976E-5</v>
      </c>
    </row>
    <row r="122" spans="1:3" x14ac:dyDescent="0.35">
      <c r="A122">
        <v>242</v>
      </c>
      <c r="B122">
        <v>2</v>
      </c>
      <c r="C122" s="2">
        <f>knots_200x200[[#This Row],[Knots 200x200]]/SUM(knots_200x200[Knots 200x200])</f>
        <v>6.9208941795279952E-5</v>
      </c>
    </row>
    <row r="123" spans="1:3" x14ac:dyDescent="0.35">
      <c r="A123">
        <v>244</v>
      </c>
      <c r="B123">
        <v>7</v>
      </c>
      <c r="C123" s="2">
        <f>knots_200x200[[#This Row],[Knots 200x200]]/SUM(knots_200x200[Knots 200x200])</f>
        <v>2.4223129628347983E-4</v>
      </c>
    </row>
    <row r="124" spans="1:3" x14ac:dyDescent="0.35">
      <c r="A124">
        <v>246</v>
      </c>
      <c r="B124">
        <v>3</v>
      </c>
      <c r="C124" s="2">
        <f>knots_200x200[[#This Row],[Knots 200x200]]/SUM(knots_200x200[Knots 200x200])</f>
        <v>1.0381341269291992E-4</v>
      </c>
    </row>
    <row r="125" spans="1:3" x14ac:dyDescent="0.35">
      <c r="A125">
        <v>248</v>
      </c>
      <c r="B125">
        <v>3</v>
      </c>
      <c r="C125" s="2">
        <f>knots_200x200[[#This Row],[Knots 200x200]]/SUM(knots_200x200[Knots 200x200])</f>
        <v>1.0381341269291992E-4</v>
      </c>
    </row>
    <row r="126" spans="1:3" x14ac:dyDescent="0.35">
      <c r="A126">
        <v>250</v>
      </c>
      <c r="B126">
        <v>5</v>
      </c>
      <c r="C126" s="2">
        <f>knots_200x200[[#This Row],[Knots 200x200]]/SUM(knots_200x200[Knots 200x200])</f>
        <v>1.7302235448819989E-4</v>
      </c>
    </row>
    <row r="127" spans="1:3" x14ac:dyDescent="0.35">
      <c r="A127">
        <v>252</v>
      </c>
      <c r="B127">
        <v>3</v>
      </c>
      <c r="C127" s="2">
        <f>knots_200x200[[#This Row],[Knots 200x200]]/SUM(knots_200x200[Knots 200x200])</f>
        <v>1.0381341269291992E-4</v>
      </c>
    </row>
    <row r="128" spans="1:3" x14ac:dyDescent="0.35">
      <c r="A128">
        <v>254</v>
      </c>
      <c r="B128">
        <v>2</v>
      </c>
      <c r="C128" s="2">
        <f>knots_200x200[[#This Row],[Knots 200x200]]/SUM(knots_200x200[Knots 200x200])</f>
        <v>6.9208941795279952E-5</v>
      </c>
    </row>
    <row r="129" spans="1:3" x14ac:dyDescent="0.35">
      <c r="A129">
        <v>256</v>
      </c>
      <c r="B129">
        <v>4</v>
      </c>
      <c r="C129" s="2">
        <f>knots_200x200[[#This Row],[Knots 200x200]]/SUM(knots_200x200[Knots 200x200])</f>
        <v>1.384178835905599E-4</v>
      </c>
    </row>
    <row r="130" spans="1:3" x14ac:dyDescent="0.35">
      <c r="A130">
        <v>258</v>
      </c>
      <c r="B130">
        <v>3</v>
      </c>
      <c r="C130" s="2">
        <f>knots_200x200[[#This Row],[Knots 200x200]]/SUM(knots_200x200[Knots 200x200])</f>
        <v>1.0381341269291992E-4</v>
      </c>
    </row>
    <row r="131" spans="1:3" x14ac:dyDescent="0.35">
      <c r="A131">
        <v>260</v>
      </c>
      <c r="B131">
        <v>7</v>
      </c>
      <c r="C131" s="2">
        <f>knots_200x200[[#This Row],[Knots 200x200]]/SUM(knots_200x200[Knots 200x200])</f>
        <v>2.4223129628347983E-4</v>
      </c>
    </row>
    <row r="132" spans="1:3" x14ac:dyDescent="0.35">
      <c r="A132">
        <v>262</v>
      </c>
      <c r="B132">
        <v>5</v>
      </c>
      <c r="C132" s="2">
        <f>knots_200x200[[#This Row],[Knots 200x200]]/SUM(knots_200x200[Knots 200x200])</f>
        <v>1.7302235448819989E-4</v>
      </c>
    </row>
    <row r="133" spans="1:3" x14ac:dyDescent="0.35">
      <c r="A133">
        <v>264</v>
      </c>
      <c r="B133">
        <v>5</v>
      </c>
      <c r="C133" s="2">
        <f>knots_200x200[[#This Row],[Knots 200x200]]/SUM(knots_200x200[Knots 200x200])</f>
        <v>1.7302235448819989E-4</v>
      </c>
    </row>
    <row r="134" spans="1:3" x14ac:dyDescent="0.35">
      <c r="A134">
        <v>266</v>
      </c>
      <c r="B134">
        <v>7</v>
      </c>
      <c r="C134" s="2">
        <f>knots_200x200[[#This Row],[Knots 200x200]]/SUM(knots_200x200[Knots 200x200])</f>
        <v>2.4223129628347983E-4</v>
      </c>
    </row>
    <row r="135" spans="1:3" x14ac:dyDescent="0.35">
      <c r="A135">
        <v>268</v>
      </c>
      <c r="B135">
        <v>4</v>
      </c>
      <c r="C135" s="2">
        <f>knots_200x200[[#This Row],[Knots 200x200]]/SUM(knots_200x200[Knots 200x200])</f>
        <v>1.384178835905599E-4</v>
      </c>
    </row>
    <row r="136" spans="1:3" x14ac:dyDescent="0.35">
      <c r="A136">
        <v>270</v>
      </c>
      <c r="B136">
        <v>3</v>
      </c>
      <c r="C136" s="2">
        <f>knots_200x200[[#This Row],[Knots 200x200]]/SUM(knots_200x200[Knots 200x200])</f>
        <v>1.0381341269291992E-4</v>
      </c>
    </row>
    <row r="137" spans="1:3" x14ac:dyDescent="0.35">
      <c r="A137">
        <v>272</v>
      </c>
      <c r="B137">
        <v>2</v>
      </c>
      <c r="C137" s="2">
        <f>knots_200x200[[#This Row],[Knots 200x200]]/SUM(knots_200x200[Knots 200x200])</f>
        <v>6.9208941795279952E-5</v>
      </c>
    </row>
    <row r="138" spans="1:3" x14ac:dyDescent="0.35">
      <c r="A138">
        <v>274</v>
      </c>
      <c r="B138">
        <v>1</v>
      </c>
      <c r="C138" s="2">
        <f>knots_200x200[[#This Row],[Knots 200x200]]/SUM(knots_200x200[Knots 200x200])</f>
        <v>3.4604470897639976E-5</v>
      </c>
    </row>
    <row r="139" spans="1:3" x14ac:dyDescent="0.35">
      <c r="A139">
        <v>276</v>
      </c>
      <c r="B139">
        <v>5</v>
      </c>
      <c r="C139" s="2">
        <f>knots_200x200[[#This Row],[Knots 200x200]]/SUM(knots_200x200[Knots 200x200])</f>
        <v>1.7302235448819989E-4</v>
      </c>
    </row>
    <row r="140" spans="1:3" x14ac:dyDescent="0.35">
      <c r="A140">
        <v>278</v>
      </c>
      <c r="B140">
        <v>2</v>
      </c>
      <c r="C140" s="2">
        <f>knots_200x200[[#This Row],[Knots 200x200]]/SUM(knots_200x200[Knots 200x200])</f>
        <v>6.9208941795279952E-5</v>
      </c>
    </row>
    <row r="141" spans="1:3" x14ac:dyDescent="0.35">
      <c r="A141">
        <v>280</v>
      </c>
      <c r="B141">
        <v>1</v>
      </c>
      <c r="C141" s="2">
        <f>knots_200x200[[#This Row],[Knots 200x200]]/SUM(knots_200x200[Knots 200x200])</f>
        <v>3.4604470897639976E-5</v>
      </c>
    </row>
    <row r="142" spans="1:3" x14ac:dyDescent="0.35">
      <c r="A142">
        <v>282</v>
      </c>
      <c r="B142">
        <v>2</v>
      </c>
      <c r="C142" s="2">
        <f>knots_200x200[[#This Row],[Knots 200x200]]/SUM(knots_200x200[Knots 200x200])</f>
        <v>6.9208941795279952E-5</v>
      </c>
    </row>
    <row r="143" spans="1:3" x14ac:dyDescent="0.35">
      <c r="A143">
        <v>284</v>
      </c>
      <c r="B143">
        <v>5</v>
      </c>
      <c r="C143" s="2">
        <f>knots_200x200[[#This Row],[Knots 200x200]]/SUM(knots_200x200[Knots 200x200])</f>
        <v>1.7302235448819989E-4</v>
      </c>
    </row>
    <row r="144" spans="1:3" x14ac:dyDescent="0.35">
      <c r="A144">
        <v>286</v>
      </c>
      <c r="B144">
        <v>3</v>
      </c>
      <c r="C144" s="2">
        <f>knots_200x200[[#This Row],[Knots 200x200]]/SUM(knots_200x200[Knots 200x200])</f>
        <v>1.0381341269291992E-4</v>
      </c>
    </row>
    <row r="145" spans="1:3" x14ac:dyDescent="0.35">
      <c r="A145">
        <v>288</v>
      </c>
      <c r="B145">
        <v>5</v>
      </c>
      <c r="C145" s="2">
        <f>knots_200x200[[#This Row],[Knots 200x200]]/SUM(knots_200x200[Knots 200x200])</f>
        <v>1.7302235448819989E-4</v>
      </c>
    </row>
    <row r="146" spans="1:3" x14ac:dyDescent="0.35">
      <c r="A146">
        <v>290</v>
      </c>
      <c r="B146">
        <v>2</v>
      </c>
      <c r="C146" s="2">
        <f>knots_200x200[[#This Row],[Knots 200x200]]/SUM(knots_200x200[Knots 200x200])</f>
        <v>6.9208941795279952E-5</v>
      </c>
    </row>
    <row r="147" spans="1:3" x14ac:dyDescent="0.35">
      <c r="A147">
        <v>292</v>
      </c>
      <c r="B147">
        <v>3</v>
      </c>
      <c r="C147" s="2">
        <f>knots_200x200[[#This Row],[Knots 200x200]]/SUM(knots_200x200[Knots 200x200])</f>
        <v>1.0381341269291992E-4</v>
      </c>
    </row>
    <row r="148" spans="1:3" x14ac:dyDescent="0.35">
      <c r="A148">
        <v>294</v>
      </c>
      <c r="B148">
        <v>8</v>
      </c>
      <c r="C148" s="2">
        <f>knots_200x200[[#This Row],[Knots 200x200]]/SUM(knots_200x200[Knots 200x200])</f>
        <v>2.7683576718111981E-4</v>
      </c>
    </row>
    <row r="149" spans="1:3" x14ac:dyDescent="0.35">
      <c r="A149">
        <v>296</v>
      </c>
      <c r="B149">
        <v>4</v>
      </c>
      <c r="C149" s="2">
        <f>knots_200x200[[#This Row],[Knots 200x200]]/SUM(knots_200x200[Knots 200x200])</f>
        <v>1.384178835905599E-4</v>
      </c>
    </row>
    <row r="150" spans="1:3" x14ac:dyDescent="0.35">
      <c r="A150">
        <v>298</v>
      </c>
      <c r="B150">
        <v>3</v>
      </c>
      <c r="C150" s="2">
        <f>knots_200x200[[#This Row],[Knots 200x200]]/SUM(knots_200x200[Knots 200x200])</f>
        <v>1.0381341269291992E-4</v>
      </c>
    </row>
    <row r="151" spans="1:3" x14ac:dyDescent="0.35">
      <c r="A151">
        <v>302</v>
      </c>
      <c r="B151">
        <v>5</v>
      </c>
      <c r="C151" s="2">
        <f>knots_200x200[[#This Row],[Knots 200x200]]/SUM(knots_200x200[Knots 200x200])</f>
        <v>1.7302235448819989E-4</v>
      </c>
    </row>
    <row r="152" spans="1:3" x14ac:dyDescent="0.35">
      <c r="A152">
        <v>304</v>
      </c>
      <c r="B152">
        <v>5</v>
      </c>
      <c r="C152" s="2">
        <f>knots_200x200[[#This Row],[Knots 200x200]]/SUM(knots_200x200[Knots 200x200])</f>
        <v>1.7302235448819989E-4</v>
      </c>
    </row>
    <row r="153" spans="1:3" x14ac:dyDescent="0.35">
      <c r="A153">
        <v>306</v>
      </c>
      <c r="B153">
        <v>2</v>
      </c>
      <c r="C153" s="2">
        <f>knots_200x200[[#This Row],[Knots 200x200]]/SUM(knots_200x200[Knots 200x200])</f>
        <v>6.9208941795279952E-5</v>
      </c>
    </row>
    <row r="154" spans="1:3" x14ac:dyDescent="0.35">
      <c r="A154">
        <v>308</v>
      </c>
      <c r="B154">
        <v>5</v>
      </c>
      <c r="C154" s="2">
        <f>knots_200x200[[#This Row],[Knots 200x200]]/SUM(knots_200x200[Knots 200x200])</f>
        <v>1.7302235448819989E-4</v>
      </c>
    </row>
    <row r="155" spans="1:3" x14ac:dyDescent="0.35">
      <c r="A155">
        <v>310</v>
      </c>
      <c r="B155">
        <v>2</v>
      </c>
      <c r="C155" s="2">
        <f>knots_200x200[[#This Row],[Knots 200x200]]/SUM(knots_200x200[Knots 200x200])</f>
        <v>6.9208941795279952E-5</v>
      </c>
    </row>
    <row r="156" spans="1:3" x14ac:dyDescent="0.35">
      <c r="A156">
        <v>312</v>
      </c>
      <c r="B156">
        <v>2</v>
      </c>
      <c r="C156" s="2">
        <f>knots_200x200[[#This Row],[Knots 200x200]]/SUM(knots_200x200[Knots 200x200])</f>
        <v>6.9208941795279952E-5</v>
      </c>
    </row>
    <row r="157" spans="1:3" x14ac:dyDescent="0.35">
      <c r="A157">
        <v>314</v>
      </c>
      <c r="B157">
        <v>5</v>
      </c>
      <c r="C157" s="2">
        <f>knots_200x200[[#This Row],[Knots 200x200]]/SUM(knots_200x200[Knots 200x200])</f>
        <v>1.7302235448819989E-4</v>
      </c>
    </row>
    <row r="158" spans="1:3" x14ac:dyDescent="0.35">
      <c r="A158">
        <v>316</v>
      </c>
      <c r="B158">
        <v>2</v>
      </c>
      <c r="C158" s="2">
        <f>knots_200x200[[#This Row],[Knots 200x200]]/SUM(knots_200x200[Knots 200x200])</f>
        <v>6.9208941795279952E-5</v>
      </c>
    </row>
    <row r="159" spans="1:3" x14ac:dyDescent="0.35">
      <c r="A159">
        <v>318</v>
      </c>
      <c r="B159">
        <v>2</v>
      </c>
      <c r="C159" s="2">
        <f>knots_200x200[[#This Row],[Knots 200x200]]/SUM(knots_200x200[Knots 200x200])</f>
        <v>6.9208941795279952E-5</v>
      </c>
    </row>
    <row r="160" spans="1:3" x14ac:dyDescent="0.35">
      <c r="A160">
        <v>320</v>
      </c>
      <c r="B160">
        <v>8</v>
      </c>
      <c r="C160" s="2">
        <f>knots_200x200[[#This Row],[Knots 200x200]]/SUM(knots_200x200[Knots 200x200])</f>
        <v>2.7683576718111981E-4</v>
      </c>
    </row>
    <row r="161" spans="1:3" x14ac:dyDescent="0.35">
      <c r="A161">
        <v>322</v>
      </c>
      <c r="B161">
        <v>1</v>
      </c>
      <c r="C161" s="2">
        <f>knots_200x200[[#This Row],[Knots 200x200]]/SUM(knots_200x200[Knots 200x200])</f>
        <v>3.4604470897639976E-5</v>
      </c>
    </row>
    <row r="162" spans="1:3" x14ac:dyDescent="0.35">
      <c r="A162">
        <v>324</v>
      </c>
      <c r="B162">
        <v>4</v>
      </c>
      <c r="C162" s="2">
        <f>knots_200x200[[#This Row],[Knots 200x200]]/SUM(knots_200x200[Knots 200x200])</f>
        <v>1.384178835905599E-4</v>
      </c>
    </row>
    <row r="163" spans="1:3" x14ac:dyDescent="0.35">
      <c r="A163">
        <v>326</v>
      </c>
      <c r="B163">
        <v>2</v>
      </c>
      <c r="C163" s="2">
        <f>knots_200x200[[#This Row],[Knots 200x200]]/SUM(knots_200x200[Knots 200x200])</f>
        <v>6.9208941795279952E-5</v>
      </c>
    </row>
    <row r="164" spans="1:3" x14ac:dyDescent="0.35">
      <c r="A164">
        <v>328</v>
      </c>
      <c r="B164">
        <v>3</v>
      </c>
      <c r="C164" s="2">
        <f>knots_200x200[[#This Row],[Knots 200x200]]/SUM(knots_200x200[Knots 200x200])</f>
        <v>1.0381341269291992E-4</v>
      </c>
    </row>
    <row r="165" spans="1:3" x14ac:dyDescent="0.35">
      <c r="A165">
        <v>332</v>
      </c>
      <c r="B165">
        <v>1</v>
      </c>
      <c r="C165" s="2">
        <f>knots_200x200[[#This Row],[Knots 200x200]]/SUM(knots_200x200[Knots 200x200])</f>
        <v>3.4604470897639976E-5</v>
      </c>
    </row>
    <row r="166" spans="1:3" x14ac:dyDescent="0.35">
      <c r="A166">
        <v>334</v>
      </c>
      <c r="B166">
        <v>1</v>
      </c>
      <c r="C166" s="2">
        <f>knots_200x200[[#This Row],[Knots 200x200]]/SUM(knots_200x200[Knots 200x200])</f>
        <v>3.4604470897639976E-5</v>
      </c>
    </row>
    <row r="167" spans="1:3" x14ac:dyDescent="0.35">
      <c r="A167">
        <v>340</v>
      </c>
      <c r="B167">
        <v>1</v>
      </c>
      <c r="C167" s="2">
        <f>knots_200x200[[#This Row],[Knots 200x200]]/SUM(knots_200x200[Knots 200x200])</f>
        <v>3.4604470897639976E-5</v>
      </c>
    </row>
    <row r="168" spans="1:3" x14ac:dyDescent="0.35">
      <c r="A168">
        <v>342</v>
      </c>
      <c r="B168">
        <v>4</v>
      </c>
      <c r="C168" s="2">
        <f>knots_200x200[[#This Row],[Knots 200x200]]/SUM(knots_200x200[Knots 200x200])</f>
        <v>1.384178835905599E-4</v>
      </c>
    </row>
    <row r="169" spans="1:3" x14ac:dyDescent="0.35">
      <c r="A169">
        <v>344</v>
      </c>
      <c r="B169">
        <v>3</v>
      </c>
      <c r="C169" s="2">
        <f>knots_200x200[[#This Row],[Knots 200x200]]/SUM(knots_200x200[Knots 200x200])</f>
        <v>1.0381341269291992E-4</v>
      </c>
    </row>
    <row r="170" spans="1:3" x14ac:dyDescent="0.35">
      <c r="A170">
        <v>346</v>
      </c>
      <c r="B170">
        <v>3</v>
      </c>
      <c r="C170" s="2">
        <f>knots_200x200[[#This Row],[Knots 200x200]]/SUM(knots_200x200[Knots 200x200])</f>
        <v>1.0381341269291992E-4</v>
      </c>
    </row>
    <row r="171" spans="1:3" x14ac:dyDescent="0.35">
      <c r="A171">
        <v>348</v>
      </c>
      <c r="B171">
        <v>5</v>
      </c>
      <c r="C171" s="2">
        <f>knots_200x200[[#This Row],[Knots 200x200]]/SUM(knots_200x200[Knots 200x200])</f>
        <v>1.7302235448819989E-4</v>
      </c>
    </row>
    <row r="172" spans="1:3" x14ac:dyDescent="0.35">
      <c r="A172">
        <v>350</v>
      </c>
      <c r="B172">
        <v>3</v>
      </c>
      <c r="C172" s="2">
        <f>knots_200x200[[#This Row],[Knots 200x200]]/SUM(knots_200x200[Knots 200x200])</f>
        <v>1.0381341269291992E-4</v>
      </c>
    </row>
    <row r="173" spans="1:3" x14ac:dyDescent="0.35">
      <c r="A173">
        <v>352</v>
      </c>
      <c r="B173">
        <v>2</v>
      </c>
      <c r="C173" s="2">
        <f>knots_200x200[[#This Row],[Knots 200x200]]/SUM(knots_200x200[Knots 200x200])</f>
        <v>6.9208941795279952E-5</v>
      </c>
    </row>
    <row r="174" spans="1:3" x14ac:dyDescent="0.35">
      <c r="A174">
        <v>354</v>
      </c>
      <c r="B174">
        <v>1</v>
      </c>
      <c r="C174" s="2">
        <f>knots_200x200[[#This Row],[Knots 200x200]]/SUM(knots_200x200[Knots 200x200])</f>
        <v>3.4604470897639976E-5</v>
      </c>
    </row>
    <row r="175" spans="1:3" x14ac:dyDescent="0.35">
      <c r="A175">
        <v>356</v>
      </c>
      <c r="B175">
        <v>2</v>
      </c>
      <c r="C175" s="2">
        <f>knots_200x200[[#This Row],[Knots 200x200]]/SUM(knots_200x200[Knots 200x200])</f>
        <v>6.9208941795279952E-5</v>
      </c>
    </row>
    <row r="176" spans="1:3" x14ac:dyDescent="0.35">
      <c r="A176">
        <v>358</v>
      </c>
      <c r="B176">
        <v>2</v>
      </c>
      <c r="C176" s="2">
        <f>knots_200x200[[#This Row],[Knots 200x200]]/SUM(knots_200x200[Knots 200x200])</f>
        <v>6.9208941795279952E-5</v>
      </c>
    </row>
    <row r="177" spans="1:3" x14ac:dyDescent="0.35">
      <c r="A177">
        <v>360</v>
      </c>
      <c r="B177">
        <v>6</v>
      </c>
      <c r="C177" s="2">
        <f>knots_200x200[[#This Row],[Knots 200x200]]/SUM(knots_200x200[Knots 200x200])</f>
        <v>2.0762682538583984E-4</v>
      </c>
    </row>
    <row r="178" spans="1:3" x14ac:dyDescent="0.35">
      <c r="A178">
        <v>362</v>
      </c>
      <c r="B178">
        <v>2</v>
      </c>
      <c r="C178" s="2">
        <f>knots_200x200[[#This Row],[Knots 200x200]]/SUM(knots_200x200[Knots 200x200])</f>
        <v>6.9208941795279952E-5</v>
      </c>
    </row>
    <row r="179" spans="1:3" x14ac:dyDescent="0.35">
      <c r="A179">
        <v>364</v>
      </c>
      <c r="B179">
        <v>4</v>
      </c>
      <c r="C179" s="2">
        <f>knots_200x200[[#This Row],[Knots 200x200]]/SUM(knots_200x200[Knots 200x200])</f>
        <v>1.384178835905599E-4</v>
      </c>
    </row>
    <row r="180" spans="1:3" x14ac:dyDescent="0.35">
      <c r="A180">
        <v>366</v>
      </c>
      <c r="B180">
        <v>2</v>
      </c>
      <c r="C180" s="2">
        <f>knots_200x200[[#This Row],[Knots 200x200]]/SUM(knots_200x200[Knots 200x200])</f>
        <v>6.9208941795279952E-5</v>
      </c>
    </row>
    <row r="181" spans="1:3" x14ac:dyDescent="0.35">
      <c r="A181">
        <v>370</v>
      </c>
      <c r="B181">
        <v>3</v>
      </c>
      <c r="C181" s="2">
        <f>knots_200x200[[#This Row],[Knots 200x200]]/SUM(knots_200x200[Knots 200x200])</f>
        <v>1.0381341269291992E-4</v>
      </c>
    </row>
    <row r="182" spans="1:3" x14ac:dyDescent="0.35">
      <c r="A182">
        <v>372</v>
      </c>
      <c r="B182">
        <v>3</v>
      </c>
      <c r="C182" s="2">
        <f>knots_200x200[[#This Row],[Knots 200x200]]/SUM(knots_200x200[Knots 200x200])</f>
        <v>1.0381341269291992E-4</v>
      </c>
    </row>
    <row r="183" spans="1:3" x14ac:dyDescent="0.35">
      <c r="A183">
        <v>376</v>
      </c>
      <c r="B183">
        <v>2</v>
      </c>
      <c r="C183" s="2">
        <f>knots_200x200[[#This Row],[Knots 200x200]]/SUM(knots_200x200[Knots 200x200])</f>
        <v>6.9208941795279952E-5</v>
      </c>
    </row>
    <row r="184" spans="1:3" x14ac:dyDescent="0.35">
      <c r="A184">
        <v>378</v>
      </c>
      <c r="B184">
        <v>1</v>
      </c>
      <c r="C184" s="2">
        <f>knots_200x200[[#This Row],[Knots 200x200]]/SUM(knots_200x200[Knots 200x200])</f>
        <v>3.4604470897639976E-5</v>
      </c>
    </row>
    <row r="185" spans="1:3" x14ac:dyDescent="0.35">
      <c r="A185">
        <v>380</v>
      </c>
      <c r="B185">
        <v>2</v>
      </c>
      <c r="C185" s="2">
        <f>knots_200x200[[#This Row],[Knots 200x200]]/SUM(knots_200x200[Knots 200x200])</f>
        <v>6.9208941795279952E-5</v>
      </c>
    </row>
    <row r="186" spans="1:3" x14ac:dyDescent="0.35">
      <c r="A186">
        <v>382</v>
      </c>
      <c r="B186">
        <v>4</v>
      </c>
      <c r="C186" s="2">
        <f>knots_200x200[[#This Row],[Knots 200x200]]/SUM(knots_200x200[Knots 200x200])</f>
        <v>1.384178835905599E-4</v>
      </c>
    </row>
    <row r="187" spans="1:3" x14ac:dyDescent="0.35">
      <c r="A187">
        <v>384</v>
      </c>
      <c r="B187">
        <v>1</v>
      </c>
      <c r="C187" s="2">
        <f>knots_200x200[[#This Row],[Knots 200x200]]/SUM(knots_200x200[Knots 200x200])</f>
        <v>3.4604470897639976E-5</v>
      </c>
    </row>
    <row r="188" spans="1:3" x14ac:dyDescent="0.35">
      <c r="A188">
        <v>386</v>
      </c>
      <c r="B188">
        <v>1</v>
      </c>
      <c r="C188" s="2">
        <f>knots_200x200[[#This Row],[Knots 200x200]]/SUM(knots_200x200[Knots 200x200])</f>
        <v>3.4604470897639976E-5</v>
      </c>
    </row>
    <row r="189" spans="1:3" x14ac:dyDescent="0.35">
      <c r="A189">
        <v>388</v>
      </c>
      <c r="B189">
        <v>1</v>
      </c>
      <c r="C189" s="2">
        <f>knots_200x200[[#This Row],[Knots 200x200]]/SUM(knots_200x200[Knots 200x200])</f>
        <v>3.4604470897639976E-5</v>
      </c>
    </row>
    <row r="190" spans="1:3" x14ac:dyDescent="0.35">
      <c r="A190">
        <v>390</v>
      </c>
      <c r="B190">
        <v>3</v>
      </c>
      <c r="C190" s="2">
        <f>knots_200x200[[#This Row],[Knots 200x200]]/SUM(knots_200x200[Knots 200x200])</f>
        <v>1.0381341269291992E-4</v>
      </c>
    </row>
    <row r="191" spans="1:3" x14ac:dyDescent="0.35">
      <c r="A191">
        <v>392</v>
      </c>
      <c r="B191">
        <v>4</v>
      </c>
      <c r="C191" s="2">
        <f>knots_200x200[[#This Row],[Knots 200x200]]/SUM(knots_200x200[Knots 200x200])</f>
        <v>1.384178835905599E-4</v>
      </c>
    </row>
    <row r="192" spans="1:3" x14ac:dyDescent="0.35">
      <c r="A192">
        <v>394</v>
      </c>
      <c r="B192">
        <v>3</v>
      </c>
      <c r="C192" s="2">
        <f>knots_200x200[[#This Row],[Knots 200x200]]/SUM(knots_200x200[Knots 200x200])</f>
        <v>1.0381341269291992E-4</v>
      </c>
    </row>
    <row r="193" spans="1:3" x14ac:dyDescent="0.35">
      <c r="A193">
        <v>396</v>
      </c>
      <c r="B193">
        <v>1</v>
      </c>
      <c r="C193" s="2">
        <f>knots_200x200[[#This Row],[Knots 200x200]]/SUM(knots_200x200[Knots 200x200])</f>
        <v>3.4604470897639976E-5</v>
      </c>
    </row>
    <row r="194" spans="1:3" x14ac:dyDescent="0.35">
      <c r="A194">
        <v>398</v>
      </c>
      <c r="B194">
        <v>1</v>
      </c>
      <c r="C194" s="2">
        <f>knots_200x200[[#This Row],[Knots 200x200]]/SUM(knots_200x200[Knots 200x200])</f>
        <v>3.4604470897639976E-5</v>
      </c>
    </row>
    <row r="195" spans="1:3" x14ac:dyDescent="0.35">
      <c r="A195">
        <v>402</v>
      </c>
      <c r="B195">
        <v>2</v>
      </c>
      <c r="C195" s="2">
        <f>knots_200x200[[#This Row],[Knots 200x200]]/SUM(knots_200x200[Knots 200x200])</f>
        <v>6.9208941795279952E-5</v>
      </c>
    </row>
    <row r="196" spans="1:3" x14ac:dyDescent="0.35">
      <c r="A196">
        <v>404</v>
      </c>
      <c r="B196">
        <v>5</v>
      </c>
      <c r="C196" s="2">
        <f>knots_200x200[[#This Row],[Knots 200x200]]/SUM(knots_200x200[Knots 200x200])</f>
        <v>1.7302235448819989E-4</v>
      </c>
    </row>
    <row r="197" spans="1:3" x14ac:dyDescent="0.35">
      <c r="A197">
        <v>406</v>
      </c>
      <c r="B197">
        <v>1</v>
      </c>
      <c r="C197" s="2">
        <f>knots_200x200[[#This Row],[Knots 200x200]]/SUM(knots_200x200[Knots 200x200])</f>
        <v>3.4604470897639976E-5</v>
      </c>
    </row>
    <row r="198" spans="1:3" x14ac:dyDescent="0.35">
      <c r="A198">
        <v>410</v>
      </c>
      <c r="B198">
        <v>2</v>
      </c>
      <c r="C198" s="2">
        <f>knots_200x200[[#This Row],[Knots 200x200]]/SUM(knots_200x200[Knots 200x200])</f>
        <v>6.9208941795279952E-5</v>
      </c>
    </row>
    <row r="199" spans="1:3" x14ac:dyDescent="0.35">
      <c r="A199">
        <v>412</v>
      </c>
      <c r="B199">
        <v>3</v>
      </c>
      <c r="C199" s="2">
        <f>knots_200x200[[#This Row],[Knots 200x200]]/SUM(knots_200x200[Knots 200x200])</f>
        <v>1.0381341269291992E-4</v>
      </c>
    </row>
    <row r="200" spans="1:3" x14ac:dyDescent="0.35">
      <c r="A200">
        <v>416</v>
      </c>
      <c r="B200">
        <v>1</v>
      </c>
      <c r="C200" s="2">
        <f>knots_200x200[[#This Row],[Knots 200x200]]/SUM(knots_200x200[Knots 200x200])</f>
        <v>3.4604470897639976E-5</v>
      </c>
    </row>
    <row r="201" spans="1:3" x14ac:dyDescent="0.35">
      <c r="A201">
        <v>418</v>
      </c>
      <c r="B201">
        <v>2</v>
      </c>
      <c r="C201" s="2">
        <f>knots_200x200[[#This Row],[Knots 200x200]]/SUM(knots_200x200[Knots 200x200])</f>
        <v>6.9208941795279952E-5</v>
      </c>
    </row>
    <row r="202" spans="1:3" x14ac:dyDescent="0.35">
      <c r="A202">
        <v>420</v>
      </c>
      <c r="B202">
        <v>1</v>
      </c>
      <c r="C202" s="2">
        <f>knots_200x200[[#This Row],[Knots 200x200]]/SUM(knots_200x200[Knots 200x200])</f>
        <v>3.4604470897639976E-5</v>
      </c>
    </row>
    <row r="203" spans="1:3" x14ac:dyDescent="0.35">
      <c r="A203">
        <v>422</v>
      </c>
      <c r="B203">
        <v>1</v>
      </c>
      <c r="C203" s="2">
        <f>knots_200x200[[#This Row],[Knots 200x200]]/SUM(knots_200x200[Knots 200x200])</f>
        <v>3.4604470897639976E-5</v>
      </c>
    </row>
    <row r="204" spans="1:3" x14ac:dyDescent="0.35">
      <c r="A204">
        <v>424</v>
      </c>
      <c r="B204">
        <v>1</v>
      </c>
      <c r="C204" s="2">
        <f>knots_200x200[[#This Row],[Knots 200x200]]/SUM(knots_200x200[Knots 200x200])</f>
        <v>3.4604470897639976E-5</v>
      </c>
    </row>
    <row r="205" spans="1:3" x14ac:dyDescent="0.35">
      <c r="A205">
        <v>426</v>
      </c>
      <c r="B205">
        <v>2</v>
      </c>
      <c r="C205" s="2">
        <f>knots_200x200[[#This Row],[Knots 200x200]]/SUM(knots_200x200[Knots 200x200])</f>
        <v>6.9208941795279952E-5</v>
      </c>
    </row>
    <row r="206" spans="1:3" x14ac:dyDescent="0.35">
      <c r="A206">
        <v>428</v>
      </c>
      <c r="B206">
        <v>1</v>
      </c>
      <c r="C206" s="2">
        <f>knots_200x200[[#This Row],[Knots 200x200]]/SUM(knots_200x200[Knots 200x200])</f>
        <v>3.4604470897639976E-5</v>
      </c>
    </row>
    <row r="207" spans="1:3" x14ac:dyDescent="0.35">
      <c r="A207">
        <v>432</v>
      </c>
      <c r="B207">
        <v>1</v>
      </c>
      <c r="C207" s="2">
        <f>knots_200x200[[#This Row],[Knots 200x200]]/SUM(knots_200x200[Knots 200x200])</f>
        <v>3.4604470897639976E-5</v>
      </c>
    </row>
    <row r="208" spans="1:3" x14ac:dyDescent="0.35">
      <c r="A208">
        <v>436</v>
      </c>
      <c r="B208">
        <v>2</v>
      </c>
      <c r="C208" s="2">
        <f>knots_200x200[[#This Row],[Knots 200x200]]/SUM(knots_200x200[Knots 200x200])</f>
        <v>6.9208941795279952E-5</v>
      </c>
    </row>
    <row r="209" spans="1:3" x14ac:dyDescent="0.35">
      <c r="A209">
        <v>438</v>
      </c>
      <c r="B209">
        <v>2</v>
      </c>
      <c r="C209" s="2">
        <f>knots_200x200[[#This Row],[Knots 200x200]]/SUM(knots_200x200[Knots 200x200])</f>
        <v>6.9208941795279952E-5</v>
      </c>
    </row>
    <row r="210" spans="1:3" x14ac:dyDescent="0.35">
      <c r="A210">
        <v>440</v>
      </c>
      <c r="B210">
        <v>3</v>
      </c>
      <c r="C210" s="2">
        <f>knots_200x200[[#This Row],[Knots 200x200]]/SUM(knots_200x200[Knots 200x200])</f>
        <v>1.0381341269291992E-4</v>
      </c>
    </row>
    <row r="211" spans="1:3" x14ac:dyDescent="0.35">
      <c r="A211">
        <v>442</v>
      </c>
      <c r="B211">
        <v>3</v>
      </c>
      <c r="C211" s="2">
        <f>knots_200x200[[#This Row],[Knots 200x200]]/SUM(knots_200x200[Knots 200x200])</f>
        <v>1.0381341269291992E-4</v>
      </c>
    </row>
    <row r="212" spans="1:3" x14ac:dyDescent="0.35">
      <c r="A212">
        <v>448</v>
      </c>
      <c r="B212">
        <v>1</v>
      </c>
      <c r="C212" s="2">
        <f>knots_200x200[[#This Row],[Knots 200x200]]/SUM(knots_200x200[Knots 200x200])</f>
        <v>3.4604470897639976E-5</v>
      </c>
    </row>
    <row r="213" spans="1:3" x14ac:dyDescent="0.35">
      <c r="A213">
        <v>450</v>
      </c>
      <c r="B213">
        <v>2</v>
      </c>
      <c r="C213" s="2">
        <f>knots_200x200[[#This Row],[Knots 200x200]]/SUM(knots_200x200[Knots 200x200])</f>
        <v>6.9208941795279952E-5</v>
      </c>
    </row>
    <row r="214" spans="1:3" x14ac:dyDescent="0.35">
      <c r="A214">
        <v>452</v>
      </c>
      <c r="B214">
        <v>2</v>
      </c>
      <c r="C214" s="2">
        <f>knots_200x200[[#This Row],[Knots 200x200]]/SUM(knots_200x200[Knots 200x200])</f>
        <v>6.9208941795279952E-5</v>
      </c>
    </row>
    <row r="215" spans="1:3" x14ac:dyDescent="0.35">
      <c r="A215">
        <v>456</v>
      </c>
      <c r="B215">
        <v>3</v>
      </c>
      <c r="C215" s="2">
        <f>knots_200x200[[#This Row],[Knots 200x200]]/SUM(knots_200x200[Knots 200x200])</f>
        <v>1.0381341269291992E-4</v>
      </c>
    </row>
    <row r="216" spans="1:3" x14ac:dyDescent="0.35">
      <c r="A216">
        <v>460</v>
      </c>
      <c r="B216">
        <v>2</v>
      </c>
      <c r="C216" s="2">
        <f>knots_200x200[[#This Row],[Knots 200x200]]/SUM(knots_200x200[Knots 200x200])</f>
        <v>6.9208941795279952E-5</v>
      </c>
    </row>
    <row r="217" spans="1:3" x14ac:dyDescent="0.35">
      <c r="A217">
        <v>462</v>
      </c>
      <c r="B217">
        <v>1</v>
      </c>
      <c r="C217" s="2">
        <f>knots_200x200[[#This Row],[Knots 200x200]]/SUM(knots_200x200[Knots 200x200])</f>
        <v>3.4604470897639976E-5</v>
      </c>
    </row>
    <row r="218" spans="1:3" x14ac:dyDescent="0.35">
      <c r="A218">
        <v>464</v>
      </c>
      <c r="B218">
        <v>3</v>
      </c>
      <c r="C218" s="2">
        <f>knots_200x200[[#This Row],[Knots 200x200]]/SUM(knots_200x200[Knots 200x200])</f>
        <v>1.0381341269291992E-4</v>
      </c>
    </row>
    <row r="219" spans="1:3" x14ac:dyDescent="0.35">
      <c r="A219">
        <v>466</v>
      </c>
      <c r="B219">
        <v>1</v>
      </c>
      <c r="C219" s="2">
        <f>knots_200x200[[#This Row],[Knots 200x200]]/SUM(knots_200x200[Knots 200x200])</f>
        <v>3.4604470897639976E-5</v>
      </c>
    </row>
    <row r="220" spans="1:3" x14ac:dyDescent="0.35">
      <c r="A220">
        <v>468</v>
      </c>
      <c r="B220">
        <v>2</v>
      </c>
      <c r="C220" s="2">
        <f>knots_200x200[[#This Row],[Knots 200x200]]/SUM(knots_200x200[Knots 200x200])</f>
        <v>6.9208941795279952E-5</v>
      </c>
    </row>
    <row r="221" spans="1:3" x14ac:dyDescent="0.35">
      <c r="A221">
        <v>470</v>
      </c>
      <c r="B221">
        <v>2</v>
      </c>
      <c r="C221" s="2">
        <f>knots_200x200[[#This Row],[Knots 200x200]]/SUM(knots_200x200[Knots 200x200])</f>
        <v>6.9208941795279952E-5</v>
      </c>
    </row>
    <row r="222" spans="1:3" x14ac:dyDescent="0.35">
      <c r="A222">
        <v>472</v>
      </c>
      <c r="B222">
        <v>1</v>
      </c>
      <c r="C222" s="2">
        <f>knots_200x200[[#This Row],[Knots 200x200]]/SUM(knots_200x200[Knots 200x200])</f>
        <v>3.4604470897639976E-5</v>
      </c>
    </row>
    <row r="223" spans="1:3" x14ac:dyDescent="0.35">
      <c r="A223">
        <v>474</v>
      </c>
      <c r="B223">
        <v>3</v>
      </c>
      <c r="C223" s="2">
        <f>knots_200x200[[#This Row],[Knots 200x200]]/SUM(knots_200x200[Knots 200x200])</f>
        <v>1.0381341269291992E-4</v>
      </c>
    </row>
    <row r="224" spans="1:3" x14ac:dyDescent="0.35">
      <c r="A224">
        <v>476</v>
      </c>
      <c r="B224">
        <v>3</v>
      </c>
      <c r="C224" s="2">
        <f>knots_200x200[[#This Row],[Knots 200x200]]/SUM(knots_200x200[Knots 200x200])</f>
        <v>1.0381341269291992E-4</v>
      </c>
    </row>
    <row r="225" spans="1:3" x14ac:dyDescent="0.35">
      <c r="A225">
        <v>480</v>
      </c>
      <c r="B225">
        <v>1</v>
      </c>
      <c r="C225" s="2">
        <f>knots_200x200[[#This Row],[Knots 200x200]]/SUM(knots_200x200[Knots 200x200])</f>
        <v>3.4604470897639976E-5</v>
      </c>
    </row>
    <row r="226" spans="1:3" x14ac:dyDescent="0.35">
      <c r="A226">
        <v>486</v>
      </c>
      <c r="B226">
        <v>3</v>
      </c>
      <c r="C226" s="2">
        <f>knots_200x200[[#This Row],[Knots 200x200]]/SUM(knots_200x200[Knots 200x200])</f>
        <v>1.0381341269291992E-4</v>
      </c>
    </row>
    <row r="227" spans="1:3" x14ac:dyDescent="0.35">
      <c r="A227">
        <v>488</v>
      </c>
      <c r="B227">
        <v>2</v>
      </c>
      <c r="C227" s="2">
        <f>knots_200x200[[#This Row],[Knots 200x200]]/SUM(knots_200x200[Knots 200x200])</f>
        <v>6.9208941795279952E-5</v>
      </c>
    </row>
    <row r="228" spans="1:3" x14ac:dyDescent="0.35">
      <c r="A228">
        <v>490</v>
      </c>
      <c r="B228">
        <v>2</v>
      </c>
      <c r="C228" s="2">
        <f>knots_200x200[[#This Row],[Knots 200x200]]/SUM(knots_200x200[Knots 200x200])</f>
        <v>6.9208941795279952E-5</v>
      </c>
    </row>
    <row r="229" spans="1:3" x14ac:dyDescent="0.35">
      <c r="A229">
        <v>492</v>
      </c>
      <c r="B229">
        <v>1</v>
      </c>
      <c r="C229" s="2">
        <f>knots_200x200[[#This Row],[Knots 200x200]]/SUM(knots_200x200[Knots 200x200])</f>
        <v>3.4604470897639976E-5</v>
      </c>
    </row>
    <row r="230" spans="1:3" x14ac:dyDescent="0.35">
      <c r="A230">
        <v>494</v>
      </c>
      <c r="B230">
        <v>2</v>
      </c>
      <c r="C230" s="2">
        <f>knots_200x200[[#This Row],[Knots 200x200]]/SUM(knots_200x200[Knots 200x200])</f>
        <v>6.9208941795279952E-5</v>
      </c>
    </row>
    <row r="231" spans="1:3" x14ac:dyDescent="0.35">
      <c r="A231">
        <v>496</v>
      </c>
      <c r="B231">
        <v>2</v>
      </c>
      <c r="C231" s="2">
        <f>knots_200x200[[#This Row],[Knots 200x200]]/SUM(knots_200x200[Knots 200x200])</f>
        <v>6.9208941795279952E-5</v>
      </c>
    </row>
    <row r="232" spans="1:3" x14ac:dyDescent="0.35">
      <c r="A232">
        <v>498</v>
      </c>
      <c r="B232">
        <v>2</v>
      </c>
      <c r="C232" s="2">
        <f>knots_200x200[[#This Row],[Knots 200x200]]/SUM(knots_200x200[Knots 200x200])</f>
        <v>6.9208941795279952E-5</v>
      </c>
    </row>
    <row r="233" spans="1:3" x14ac:dyDescent="0.35">
      <c r="A233">
        <v>502</v>
      </c>
      <c r="B233">
        <v>2</v>
      </c>
      <c r="C233" s="2">
        <f>knots_200x200[[#This Row],[Knots 200x200]]/SUM(knots_200x200[Knots 200x200])</f>
        <v>6.9208941795279952E-5</v>
      </c>
    </row>
    <row r="234" spans="1:3" x14ac:dyDescent="0.35">
      <c r="A234">
        <v>506</v>
      </c>
      <c r="B234">
        <v>2</v>
      </c>
      <c r="C234" s="2">
        <f>knots_200x200[[#This Row],[Knots 200x200]]/SUM(knots_200x200[Knots 200x200])</f>
        <v>6.9208941795279952E-5</v>
      </c>
    </row>
    <row r="235" spans="1:3" x14ac:dyDescent="0.35">
      <c r="A235">
        <v>510</v>
      </c>
      <c r="B235">
        <v>3</v>
      </c>
      <c r="C235" s="2">
        <f>knots_200x200[[#This Row],[Knots 200x200]]/SUM(knots_200x200[Knots 200x200])</f>
        <v>1.0381341269291992E-4</v>
      </c>
    </row>
    <row r="236" spans="1:3" x14ac:dyDescent="0.35">
      <c r="A236">
        <v>512</v>
      </c>
      <c r="B236">
        <v>2</v>
      </c>
      <c r="C236" s="2">
        <f>knots_200x200[[#This Row],[Knots 200x200]]/SUM(knots_200x200[Knots 200x200])</f>
        <v>6.9208941795279952E-5</v>
      </c>
    </row>
    <row r="237" spans="1:3" x14ac:dyDescent="0.35">
      <c r="A237">
        <v>518</v>
      </c>
      <c r="B237">
        <v>1</v>
      </c>
      <c r="C237" s="2">
        <f>knots_200x200[[#This Row],[Knots 200x200]]/SUM(knots_200x200[Knots 200x200])</f>
        <v>3.4604470897639976E-5</v>
      </c>
    </row>
    <row r="238" spans="1:3" x14ac:dyDescent="0.35">
      <c r="A238">
        <v>524</v>
      </c>
      <c r="B238">
        <v>2</v>
      </c>
      <c r="C238" s="2">
        <f>knots_200x200[[#This Row],[Knots 200x200]]/SUM(knots_200x200[Knots 200x200])</f>
        <v>6.9208941795279952E-5</v>
      </c>
    </row>
    <row r="239" spans="1:3" x14ac:dyDescent="0.35">
      <c r="A239">
        <v>530</v>
      </c>
      <c r="B239">
        <v>2</v>
      </c>
      <c r="C239" s="2">
        <f>knots_200x200[[#This Row],[Knots 200x200]]/SUM(knots_200x200[Knots 200x200])</f>
        <v>6.9208941795279952E-5</v>
      </c>
    </row>
    <row r="240" spans="1:3" x14ac:dyDescent="0.35">
      <c r="A240">
        <v>532</v>
      </c>
      <c r="B240">
        <v>3</v>
      </c>
      <c r="C240" s="2">
        <f>knots_200x200[[#This Row],[Knots 200x200]]/SUM(knots_200x200[Knots 200x200])</f>
        <v>1.0381341269291992E-4</v>
      </c>
    </row>
    <row r="241" spans="1:3" x14ac:dyDescent="0.35">
      <c r="A241">
        <v>536</v>
      </c>
      <c r="B241">
        <v>1</v>
      </c>
      <c r="C241" s="2">
        <f>knots_200x200[[#This Row],[Knots 200x200]]/SUM(knots_200x200[Knots 200x200])</f>
        <v>3.4604470897639976E-5</v>
      </c>
    </row>
    <row r="242" spans="1:3" x14ac:dyDescent="0.35">
      <c r="A242">
        <v>538</v>
      </c>
      <c r="B242">
        <v>1</v>
      </c>
      <c r="C242" s="2">
        <f>knots_200x200[[#This Row],[Knots 200x200]]/SUM(knots_200x200[Knots 200x200])</f>
        <v>3.4604470897639976E-5</v>
      </c>
    </row>
    <row r="243" spans="1:3" x14ac:dyDescent="0.35">
      <c r="A243">
        <v>540</v>
      </c>
      <c r="B243">
        <v>2</v>
      </c>
      <c r="C243" s="2">
        <f>knots_200x200[[#This Row],[Knots 200x200]]/SUM(knots_200x200[Knots 200x200])</f>
        <v>6.9208941795279952E-5</v>
      </c>
    </row>
    <row r="244" spans="1:3" x14ac:dyDescent="0.35">
      <c r="A244">
        <v>542</v>
      </c>
      <c r="B244">
        <v>1</v>
      </c>
      <c r="C244" s="2">
        <f>knots_200x200[[#This Row],[Knots 200x200]]/SUM(knots_200x200[Knots 200x200])</f>
        <v>3.4604470897639976E-5</v>
      </c>
    </row>
    <row r="245" spans="1:3" x14ac:dyDescent="0.35">
      <c r="A245">
        <v>544</v>
      </c>
      <c r="B245">
        <v>1</v>
      </c>
      <c r="C245" s="2">
        <f>knots_200x200[[#This Row],[Knots 200x200]]/SUM(knots_200x200[Knots 200x200])</f>
        <v>3.4604470897639976E-5</v>
      </c>
    </row>
    <row r="246" spans="1:3" x14ac:dyDescent="0.35">
      <c r="A246">
        <v>548</v>
      </c>
      <c r="B246">
        <v>2</v>
      </c>
      <c r="C246" s="2">
        <f>knots_200x200[[#This Row],[Knots 200x200]]/SUM(knots_200x200[Knots 200x200])</f>
        <v>6.9208941795279952E-5</v>
      </c>
    </row>
    <row r="247" spans="1:3" x14ac:dyDescent="0.35">
      <c r="A247">
        <v>552</v>
      </c>
      <c r="B247">
        <v>1</v>
      </c>
      <c r="C247" s="2">
        <f>knots_200x200[[#This Row],[Knots 200x200]]/SUM(knots_200x200[Knots 200x200])</f>
        <v>3.4604470897639976E-5</v>
      </c>
    </row>
    <row r="248" spans="1:3" x14ac:dyDescent="0.35">
      <c r="A248">
        <v>554</v>
      </c>
      <c r="B248">
        <v>1</v>
      </c>
      <c r="C248" s="2">
        <f>knots_200x200[[#This Row],[Knots 200x200]]/SUM(knots_200x200[Knots 200x200])</f>
        <v>3.4604470897639976E-5</v>
      </c>
    </row>
    <row r="249" spans="1:3" x14ac:dyDescent="0.35">
      <c r="A249">
        <v>562</v>
      </c>
      <c r="B249">
        <v>1</v>
      </c>
      <c r="C249" s="2">
        <f>knots_200x200[[#This Row],[Knots 200x200]]/SUM(knots_200x200[Knots 200x200])</f>
        <v>3.4604470897639976E-5</v>
      </c>
    </row>
    <row r="250" spans="1:3" x14ac:dyDescent="0.35">
      <c r="A250">
        <v>564</v>
      </c>
      <c r="B250">
        <v>1</v>
      </c>
      <c r="C250" s="2">
        <f>knots_200x200[[#This Row],[Knots 200x200]]/SUM(knots_200x200[Knots 200x200])</f>
        <v>3.4604470897639976E-5</v>
      </c>
    </row>
    <row r="251" spans="1:3" x14ac:dyDescent="0.35">
      <c r="A251">
        <v>566</v>
      </c>
      <c r="B251">
        <v>3</v>
      </c>
      <c r="C251" s="2">
        <f>knots_200x200[[#This Row],[Knots 200x200]]/SUM(knots_200x200[Knots 200x200])</f>
        <v>1.0381341269291992E-4</v>
      </c>
    </row>
    <row r="252" spans="1:3" x14ac:dyDescent="0.35">
      <c r="A252">
        <v>570</v>
      </c>
      <c r="B252">
        <v>2</v>
      </c>
      <c r="C252" s="2">
        <f>knots_200x200[[#This Row],[Knots 200x200]]/SUM(knots_200x200[Knots 200x200])</f>
        <v>6.9208941795279952E-5</v>
      </c>
    </row>
    <row r="253" spans="1:3" x14ac:dyDescent="0.35">
      <c r="A253">
        <v>572</v>
      </c>
      <c r="B253">
        <v>1</v>
      </c>
      <c r="C253" s="2">
        <f>knots_200x200[[#This Row],[Knots 200x200]]/SUM(knots_200x200[Knots 200x200])</f>
        <v>3.4604470897639976E-5</v>
      </c>
    </row>
    <row r="254" spans="1:3" x14ac:dyDescent="0.35">
      <c r="A254">
        <v>574</v>
      </c>
      <c r="B254">
        <v>1</v>
      </c>
      <c r="C254" s="2">
        <f>knots_200x200[[#This Row],[Knots 200x200]]/SUM(knots_200x200[Knots 200x200])</f>
        <v>3.4604470897639976E-5</v>
      </c>
    </row>
    <row r="255" spans="1:3" x14ac:dyDescent="0.35">
      <c r="A255">
        <v>576</v>
      </c>
      <c r="B255">
        <v>2</v>
      </c>
      <c r="C255" s="2">
        <f>knots_200x200[[#This Row],[Knots 200x200]]/SUM(knots_200x200[Knots 200x200])</f>
        <v>6.9208941795279952E-5</v>
      </c>
    </row>
    <row r="256" spans="1:3" x14ac:dyDescent="0.35">
      <c r="A256">
        <v>584</v>
      </c>
      <c r="B256">
        <v>1</v>
      </c>
      <c r="C256" s="2">
        <f>knots_200x200[[#This Row],[Knots 200x200]]/SUM(knots_200x200[Knots 200x200])</f>
        <v>3.4604470897639976E-5</v>
      </c>
    </row>
    <row r="257" spans="1:3" x14ac:dyDescent="0.35">
      <c r="A257">
        <v>592</v>
      </c>
      <c r="B257">
        <v>1</v>
      </c>
      <c r="C257" s="2">
        <f>knots_200x200[[#This Row],[Knots 200x200]]/SUM(knots_200x200[Knots 200x200])</f>
        <v>3.4604470897639976E-5</v>
      </c>
    </row>
    <row r="258" spans="1:3" x14ac:dyDescent="0.35">
      <c r="A258">
        <v>594</v>
      </c>
      <c r="B258">
        <v>1</v>
      </c>
      <c r="C258" s="2">
        <f>knots_200x200[[#This Row],[Knots 200x200]]/SUM(knots_200x200[Knots 200x200])</f>
        <v>3.4604470897639976E-5</v>
      </c>
    </row>
    <row r="259" spans="1:3" x14ac:dyDescent="0.35">
      <c r="A259">
        <v>598</v>
      </c>
      <c r="B259">
        <v>2</v>
      </c>
      <c r="C259" s="2">
        <f>knots_200x200[[#This Row],[Knots 200x200]]/SUM(knots_200x200[Knots 200x200])</f>
        <v>6.9208941795279952E-5</v>
      </c>
    </row>
    <row r="260" spans="1:3" x14ac:dyDescent="0.35">
      <c r="A260">
        <v>600</v>
      </c>
      <c r="B260">
        <v>1</v>
      </c>
      <c r="C260" s="2">
        <f>knots_200x200[[#This Row],[Knots 200x200]]/SUM(knots_200x200[Knots 200x200])</f>
        <v>3.4604470897639976E-5</v>
      </c>
    </row>
    <row r="261" spans="1:3" x14ac:dyDescent="0.35">
      <c r="A261">
        <v>602</v>
      </c>
      <c r="B261">
        <v>2</v>
      </c>
      <c r="C261" s="2">
        <f>knots_200x200[[#This Row],[Knots 200x200]]/SUM(knots_200x200[Knots 200x200])</f>
        <v>6.9208941795279952E-5</v>
      </c>
    </row>
    <row r="262" spans="1:3" x14ac:dyDescent="0.35">
      <c r="A262">
        <v>604</v>
      </c>
      <c r="B262">
        <v>1</v>
      </c>
      <c r="C262" s="2">
        <f>knots_200x200[[#This Row],[Knots 200x200]]/SUM(knots_200x200[Knots 200x200])</f>
        <v>3.4604470897639976E-5</v>
      </c>
    </row>
    <row r="263" spans="1:3" x14ac:dyDescent="0.35">
      <c r="A263">
        <v>606</v>
      </c>
      <c r="B263">
        <v>1</v>
      </c>
      <c r="C263" s="2">
        <f>knots_200x200[[#This Row],[Knots 200x200]]/SUM(knots_200x200[Knots 200x200])</f>
        <v>3.4604470897639976E-5</v>
      </c>
    </row>
    <row r="264" spans="1:3" x14ac:dyDescent="0.35">
      <c r="A264">
        <v>610</v>
      </c>
      <c r="B264">
        <v>1</v>
      </c>
      <c r="C264" s="2">
        <f>knots_200x200[[#This Row],[Knots 200x200]]/SUM(knots_200x200[Knots 200x200])</f>
        <v>3.4604470897639976E-5</v>
      </c>
    </row>
    <row r="265" spans="1:3" x14ac:dyDescent="0.35">
      <c r="A265">
        <v>612</v>
      </c>
      <c r="B265">
        <v>2</v>
      </c>
      <c r="C265" s="2">
        <f>knots_200x200[[#This Row],[Knots 200x200]]/SUM(knots_200x200[Knots 200x200])</f>
        <v>6.9208941795279952E-5</v>
      </c>
    </row>
    <row r="266" spans="1:3" x14ac:dyDescent="0.35">
      <c r="A266">
        <v>622</v>
      </c>
      <c r="B266">
        <v>1</v>
      </c>
      <c r="C266" s="2">
        <f>knots_200x200[[#This Row],[Knots 200x200]]/SUM(knots_200x200[Knots 200x200])</f>
        <v>3.4604470897639976E-5</v>
      </c>
    </row>
    <row r="267" spans="1:3" x14ac:dyDescent="0.35">
      <c r="A267">
        <v>628</v>
      </c>
      <c r="B267">
        <v>1</v>
      </c>
      <c r="C267" s="2">
        <f>knots_200x200[[#This Row],[Knots 200x200]]/SUM(knots_200x200[Knots 200x200])</f>
        <v>3.4604470897639976E-5</v>
      </c>
    </row>
    <row r="268" spans="1:3" x14ac:dyDescent="0.35">
      <c r="A268">
        <v>632</v>
      </c>
      <c r="B268">
        <v>1</v>
      </c>
      <c r="C268" s="2">
        <f>knots_200x200[[#This Row],[Knots 200x200]]/SUM(knots_200x200[Knots 200x200])</f>
        <v>3.4604470897639976E-5</v>
      </c>
    </row>
    <row r="269" spans="1:3" x14ac:dyDescent="0.35">
      <c r="A269">
        <v>636</v>
      </c>
      <c r="B269">
        <v>1</v>
      </c>
      <c r="C269" s="2">
        <f>knots_200x200[[#This Row],[Knots 200x200]]/SUM(knots_200x200[Knots 200x200])</f>
        <v>3.4604470897639976E-5</v>
      </c>
    </row>
    <row r="270" spans="1:3" x14ac:dyDescent="0.35">
      <c r="A270">
        <v>648</v>
      </c>
      <c r="B270">
        <v>1</v>
      </c>
      <c r="C270" s="2">
        <f>knots_200x200[[#This Row],[Knots 200x200]]/SUM(knots_200x200[Knots 200x200])</f>
        <v>3.4604470897639976E-5</v>
      </c>
    </row>
    <row r="271" spans="1:3" x14ac:dyDescent="0.35">
      <c r="A271">
        <v>650</v>
      </c>
      <c r="B271">
        <v>2</v>
      </c>
      <c r="C271" s="2">
        <f>knots_200x200[[#This Row],[Knots 200x200]]/SUM(knots_200x200[Knots 200x200])</f>
        <v>6.9208941795279952E-5</v>
      </c>
    </row>
    <row r="272" spans="1:3" x14ac:dyDescent="0.35">
      <c r="A272">
        <v>658</v>
      </c>
      <c r="B272">
        <v>1</v>
      </c>
      <c r="C272" s="2">
        <f>knots_200x200[[#This Row],[Knots 200x200]]/SUM(knots_200x200[Knots 200x200])</f>
        <v>3.4604470897639976E-5</v>
      </c>
    </row>
    <row r="273" spans="1:3" x14ac:dyDescent="0.35">
      <c r="A273">
        <v>660</v>
      </c>
      <c r="B273">
        <v>2</v>
      </c>
      <c r="C273" s="2">
        <f>knots_200x200[[#This Row],[Knots 200x200]]/SUM(knots_200x200[Knots 200x200])</f>
        <v>6.9208941795279952E-5</v>
      </c>
    </row>
    <row r="274" spans="1:3" x14ac:dyDescent="0.35">
      <c r="A274">
        <v>662</v>
      </c>
      <c r="B274">
        <v>1</v>
      </c>
      <c r="C274" s="2">
        <f>knots_200x200[[#This Row],[Knots 200x200]]/SUM(knots_200x200[Knots 200x200])</f>
        <v>3.4604470897639976E-5</v>
      </c>
    </row>
    <row r="275" spans="1:3" x14ac:dyDescent="0.35">
      <c r="A275">
        <v>666</v>
      </c>
      <c r="B275">
        <v>1</v>
      </c>
      <c r="C275" s="2">
        <f>knots_200x200[[#This Row],[Knots 200x200]]/SUM(knots_200x200[Knots 200x200])</f>
        <v>3.4604470897639976E-5</v>
      </c>
    </row>
    <row r="276" spans="1:3" x14ac:dyDescent="0.35">
      <c r="A276">
        <v>672</v>
      </c>
      <c r="B276">
        <v>1</v>
      </c>
      <c r="C276" s="2">
        <f>knots_200x200[[#This Row],[Knots 200x200]]/SUM(knots_200x200[Knots 200x200])</f>
        <v>3.4604470897639976E-5</v>
      </c>
    </row>
    <row r="277" spans="1:3" x14ac:dyDescent="0.35">
      <c r="A277">
        <v>676</v>
      </c>
      <c r="B277">
        <v>1</v>
      </c>
      <c r="C277" s="2">
        <f>knots_200x200[[#This Row],[Knots 200x200]]/SUM(knots_200x200[Knots 200x200])</f>
        <v>3.4604470897639976E-5</v>
      </c>
    </row>
    <row r="278" spans="1:3" x14ac:dyDescent="0.35">
      <c r="A278">
        <v>680</v>
      </c>
      <c r="B278">
        <v>1</v>
      </c>
      <c r="C278" s="2">
        <f>knots_200x200[[#This Row],[Knots 200x200]]/SUM(knots_200x200[Knots 200x200])</f>
        <v>3.4604470897639976E-5</v>
      </c>
    </row>
    <row r="279" spans="1:3" x14ac:dyDescent="0.35">
      <c r="A279">
        <v>688</v>
      </c>
      <c r="B279">
        <v>1</v>
      </c>
      <c r="C279" s="2">
        <f>knots_200x200[[#This Row],[Knots 200x200]]/SUM(knots_200x200[Knots 200x200])</f>
        <v>3.4604470897639976E-5</v>
      </c>
    </row>
    <row r="280" spans="1:3" x14ac:dyDescent="0.35">
      <c r="A280">
        <v>692</v>
      </c>
      <c r="B280">
        <v>1</v>
      </c>
      <c r="C280" s="2">
        <f>knots_200x200[[#This Row],[Knots 200x200]]/SUM(knots_200x200[Knots 200x200])</f>
        <v>3.4604470897639976E-5</v>
      </c>
    </row>
    <row r="281" spans="1:3" x14ac:dyDescent="0.35">
      <c r="A281">
        <v>706</v>
      </c>
      <c r="B281">
        <v>1</v>
      </c>
      <c r="C281" s="2">
        <f>knots_200x200[[#This Row],[Knots 200x200]]/SUM(knots_200x200[Knots 200x200])</f>
        <v>3.4604470897639976E-5</v>
      </c>
    </row>
    <row r="282" spans="1:3" x14ac:dyDescent="0.35">
      <c r="A282">
        <v>708</v>
      </c>
      <c r="B282">
        <v>1</v>
      </c>
      <c r="C282" s="2">
        <f>knots_200x200[[#This Row],[Knots 200x200]]/SUM(knots_200x200[Knots 200x200])</f>
        <v>3.4604470897639976E-5</v>
      </c>
    </row>
    <row r="283" spans="1:3" x14ac:dyDescent="0.35">
      <c r="A283">
        <v>710</v>
      </c>
      <c r="B283">
        <v>1</v>
      </c>
      <c r="C283" s="2">
        <f>knots_200x200[[#This Row],[Knots 200x200]]/SUM(knots_200x200[Knots 200x200])</f>
        <v>3.4604470897639976E-5</v>
      </c>
    </row>
    <row r="284" spans="1:3" x14ac:dyDescent="0.35">
      <c r="A284">
        <v>712</v>
      </c>
      <c r="B284">
        <v>4</v>
      </c>
      <c r="C284" s="2">
        <f>knots_200x200[[#This Row],[Knots 200x200]]/SUM(knots_200x200[Knots 200x200])</f>
        <v>1.384178835905599E-4</v>
      </c>
    </row>
    <row r="285" spans="1:3" x14ac:dyDescent="0.35">
      <c r="A285">
        <v>716</v>
      </c>
      <c r="B285">
        <v>1</v>
      </c>
      <c r="C285" s="2">
        <f>knots_200x200[[#This Row],[Knots 200x200]]/SUM(knots_200x200[Knots 200x200])</f>
        <v>3.4604470897639976E-5</v>
      </c>
    </row>
    <row r="286" spans="1:3" x14ac:dyDescent="0.35">
      <c r="A286">
        <v>718</v>
      </c>
      <c r="B286">
        <v>1</v>
      </c>
      <c r="C286" s="2">
        <f>knots_200x200[[#This Row],[Knots 200x200]]/SUM(knots_200x200[Knots 200x200])</f>
        <v>3.4604470897639976E-5</v>
      </c>
    </row>
    <row r="287" spans="1:3" x14ac:dyDescent="0.35">
      <c r="A287">
        <v>726</v>
      </c>
      <c r="B287">
        <v>3</v>
      </c>
      <c r="C287" s="2">
        <f>knots_200x200[[#This Row],[Knots 200x200]]/SUM(knots_200x200[Knots 200x200])</f>
        <v>1.0381341269291992E-4</v>
      </c>
    </row>
    <row r="288" spans="1:3" x14ac:dyDescent="0.35">
      <c r="A288">
        <v>730</v>
      </c>
      <c r="B288">
        <v>1</v>
      </c>
      <c r="C288" s="2">
        <f>knots_200x200[[#This Row],[Knots 200x200]]/SUM(knots_200x200[Knots 200x200])</f>
        <v>3.4604470897639976E-5</v>
      </c>
    </row>
    <row r="289" spans="1:3" x14ac:dyDescent="0.35">
      <c r="A289">
        <v>738</v>
      </c>
      <c r="B289">
        <v>1</v>
      </c>
      <c r="C289" s="2">
        <f>knots_200x200[[#This Row],[Knots 200x200]]/SUM(knots_200x200[Knots 200x200])</f>
        <v>3.4604470897639976E-5</v>
      </c>
    </row>
    <row r="290" spans="1:3" x14ac:dyDescent="0.35">
      <c r="A290">
        <v>742</v>
      </c>
      <c r="B290">
        <v>2</v>
      </c>
      <c r="C290" s="2">
        <f>knots_200x200[[#This Row],[Knots 200x200]]/SUM(knots_200x200[Knots 200x200])</f>
        <v>6.9208941795279952E-5</v>
      </c>
    </row>
    <row r="291" spans="1:3" x14ac:dyDescent="0.35">
      <c r="A291">
        <v>754</v>
      </c>
      <c r="B291">
        <v>1</v>
      </c>
      <c r="C291" s="2">
        <f>knots_200x200[[#This Row],[Knots 200x200]]/SUM(knots_200x200[Knots 200x200])</f>
        <v>3.4604470897639976E-5</v>
      </c>
    </row>
    <row r="292" spans="1:3" x14ac:dyDescent="0.35">
      <c r="A292">
        <v>758</v>
      </c>
      <c r="B292">
        <v>2</v>
      </c>
      <c r="C292" s="2">
        <f>knots_200x200[[#This Row],[Knots 200x200]]/SUM(knots_200x200[Knots 200x200])</f>
        <v>6.9208941795279952E-5</v>
      </c>
    </row>
    <row r="293" spans="1:3" x14ac:dyDescent="0.35">
      <c r="A293">
        <v>762</v>
      </c>
      <c r="B293">
        <v>2</v>
      </c>
      <c r="C293" s="2">
        <f>knots_200x200[[#This Row],[Knots 200x200]]/SUM(knots_200x200[Knots 200x200])</f>
        <v>6.9208941795279952E-5</v>
      </c>
    </row>
    <row r="294" spans="1:3" x14ac:dyDescent="0.35">
      <c r="A294">
        <v>766</v>
      </c>
      <c r="B294">
        <v>1</v>
      </c>
      <c r="C294" s="2">
        <f>knots_200x200[[#This Row],[Knots 200x200]]/SUM(knots_200x200[Knots 200x200])</f>
        <v>3.4604470897639976E-5</v>
      </c>
    </row>
    <row r="295" spans="1:3" x14ac:dyDescent="0.35">
      <c r="A295">
        <v>774</v>
      </c>
      <c r="B295">
        <v>1</v>
      </c>
      <c r="C295" s="2">
        <f>knots_200x200[[#This Row],[Knots 200x200]]/SUM(knots_200x200[Knots 200x200])</f>
        <v>3.4604470897639976E-5</v>
      </c>
    </row>
    <row r="296" spans="1:3" x14ac:dyDescent="0.35">
      <c r="A296">
        <v>776</v>
      </c>
      <c r="B296">
        <v>1</v>
      </c>
      <c r="C296" s="2">
        <f>knots_200x200[[#This Row],[Knots 200x200]]/SUM(knots_200x200[Knots 200x200])</f>
        <v>3.4604470897639976E-5</v>
      </c>
    </row>
    <row r="297" spans="1:3" x14ac:dyDescent="0.35">
      <c r="A297">
        <v>780</v>
      </c>
      <c r="B297">
        <v>1</v>
      </c>
      <c r="C297" s="2">
        <f>knots_200x200[[#This Row],[Knots 200x200]]/SUM(knots_200x200[Knots 200x200])</f>
        <v>3.4604470897639976E-5</v>
      </c>
    </row>
    <row r="298" spans="1:3" x14ac:dyDescent="0.35">
      <c r="A298">
        <v>788</v>
      </c>
      <c r="B298">
        <v>2</v>
      </c>
      <c r="C298" s="2">
        <f>knots_200x200[[#This Row],[Knots 200x200]]/SUM(knots_200x200[Knots 200x200])</f>
        <v>6.9208941795279952E-5</v>
      </c>
    </row>
    <row r="299" spans="1:3" x14ac:dyDescent="0.35">
      <c r="A299">
        <v>790</v>
      </c>
      <c r="B299">
        <v>1</v>
      </c>
      <c r="C299" s="2">
        <f>knots_200x200[[#This Row],[Knots 200x200]]/SUM(knots_200x200[Knots 200x200])</f>
        <v>3.4604470897639976E-5</v>
      </c>
    </row>
    <row r="300" spans="1:3" x14ac:dyDescent="0.35">
      <c r="A300">
        <v>800</v>
      </c>
      <c r="B300">
        <v>1</v>
      </c>
      <c r="C300" s="2">
        <f>knots_200x200[[#This Row],[Knots 200x200]]/SUM(knots_200x200[Knots 200x200])</f>
        <v>3.4604470897639976E-5</v>
      </c>
    </row>
    <row r="301" spans="1:3" x14ac:dyDescent="0.35">
      <c r="A301">
        <v>804</v>
      </c>
      <c r="B301">
        <v>1</v>
      </c>
      <c r="C301" s="2">
        <f>knots_200x200[[#This Row],[Knots 200x200]]/SUM(knots_200x200[Knots 200x200])</f>
        <v>3.4604470897639976E-5</v>
      </c>
    </row>
    <row r="302" spans="1:3" x14ac:dyDescent="0.35">
      <c r="A302">
        <v>810</v>
      </c>
      <c r="B302">
        <v>2</v>
      </c>
      <c r="C302" s="2">
        <f>knots_200x200[[#This Row],[Knots 200x200]]/SUM(knots_200x200[Knots 200x200])</f>
        <v>6.9208941795279952E-5</v>
      </c>
    </row>
    <row r="303" spans="1:3" x14ac:dyDescent="0.35">
      <c r="A303">
        <v>824</v>
      </c>
      <c r="B303">
        <v>2</v>
      </c>
      <c r="C303" s="2">
        <f>knots_200x200[[#This Row],[Knots 200x200]]/SUM(knots_200x200[Knots 200x200])</f>
        <v>6.9208941795279952E-5</v>
      </c>
    </row>
    <row r="304" spans="1:3" x14ac:dyDescent="0.35">
      <c r="A304">
        <v>828</v>
      </c>
      <c r="B304">
        <v>1</v>
      </c>
      <c r="C304" s="2">
        <f>knots_200x200[[#This Row],[Knots 200x200]]/SUM(knots_200x200[Knots 200x200])</f>
        <v>3.4604470897639976E-5</v>
      </c>
    </row>
    <row r="305" spans="1:3" x14ac:dyDescent="0.35">
      <c r="A305">
        <v>830</v>
      </c>
      <c r="B305">
        <v>1</v>
      </c>
      <c r="C305" s="2">
        <f>knots_200x200[[#This Row],[Knots 200x200]]/SUM(knots_200x200[Knots 200x200])</f>
        <v>3.4604470897639976E-5</v>
      </c>
    </row>
    <row r="306" spans="1:3" x14ac:dyDescent="0.35">
      <c r="A306">
        <v>832</v>
      </c>
      <c r="B306">
        <v>1</v>
      </c>
      <c r="C306" s="2">
        <f>knots_200x200[[#This Row],[Knots 200x200]]/SUM(knots_200x200[Knots 200x200])</f>
        <v>3.4604470897639976E-5</v>
      </c>
    </row>
    <row r="307" spans="1:3" x14ac:dyDescent="0.35">
      <c r="A307">
        <v>834</v>
      </c>
      <c r="B307">
        <v>1</v>
      </c>
      <c r="C307" s="2">
        <f>knots_200x200[[#This Row],[Knots 200x200]]/SUM(knots_200x200[Knots 200x200])</f>
        <v>3.4604470897639976E-5</v>
      </c>
    </row>
    <row r="308" spans="1:3" x14ac:dyDescent="0.35">
      <c r="A308">
        <v>842</v>
      </c>
      <c r="B308">
        <v>2</v>
      </c>
      <c r="C308" s="2">
        <f>knots_200x200[[#This Row],[Knots 200x200]]/SUM(knots_200x200[Knots 200x200])</f>
        <v>6.9208941795279952E-5</v>
      </c>
    </row>
    <row r="309" spans="1:3" x14ac:dyDescent="0.35">
      <c r="A309">
        <v>862</v>
      </c>
      <c r="B309">
        <v>1</v>
      </c>
      <c r="C309" s="2">
        <f>knots_200x200[[#This Row],[Knots 200x200]]/SUM(knots_200x200[Knots 200x200])</f>
        <v>3.4604470897639976E-5</v>
      </c>
    </row>
    <row r="310" spans="1:3" x14ac:dyDescent="0.35">
      <c r="A310">
        <v>864</v>
      </c>
      <c r="B310">
        <v>1</v>
      </c>
      <c r="C310" s="2">
        <f>knots_200x200[[#This Row],[Knots 200x200]]/SUM(knots_200x200[Knots 200x200])</f>
        <v>3.4604470897639976E-5</v>
      </c>
    </row>
    <row r="311" spans="1:3" x14ac:dyDescent="0.35">
      <c r="A311">
        <v>868</v>
      </c>
      <c r="B311">
        <v>1</v>
      </c>
      <c r="C311" s="2">
        <f>knots_200x200[[#This Row],[Knots 200x200]]/SUM(knots_200x200[Knots 200x200])</f>
        <v>3.4604470897639976E-5</v>
      </c>
    </row>
    <row r="312" spans="1:3" x14ac:dyDescent="0.35">
      <c r="A312">
        <v>870</v>
      </c>
      <c r="B312">
        <v>1</v>
      </c>
      <c r="C312" s="2">
        <f>knots_200x200[[#This Row],[Knots 200x200]]/SUM(knots_200x200[Knots 200x200])</f>
        <v>3.4604470897639976E-5</v>
      </c>
    </row>
    <row r="313" spans="1:3" x14ac:dyDescent="0.35">
      <c r="A313">
        <v>874</v>
      </c>
      <c r="B313">
        <v>1</v>
      </c>
      <c r="C313" s="2">
        <f>knots_200x200[[#This Row],[Knots 200x200]]/SUM(knots_200x200[Knots 200x200])</f>
        <v>3.4604470897639976E-5</v>
      </c>
    </row>
    <row r="314" spans="1:3" x14ac:dyDescent="0.35">
      <c r="A314">
        <v>876</v>
      </c>
      <c r="B314">
        <v>1</v>
      </c>
      <c r="C314" s="2">
        <f>knots_200x200[[#This Row],[Knots 200x200]]/SUM(knots_200x200[Knots 200x200])</f>
        <v>3.4604470897639976E-5</v>
      </c>
    </row>
    <row r="315" spans="1:3" x14ac:dyDescent="0.35">
      <c r="A315">
        <v>880</v>
      </c>
      <c r="B315">
        <v>1</v>
      </c>
      <c r="C315" s="2">
        <f>knots_200x200[[#This Row],[Knots 200x200]]/SUM(knots_200x200[Knots 200x200])</f>
        <v>3.4604470897639976E-5</v>
      </c>
    </row>
    <row r="316" spans="1:3" x14ac:dyDescent="0.35">
      <c r="A316">
        <v>888</v>
      </c>
      <c r="B316">
        <v>1</v>
      </c>
      <c r="C316" s="2">
        <f>knots_200x200[[#This Row],[Knots 200x200]]/SUM(knots_200x200[Knots 200x200])</f>
        <v>3.4604470897639976E-5</v>
      </c>
    </row>
    <row r="317" spans="1:3" x14ac:dyDescent="0.35">
      <c r="A317">
        <v>894</v>
      </c>
      <c r="B317">
        <v>1</v>
      </c>
      <c r="C317" s="2">
        <f>knots_200x200[[#This Row],[Knots 200x200]]/SUM(knots_200x200[Knots 200x200])</f>
        <v>3.4604470897639976E-5</v>
      </c>
    </row>
    <row r="318" spans="1:3" x14ac:dyDescent="0.35">
      <c r="A318">
        <v>900</v>
      </c>
      <c r="B318">
        <v>1</v>
      </c>
      <c r="C318" s="2">
        <f>knots_200x200[[#This Row],[Knots 200x200]]/SUM(knots_200x200[Knots 200x200])</f>
        <v>3.4604470897639976E-5</v>
      </c>
    </row>
    <row r="319" spans="1:3" x14ac:dyDescent="0.35">
      <c r="A319">
        <v>902</v>
      </c>
      <c r="B319">
        <v>1</v>
      </c>
      <c r="C319" s="2">
        <f>knots_200x200[[#This Row],[Knots 200x200]]/SUM(knots_200x200[Knots 200x200])</f>
        <v>3.4604470897639976E-5</v>
      </c>
    </row>
    <row r="320" spans="1:3" x14ac:dyDescent="0.35">
      <c r="A320">
        <v>906</v>
      </c>
      <c r="B320">
        <v>1</v>
      </c>
      <c r="C320" s="2">
        <f>knots_200x200[[#This Row],[Knots 200x200]]/SUM(knots_200x200[Knots 200x200])</f>
        <v>3.4604470897639976E-5</v>
      </c>
    </row>
    <row r="321" spans="1:3" x14ac:dyDescent="0.35">
      <c r="A321">
        <v>922</v>
      </c>
      <c r="B321">
        <v>1</v>
      </c>
      <c r="C321" s="2">
        <f>knots_200x200[[#This Row],[Knots 200x200]]/SUM(knots_200x200[Knots 200x200])</f>
        <v>3.4604470897639976E-5</v>
      </c>
    </row>
    <row r="322" spans="1:3" x14ac:dyDescent="0.35">
      <c r="A322">
        <v>934</v>
      </c>
      <c r="B322">
        <v>2</v>
      </c>
      <c r="C322" s="2">
        <f>knots_200x200[[#This Row],[Knots 200x200]]/SUM(knots_200x200[Knots 200x200])</f>
        <v>6.9208941795279952E-5</v>
      </c>
    </row>
    <row r="323" spans="1:3" x14ac:dyDescent="0.35">
      <c r="A323">
        <v>936</v>
      </c>
      <c r="B323">
        <v>1</v>
      </c>
      <c r="C323" s="2">
        <f>knots_200x200[[#This Row],[Knots 200x200]]/SUM(knots_200x200[Knots 200x200])</f>
        <v>3.4604470897639976E-5</v>
      </c>
    </row>
    <row r="324" spans="1:3" x14ac:dyDescent="0.35">
      <c r="A324">
        <v>946</v>
      </c>
      <c r="B324">
        <v>1</v>
      </c>
      <c r="C324" s="2">
        <f>knots_200x200[[#This Row],[Knots 200x200]]/SUM(knots_200x200[Knots 200x200])</f>
        <v>3.4604470897639976E-5</v>
      </c>
    </row>
    <row r="325" spans="1:3" x14ac:dyDescent="0.35">
      <c r="A325">
        <v>950</v>
      </c>
      <c r="B325">
        <v>1</v>
      </c>
      <c r="C325" s="2">
        <f>knots_200x200[[#This Row],[Knots 200x200]]/SUM(knots_200x200[Knots 200x200])</f>
        <v>3.4604470897639976E-5</v>
      </c>
    </row>
    <row r="326" spans="1:3" x14ac:dyDescent="0.35">
      <c r="A326">
        <v>952</v>
      </c>
      <c r="B326">
        <v>2</v>
      </c>
      <c r="C326" s="2">
        <f>knots_200x200[[#This Row],[Knots 200x200]]/SUM(knots_200x200[Knots 200x200])</f>
        <v>6.9208941795279952E-5</v>
      </c>
    </row>
    <row r="327" spans="1:3" x14ac:dyDescent="0.35">
      <c r="A327">
        <v>966</v>
      </c>
      <c r="B327">
        <v>2</v>
      </c>
      <c r="C327" s="2">
        <f>knots_200x200[[#This Row],[Knots 200x200]]/SUM(knots_200x200[Knots 200x200])</f>
        <v>6.9208941795279952E-5</v>
      </c>
    </row>
    <row r="328" spans="1:3" x14ac:dyDescent="0.35">
      <c r="A328">
        <v>972</v>
      </c>
      <c r="B328">
        <v>1</v>
      </c>
      <c r="C328" s="2">
        <f>knots_200x200[[#This Row],[Knots 200x200]]/SUM(knots_200x200[Knots 200x200])</f>
        <v>3.4604470897639976E-5</v>
      </c>
    </row>
    <row r="329" spans="1:3" x14ac:dyDescent="0.35">
      <c r="A329">
        <v>976</v>
      </c>
      <c r="B329">
        <v>1</v>
      </c>
      <c r="C329" s="2">
        <f>knots_200x200[[#This Row],[Knots 200x200]]/SUM(knots_200x200[Knots 200x200])</f>
        <v>3.4604470897639976E-5</v>
      </c>
    </row>
    <row r="330" spans="1:3" x14ac:dyDescent="0.35">
      <c r="A330">
        <v>984</v>
      </c>
      <c r="B330">
        <v>1</v>
      </c>
      <c r="C330" s="2">
        <f>knots_200x200[[#This Row],[Knots 200x200]]/SUM(knots_200x200[Knots 200x200])</f>
        <v>3.4604470897639976E-5</v>
      </c>
    </row>
    <row r="331" spans="1:3" x14ac:dyDescent="0.35">
      <c r="A331">
        <v>986</v>
      </c>
      <c r="B331">
        <v>1</v>
      </c>
      <c r="C331" s="2">
        <f>knots_200x200[[#This Row],[Knots 200x200]]/SUM(knots_200x200[Knots 200x200])</f>
        <v>3.4604470897639976E-5</v>
      </c>
    </row>
    <row r="332" spans="1:3" x14ac:dyDescent="0.35">
      <c r="A332">
        <v>988</v>
      </c>
      <c r="B332">
        <v>1</v>
      </c>
      <c r="C332" s="2">
        <f>knots_200x200[[#This Row],[Knots 200x200]]/SUM(knots_200x200[Knots 200x200])</f>
        <v>3.4604470897639976E-5</v>
      </c>
    </row>
    <row r="333" spans="1:3" x14ac:dyDescent="0.35">
      <c r="A333">
        <v>994</v>
      </c>
      <c r="B333">
        <v>1</v>
      </c>
      <c r="C333" s="2">
        <f>knots_200x200[[#This Row],[Knots 200x200]]/SUM(knots_200x200[Knots 200x200])</f>
        <v>3.4604470897639976E-5</v>
      </c>
    </row>
    <row r="334" spans="1:3" x14ac:dyDescent="0.35">
      <c r="A334">
        <v>1002</v>
      </c>
      <c r="B334">
        <v>1</v>
      </c>
      <c r="C334" s="2">
        <f>knots_200x200[[#This Row],[Knots 200x200]]/SUM(knots_200x200[Knots 200x200])</f>
        <v>3.4604470897639976E-5</v>
      </c>
    </row>
    <row r="335" spans="1:3" x14ac:dyDescent="0.35">
      <c r="A335">
        <v>1004</v>
      </c>
      <c r="B335">
        <v>1</v>
      </c>
      <c r="C335" s="2">
        <f>knots_200x200[[#This Row],[Knots 200x200]]/SUM(knots_200x200[Knots 200x200])</f>
        <v>3.4604470897639976E-5</v>
      </c>
    </row>
    <row r="336" spans="1:3" x14ac:dyDescent="0.35">
      <c r="A336">
        <v>1014</v>
      </c>
      <c r="B336">
        <v>1</v>
      </c>
      <c r="C336" s="2">
        <f>knots_200x200[[#This Row],[Knots 200x200]]/SUM(knots_200x200[Knots 200x200])</f>
        <v>3.4604470897639976E-5</v>
      </c>
    </row>
    <row r="337" spans="1:3" x14ac:dyDescent="0.35">
      <c r="A337">
        <v>1030</v>
      </c>
      <c r="B337">
        <v>1</v>
      </c>
      <c r="C337" s="2">
        <f>knots_200x200[[#This Row],[Knots 200x200]]/SUM(knots_200x200[Knots 200x200])</f>
        <v>3.4604470897639976E-5</v>
      </c>
    </row>
    <row r="338" spans="1:3" x14ac:dyDescent="0.35">
      <c r="A338">
        <v>1050</v>
      </c>
      <c r="B338">
        <v>1</v>
      </c>
      <c r="C338" s="2">
        <f>knots_200x200[[#This Row],[Knots 200x200]]/SUM(knots_200x200[Knots 200x200])</f>
        <v>3.4604470897639976E-5</v>
      </c>
    </row>
    <row r="339" spans="1:3" x14ac:dyDescent="0.35">
      <c r="A339">
        <v>1056</v>
      </c>
      <c r="B339">
        <v>2</v>
      </c>
      <c r="C339" s="2">
        <f>knots_200x200[[#This Row],[Knots 200x200]]/SUM(knots_200x200[Knots 200x200])</f>
        <v>6.9208941795279952E-5</v>
      </c>
    </row>
    <row r="340" spans="1:3" x14ac:dyDescent="0.35">
      <c r="A340">
        <v>1062</v>
      </c>
      <c r="B340">
        <v>1</v>
      </c>
      <c r="C340" s="2">
        <f>knots_200x200[[#This Row],[Knots 200x200]]/SUM(knots_200x200[Knots 200x200])</f>
        <v>3.4604470897639976E-5</v>
      </c>
    </row>
    <row r="341" spans="1:3" x14ac:dyDescent="0.35">
      <c r="A341">
        <v>1068</v>
      </c>
      <c r="B341">
        <v>1</v>
      </c>
      <c r="C341" s="2">
        <f>knots_200x200[[#This Row],[Knots 200x200]]/SUM(knots_200x200[Knots 200x200])</f>
        <v>3.4604470897639976E-5</v>
      </c>
    </row>
    <row r="342" spans="1:3" x14ac:dyDescent="0.35">
      <c r="A342">
        <v>1086</v>
      </c>
      <c r="B342">
        <v>1</v>
      </c>
      <c r="C342" s="2">
        <f>knots_200x200[[#This Row],[Knots 200x200]]/SUM(knots_200x200[Knots 200x200])</f>
        <v>3.4604470897639976E-5</v>
      </c>
    </row>
    <row r="343" spans="1:3" x14ac:dyDescent="0.35">
      <c r="A343">
        <v>1090</v>
      </c>
      <c r="B343">
        <v>1</v>
      </c>
      <c r="C343" s="2">
        <f>knots_200x200[[#This Row],[Knots 200x200]]/SUM(knots_200x200[Knots 200x200])</f>
        <v>3.4604470897639976E-5</v>
      </c>
    </row>
    <row r="344" spans="1:3" x14ac:dyDescent="0.35">
      <c r="A344">
        <v>1094</v>
      </c>
      <c r="B344">
        <v>1</v>
      </c>
      <c r="C344" s="2">
        <f>knots_200x200[[#This Row],[Knots 200x200]]/SUM(knots_200x200[Knots 200x200])</f>
        <v>3.4604470897639976E-5</v>
      </c>
    </row>
    <row r="345" spans="1:3" x14ac:dyDescent="0.35">
      <c r="A345">
        <v>1098</v>
      </c>
      <c r="B345">
        <v>1</v>
      </c>
      <c r="C345" s="2">
        <f>knots_200x200[[#This Row],[Knots 200x200]]/SUM(knots_200x200[Knots 200x200])</f>
        <v>3.4604470897639976E-5</v>
      </c>
    </row>
    <row r="346" spans="1:3" x14ac:dyDescent="0.35">
      <c r="A346">
        <v>1100</v>
      </c>
      <c r="B346">
        <v>1</v>
      </c>
      <c r="C346" s="2">
        <f>knots_200x200[[#This Row],[Knots 200x200]]/SUM(knots_200x200[Knots 200x200])</f>
        <v>3.4604470897639976E-5</v>
      </c>
    </row>
    <row r="347" spans="1:3" x14ac:dyDescent="0.35">
      <c r="A347">
        <v>1106</v>
      </c>
      <c r="B347">
        <v>1</v>
      </c>
      <c r="C347" s="2">
        <f>knots_200x200[[#This Row],[Knots 200x200]]/SUM(knots_200x200[Knots 200x200])</f>
        <v>3.4604470897639976E-5</v>
      </c>
    </row>
    <row r="348" spans="1:3" x14ac:dyDescent="0.35">
      <c r="A348">
        <v>1112</v>
      </c>
      <c r="B348">
        <v>2</v>
      </c>
      <c r="C348" s="2">
        <f>knots_200x200[[#This Row],[Knots 200x200]]/SUM(knots_200x200[Knots 200x200])</f>
        <v>6.9208941795279952E-5</v>
      </c>
    </row>
    <row r="349" spans="1:3" x14ac:dyDescent="0.35">
      <c r="A349">
        <v>1116</v>
      </c>
      <c r="B349">
        <v>1</v>
      </c>
      <c r="C349" s="2">
        <f>knots_200x200[[#This Row],[Knots 200x200]]/SUM(knots_200x200[Knots 200x200])</f>
        <v>3.4604470897639976E-5</v>
      </c>
    </row>
    <row r="350" spans="1:3" x14ac:dyDescent="0.35">
      <c r="A350">
        <v>1120</v>
      </c>
      <c r="B350">
        <v>1</v>
      </c>
      <c r="C350" s="2">
        <f>knots_200x200[[#This Row],[Knots 200x200]]/SUM(knots_200x200[Knots 200x200])</f>
        <v>3.4604470897639976E-5</v>
      </c>
    </row>
    <row r="351" spans="1:3" x14ac:dyDescent="0.35">
      <c r="A351">
        <v>1132</v>
      </c>
      <c r="B351">
        <v>1</v>
      </c>
      <c r="C351" s="2">
        <f>knots_200x200[[#This Row],[Knots 200x200]]/SUM(knots_200x200[Knots 200x200])</f>
        <v>3.4604470897639976E-5</v>
      </c>
    </row>
    <row r="352" spans="1:3" x14ac:dyDescent="0.35">
      <c r="A352">
        <v>1140</v>
      </c>
      <c r="B352">
        <v>1</v>
      </c>
      <c r="C352" s="2">
        <f>knots_200x200[[#This Row],[Knots 200x200]]/SUM(knots_200x200[Knots 200x200])</f>
        <v>3.4604470897639976E-5</v>
      </c>
    </row>
    <row r="353" spans="1:3" x14ac:dyDescent="0.35">
      <c r="A353">
        <v>1156</v>
      </c>
      <c r="B353">
        <v>1</v>
      </c>
      <c r="C353" s="2">
        <f>knots_200x200[[#This Row],[Knots 200x200]]/SUM(knots_200x200[Knots 200x200])</f>
        <v>3.4604470897639976E-5</v>
      </c>
    </row>
    <row r="354" spans="1:3" x14ac:dyDescent="0.35">
      <c r="A354">
        <v>1182</v>
      </c>
      <c r="B354">
        <v>1</v>
      </c>
      <c r="C354" s="2">
        <f>knots_200x200[[#This Row],[Knots 200x200]]/SUM(knots_200x200[Knots 200x200])</f>
        <v>3.4604470897639976E-5</v>
      </c>
    </row>
    <row r="355" spans="1:3" x14ac:dyDescent="0.35">
      <c r="A355">
        <v>1198</v>
      </c>
      <c r="B355">
        <v>1</v>
      </c>
      <c r="C355" s="2">
        <f>knots_200x200[[#This Row],[Knots 200x200]]/SUM(knots_200x200[Knots 200x200])</f>
        <v>3.4604470897639976E-5</v>
      </c>
    </row>
    <row r="356" spans="1:3" x14ac:dyDescent="0.35">
      <c r="A356">
        <v>1204</v>
      </c>
      <c r="B356">
        <v>1</v>
      </c>
      <c r="C356" s="2">
        <f>knots_200x200[[#This Row],[Knots 200x200]]/SUM(knots_200x200[Knots 200x200])</f>
        <v>3.4604470897639976E-5</v>
      </c>
    </row>
    <row r="357" spans="1:3" x14ac:dyDescent="0.35">
      <c r="A357">
        <v>1212</v>
      </c>
      <c r="B357">
        <v>2</v>
      </c>
      <c r="C357" s="2">
        <f>knots_200x200[[#This Row],[Knots 200x200]]/SUM(knots_200x200[Knots 200x200])</f>
        <v>6.9208941795279952E-5</v>
      </c>
    </row>
    <row r="358" spans="1:3" x14ac:dyDescent="0.35">
      <c r="A358">
        <v>1214</v>
      </c>
      <c r="B358">
        <v>1</v>
      </c>
      <c r="C358" s="2">
        <f>knots_200x200[[#This Row],[Knots 200x200]]/SUM(knots_200x200[Knots 200x200])</f>
        <v>3.4604470897639976E-5</v>
      </c>
    </row>
    <row r="359" spans="1:3" x14ac:dyDescent="0.35">
      <c r="A359">
        <v>1216</v>
      </c>
      <c r="B359">
        <v>1</v>
      </c>
      <c r="C359" s="2">
        <f>knots_200x200[[#This Row],[Knots 200x200]]/SUM(knots_200x200[Knots 200x200])</f>
        <v>3.4604470897639976E-5</v>
      </c>
    </row>
    <row r="360" spans="1:3" x14ac:dyDescent="0.35">
      <c r="A360">
        <v>1224</v>
      </c>
      <c r="B360">
        <v>1</v>
      </c>
      <c r="C360" s="2">
        <f>knots_200x200[[#This Row],[Knots 200x200]]/SUM(knots_200x200[Knots 200x200])</f>
        <v>3.4604470897639976E-5</v>
      </c>
    </row>
    <row r="361" spans="1:3" x14ac:dyDescent="0.35">
      <c r="A361">
        <v>1226</v>
      </c>
      <c r="B361">
        <v>1</v>
      </c>
      <c r="C361" s="2">
        <f>knots_200x200[[#This Row],[Knots 200x200]]/SUM(knots_200x200[Knots 200x200])</f>
        <v>3.4604470897639976E-5</v>
      </c>
    </row>
    <row r="362" spans="1:3" x14ac:dyDescent="0.35">
      <c r="A362">
        <v>1230</v>
      </c>
      <c r="B362">
        <v>1</v>
      </c>
      <c r="C362" s="2">
        <f>knots_200x200[[#This Row],[Knots 200x200]]/SUM(knots_200x200[Knots 200x200])</f>
        <v>3.4604470897639976E-5</v>
      </c>
    </row>
    <row r="363" spans="1:3" x14ac:dyDescent="0.35">
      <c r="A363">
        <v>1232</v>
      </c>
      <c r="B363">
        <v>1</v>
      </c>
      <c r="C363" s="2">
        <f>knots_200x200[[#This Row],[Knots 200x200]]/SUM(knots_200x200[Knots 200x200])</f>
        <v>3.4604470897639976E-5</v>
      </c>
    </row>
    <row r="364" spans="1:3" x14ac:dyDescent="0.35">
      <c r="A364">
        <v>1252</v>
      </c>
      <c r="B364">
        <v>1</v>
      </c>
      <c r="C364" s="2">
        <f>knots_200x200[[#This Row],[Knots 200x200]]/SUM(knots_200x200[Knots 200x200])</f>
        <v>3.4604470897639976E-5</v>
      </c>
    </row>
    <row r="365" spans="1:3" x14ac:dyDescent="0.35">
      <c r="A365">
        <v>1262</v>
      </c>
      <c r="B365">
        <v>1</v>
      </c>
      <c r="C365" s="2">
        <f>knots_200x200[[#This Row],[Knots 200x200]]/SUM(knots_200x200[Knots 200x200])</f>
        <v>3.4604470897639976E-5</v>
      </c>
    </row>
    <row r="366" spans="1:3" x14ac:dyDescent="0.35">
      <c r="A366">
        <v>1270</v>
      </c>
      <c r="B366">
        <v>1</v>
      </c>
      <c r="C366" s="2">
        <f>knots_200x200[[#This Row],[Knots 200x200]]/SUM(knots_200x200[Knots 200x200])</f>
        <v>3.4604470897639976E-5</v>
      </c>
    </row>
    <row r="367" spans="1:3" x14ac:dyDescent="0.35">
      <c r="A367">
        <v>1288</v>
      </c>
      <c r="B367">
        <v>2</v>
      </c>
      <c r="C367" s="2">
        <f>knots_200x200[[#This Row],[Knots 200x200]]/SUM(knots_200x200[Knots 200x200])</f>
        <v>6.9208941795279952E-5</v>
      </c>
    </row>
    <row r="368" spans="1:3" x14ac:dyDescent="0.35">
      <c r="A368">
        <v>1294</v>
      </c>
      <c r="B368">
        <v>1</v>
      </c>
      <c r="C368" s="2">
        <f>knots_200x200[[#This Row],[Knots 200x200]]/SUM(knots_200x200[Knots 200x200])</f>
        <v>3.4604470897639976E-5</v>
      </c>
    </row>
    <row r="369" spans="1:3" x14ac:dyDescent="0.35">
      <c r="A369">
        <v>1300</v>
      </c>
      <c r="B369">
        <v>1</v>
      </c>
      <c r="C369" s="2">
        <f>knots_200x200[[#This Row],[Knots 200x200]]/SUM(knots_200x200[Knots 200x200])</f>
        <v>3.4604470897639976E-5</v>
      </c>
    </row>
    <row r="370" spans="1:3" x14ac:dyDescent="0.35">
      <c r="A370">
        <v>1306</v>
      </c>
      <c r="B370">
        <v>1</v>
      </c>
      <c r="C370" s="2">
        <f>knots_200x200[[#This Row],[Knots 200x200]]/SUM(knots_200x200[Knots 200x200])</f>
        <v>3.4604470897639976E-5</v>
      </c>
    </row>
    <row r="371" spans="1:3" x14ac:dyDescent="0.35">
      <c r="A371">
        <v>1324</v>
      </c>
      <c r="B371">
        <v>1</v>
      </c>
      <c r="C371" s="2">
        <f>knots_200x200[[#This Row],[Knots 200x200]]/SUM(knots_200x200[Knots 200x200])</f>
        <v>3.4604470897639976E-5</v>
      </c>
    </row>
    <row r="372" spans="1:3" x14ac:dyDescent="0.35">
      <c r="A372">
        <v>1330</v>
      </c>
      <c r="B372">
        <v>1</v>
      </c>
      <c r="C372" s="2">
        <f>knots_200x200[[#This Row],[Knots 200x200]]/SUM(knots_200x200[Knots 200x200])</f>
        <v>3.4604470897639976E-5</v>
      </c>
    </row>
    <row r="373" spans="1:3" x14ac:dyDescent="0.35">
      <c r="A373">
        <v>1334</v>
      </c>
      <c r="B373">
        <v>1</v>
      </c>
      <c r="C373" s="2">
        <f>knots_200x200[[#This Row],[Knots 200x200]]/SUM(knots_200x200[Knots 200x200])</f>
        <v>3.4604470897639976E-5</v>
      </c>
    </row>
    <row r="374" spans="1:3" x14ac:dyDescent="0.35">
      <c r="A374">
        <v>1344</v>
      </c>
      <c r="B374">
        <v>1</v>
      </c>
      <c r="C374" s="2">
        <f>knots_200x200[[#This Row],[Knots 200x200]]/SUM(knots_200x200[Knots 200x200])</f>
        <v>3.4604470897639976E-5</v>
      </c>
    </row>
    <row r="375" spans="1:3" x14ac:dyDescent="0.35">
      <c r="A375">
        <v>1410</v>
      </c>
      <c r="B375">
        <v>1</v>
      </c>
      <c r="C375" s="2">
        <f>knots_200x200[[#This Row],[Knots 200x200]]/SUM(knots_200x200[Knots 200x200])</f>
        <v>3.4604470897639976E-5</v>
      </c>
    </row>
    <row r="376" spans="1:3" x14ac:dyDescent="0.35">
      <c r="A376">
        <v>1420</v>
      </c>
      <c r="B376">
        <v>1</v>
      </c>
      <c r="C376" s="2">
        <f>knots_200x200[[#This Row],[Knots 200x200]]/SUM(knots_200x200[Knots 200x200])</f>
        <v>3.4604470897639976E-5</v>
      </c>
    </row>
    <row r="377" spans="1:3" x14ac:dyDescent="0.35">
      <c r="A377">
        <v>1430</v>
      </c>
      <c r="B377">
        <v>1</v>
      </c>
      <c r="C377" s="2">
        <f>knots_200x200[[#This Row],[Knots 200x200]]/SUM(knots_200x200[Knots 200x200])</f>
        <v>3.4604470897639976E-5</v>
      </c>
    </row>
    <row r="378" spans="1:3" x14ac:dyDescent="0.35">
      <c r="A378">
        <v>1450</v>
      </c>
      <c r="B378">
        <v>1</v>
      </c>
      <c r="C378" s="2">
        <f>knots_200x200[[#This Row],[Knots 200x200]]/SUM(knots_200x200[Knots 200x200])</f>
        <v>3.4604470897639976E-5</v>
      </c>
    </row>
    <row r="379" spans="1:3" x14ac:dyDescent="0.35">
      <c r="A379">
        <v>1456</v>
      </c>
      <c r="B379">
        <v>1</v>
      </c>
      <c r="C379" s="2">
        <f>knots_200x200[[#This Row],[Knots 200x200]]/SUM(knots_200x200[Knots 200x200])</f>
        <v>3.4604470897639976E-5</v>
      </c>
    </row>
    <row r="380" spans="1:3" x14ac:dyDescent="0.35">
      <c r="A380">
        <v>1458</v>
      </c>
      <c r="B380">
        <v>1</v>
      </c>
      <c r="C380" s="2">
        <f>knots_200x200[[#This Row],[Knots 200x200]]/SUM(knots_200x200[Knots 200x200])</f>
        <v>3.4604470897639976E-5</v>
      </c>
    </row>
    <row r="381" spans="1:3" x14ac:dyDescent="0.35">
      <c r="A381">
        <v>1478</v>
      </c>
      <c r="B381">
        <v>1</v>
      </c>
      <c r="C381" s="2">
        <f>knots_200x200[[#This Row],[Knots 200x200]]/SUM(knots_200x200[Knots 200x200])</f>
        <v>3.4604470897639976E-5</v>
      </c>
    </row>
    <row r="382" spans="1:3" x14ac:dyDescent="0.35">
      <c r="A382">
        <v>1500</v>
      </c>
      <c r="B382">
        <v>1</v>
      </c>
      <c r="C382" s="2">
        <f>knots_200x200[[#This Row],[Knots 200x200]]/SUM(knots_200x200[Knots 200x200])</f>
        <v>3.4604470897639976E-5</v>
      </c>
    </row>
    <row r="383" spans="1:3" x14ac:dyDescent="0.35">
      <c r="A383">
        <v>1518</v>
      </c>
      <c r="B383">
        <v>1</v>
      </c>
      <c r="C383" s="2">
        <f>knots_200x200[[#This Row],[Knots 200x200]]/SUM(knots_200x200[Knots 200x200])</f>
        <v>3.4604470897639976E-5</v>
      </c>
    </row>
    <row r="384" spans="1:3" x14ac:dyDescent="0.35">
      <c r="A384">
        <v>1584</v>
      </c>
      <c r="B384">
        <v>1</v>
      </c>
      <c r="C384" s="2">
        <f>knots_200x200[[#This Row],[Knots 200x200]]/SUM(knots_200x200[Knots 200x200])</f>
        <v>3.4604470897639976E-5</v>
      </c>
    </row>
    <row r="385" spans="1:3" x14ac:dyDescent="0.35">
      <c r="A385">
        <v>1648</v>
      </c>
      <c r="B385">
        <v>1</v>
      </c>
      <c r="C385" s="2">
        <f>knots_200x200[[#This Row],[Knots 200x200]]/SUM(knots_200x200[Knots 200x200])</f>
        <v>3.4604470897639976E-5</v>
      </c>
    </row>
    <row r="386" spans="1:3" x14ac:dyDescent="0.35">
      <c r="A386">
        <v>1652</v>
      </c>
      <c r="B386">
        <v>1</v>
      </c>
      <c r="C386" s="2">
        <f>knots_200x200[[#This Row],[Knots 200x200]]/SUM(knots_200x200[Knots 200x200])</f>
        <v>3.4604470897639976E-5</v>
      </c>
    </row>
    <row r="387" spans="1:3" x14ac:dyDescent="0.35">
      <c r="A387">
        <v>1658</v>
      </c>
      <c r="B387">
        <v>1</v>
      </c>
      <c r="C387" s="2">
        <f>knots_200x200[[#This Row],[Knots 200x200]]/SUM(knots_200x200[Knots 200x200])</f>
        <v>3.4604470897639976E-5</v>
      </c>
    </row>
    <row r="388" spans="1:3" x14ac:dyDescent="0.35">
      <c r="A388">
        <v>1670</v>
      </c>
      <c r="B388">
        <v>1</v>
      </c>
      <c r="C388" s="2">
        <f>knots_200x200[[#This Row],[Knots 200x200]]/SUM(knots_200x200[Knots 200x200])</f>
        <v>3.4604470897639976E-5</v>
      </c>
    </row>
    <row r="389" spans="1:3" x14ac:dyDescent="0.35">
      <c r="A389">
        <v>1672</v>
      </c>
      <c r="B389">
        <v>1</v>
      </c>
      <c r="C389" s="2">
        <f>knots_200x200[[#This Row],[Knots 200x200]]/SUM(knots_200x200[Knots 200x200])</f>
        <v>3.4604470897639976E-5</v>
      </c>
    </row>
    <row r="390" spans="1:3" x14ac:dyDescent="0.35">
      <c r="A390">
        <v>1676</v>
      </c>
      <c r="B390">
        <v>1</v>
      </c>
      <c r="C390" s="2">
        <f>knots_200x200[[#This Row],[Knots 200x200]]/SUM(knots_200x200[Knots 200x200])</f>
        <v>3.4604470897639976E-5</v>
      </c>
    </row>
    <row r="391" spans="1:3" x14ac:dyDescent="0.35">
      <c r="A391">
        <v>1726</v>
      </c>
      <c r="B391">
        <v>1</v>
      </c>
      <c r="C391" s="2">
        <f>knots_200x200[[#This Row],[Knots 200x200]]/SUM(knots_200x200[Knots 200x200])</f>
        <v>3.4604470897639976E-5</v>
      </c>
    </row>
    <row r="392" spans="1:3" x14ac:dyDescent="0.35">
      <c r="A392">
        <v>1734</v>
      </c>
      <c r="B392">
        <v>1</v>
      </c>
      <c r="C392" s="2">
        <f>knots_200x200[[#This Row],[Knots 200x200]]/SUM(knots_200x200[Knots 200x200])</f>
        <v>3.4604470897639976E-5</v>
      </c>
    </row>
    <row r="393" spans="1:3" x14ac:dyDescent="0.35">
      <c r="A393">
        <v>1798</v>
      </c>
      <c r="B393">
        <v>1</v>
      </c>
      <c r="C393" s="2">
        <f>knots_200x200[[#This Row],[Knots 200x200]]/SUM(knots_200x200[Knots 200x200])</f>
        <v>3.4604470897639976E-5</v>
      </c>
    </row>
    <row r="394" spans="1:3" x14ac:dyDescent="0.35">
      <c r="A394">
        <v>1806</v>
      </c>
      <c r="B394">
        <v>1</v>
      </c>
      <c r="C394" s="2">
        <f>knots_200x200[[#This Row],[Knots 200x200]]/SUM(knots_200x200[Knots 200x200])</f>
        <v>3.4604470897639976E-5</v>
      </c>
    </row>
    <row r="395" spans="1:3" x14ac:dyDescent="0.35">
      <c r="A395">
        <v>1812</v>
      </c>
      <c r="B395">
        <v>1</v>
      </c>
      <c r="C395" s="2">
        <f>knots_200x200[[#This Row],[Knots 200x200]]/SUM(knots_200x200[Knots 200x200])</f>
        <v>3.4604470897639976E-5</v>
      </c>
    </row>
    <row r="396" spans="1:3" x14ac:dyDescent="0.35">
      <c r="A396">
        <v>1820</v>
      </c>
      <c r="B396">
        <v>1</v>
      </c>
      <c r="C396" s="2">
        <f>knots_200x200[[#This Row],[Knots 200x200]]/SUM(knots_200x200[Knots 200x200])</f>
        <v>3.4604470897639976E-5</v>
      </c>
    </row>
    <row r="397" spans="1:3" x14ac:dyDescent="0.35">
      <c r="A397">
        <v>1854</v>
      </c>
      <c r="B397">
        <v>1</v>
      </c>
      <c r="C397" s="2">
        <f>knots_200x200[[#This Row],[Knots 200x200]]/SUM(knots_200x200[Knots 200x200])</f>
        <v>3.4604470897639976E-5</v>
      </c>
    </row>
    <row r="398" spans="1:3" x14ac:dyDescent="0.35">
      <c r="A398">
        <v>1872</v>
      </c>
      <c r="B398">
        <v>1</v>
      </c>
      <c r="C398" s="2">
        <f>knots_200x200[[#This Row],[Knots 200x200]]/SUM(knots_200x200[Knots 200x200])</f>
        <v>3.4604470897639976E-5</v>
      </c>
    </row>
    <row r="399" spans="1:3" x14ac:dyDescent="0.35">
      <c r="A399">
        <v>1896</v>
      </c>
      <c r="B399">
        <v>1</v>
      </c>
      <c r="C399" s="2">
        <f>knots_200x200[[#This Row],[Knots 200x200]]/SUM(knots_200x200[Knots 200x200])</f>
        <v>3.4604470897639976E-5</v>
      </c>
    </row>
    <row r="400" spans="1:3" x14ac:dyDescent="0.35">
      <c r="A400">
        <v>1930</v>
      </c>
      <c r="B400">
        <v>1</v>
      </c>
      <c r="C400" s="2">
        <f>knots_200x200[[#This Row],[Knots 200x200]]/SUM(knots_200x200[Knots 200x200])</f>
        <v>3.4604470897639976E-5</v>
      </c>
    </row>
    <row r="401" spans="1:3" x14ac:dyDescent="0.35">
      <c r="A401">
        <v>1964</v>
      </c>
      <c r="B401">
        <v>1</v>
      </c>
      <c r="C401" s="2">
        <f>knots_200x200[[#This Row],[Knots 200x200]]/SUM(knots_200x200[Knots 200x200])</f>
        <v>3.4604470897639976E-5</v>
      </c>
    </row>
    <row r="402" spans="1:3" x14ac:dyDescent="0.35">
      <c r="A402">
        <v>1966</v>
      </c>
      <c r="B402">
        <v>1</v>
      </c>
      <c r="C402" s="2">
        <f>knots_200x200[[#This Row],[Knots 200x200]]/SUM(knots_200x200[Knots 200x200])</f>
        <v>3.4604470897639976E-5</v>
      </c>
    </row>
    <row r="403" spans="1:3" x14ac:dyDescent="0.35">
      <c r="A403">
        <v>1974</v>
      </c>
      <c r="B403">
        <v>1</v>
      </c>
      <c r="C403" s="2">
        <f>knots_200x200[[#This Row],[Knots 200x200]]/SUM(knots_200x200[Knots 200x200])</f>
        <v>3.4604470897639976E-5</v>
      </c>
    </row>
    <row r="404" spans="1:3" x14ac:dyDescent="0.35">
      <c r="A404">
        <v>1982</v>
      </c>
      <c r="B404">
        <v>1</v>
      </c>
      <c r="C404" s="2">
        <f>knots_200x200[[#This Row],[Knots 200x200]]/SUM(knots_200x200[Knots 200x200])</f>
        <v>3.4604470897639976E-5</v>
      </c>
    </row>
    <row r="405" spans="1:3" x14ac:dyDescent="0.35">
      <c r="A405">
        <v>1994</v>
      </c>
      <c r="B405">
        <v>1</v>
      </c>
      <c r="C405" s="2">
        <f>knots_200x200[[#This Row],[Knots 200x200]]/SUM(knots_200x200[Knots 200x200])</f>
        <v>3.4604470897639976E-5</v>
      </c>
    </row>
    <row r="406" spans="1:3" x14ac:dyDescent="0.35">
      <c r="A406">
        <v>1996</v>
      </c>
      <c r="B406">
        <v>1</v>
      </c>
      <c r="C406" s="2">
        <f>knots_200x200[[#This Row],[Knots 200x200]]/SUM(knots_200x200[Knots 200x200])</f>
        <v>3.4604470897639976E-5</v>
      </c>
    </row>
    <row r="407" spans="1:3" x14ac:dyDescent="0.35">
      <c r="A407">
        <v>2018</v>
      </c>
      <c r="B407">
        <v>1</v>
      </c>
      <c r="C407" s="2">
        <f>knots_200x200[[#This Row],[Knots 200x200]]/SUM(knots_200x200[Knots 200x200])</f>
        <v>3.4604470897639976E-5</v>
      </c>
    </row>
    <row r="408" spans="1:3" x14ac:dyDescent="0.35">
      <c r="A408">
        <v>2060</v>
      </c>
      <c r="B408">
        <v>1</v>
      </c>
      <c r="C408" s="2">
        <f>knots_200x200[[#This Row],[Knots 200x200]]/SUM(knots_200x200[Knots 200x200])</f>
        <v>3.4604470897639976E-5</v>
      </c>
    </row>
    <row r="409" spans="1:3" x14ac:dyDescent="0.35">
      <c r="A409">
        <v>2062</v>
      </c>
      <c r="B409">
        <v>1</v>
      </c>
      <c r="C409" s="2">
        <f>knots_200x200[[#This Row],[Knots 200x200]]/SUM(knots_200x200[Knots 200x200])</f>
        <v>3.4604470897639976E-5</v>
      </c>
    </row>
    <row r="410" spans="1:3" x14ac:dyDescent="0.35">
      <c r="A410">
        <v>2114</v>
      </c>
      <c r="B410">
        <v>1</v>
      </c>
      <c r="C410" s="2">
        <f>knots_200x200[[#This Row],[Knots 200x200]]/SUM(knots_200x200[Knots 200x200])</f>
        <v>3.4604470897639976E-5</v>
      </c>
    </row>
    <row r="411" spans="1:3" x14ac:dyDescent="0.35">
      <c r="A411">
        <v>2176</v>
      </c>
      <c r="B411">
        <v>1</v>
      </c>
      <c r="C411" s="2">
        <f>knots_200x200[[#This Row],[Knots 200x200]]/SUM(knots_200x200[Knots 200x200])</f>
        <v>3.4604470897639976E-5</v>
      </c>
    </row>
    <row r="412" spans="1:3" x14ac:dyDescent="0.35">
      <c r="A412">
        <v>2394</v>
      </c>
      <c r="B412">
        <v>1</v>
      </c>
      <c r="C412" s="2">
        <f>knots_200x200[[#This Row],[Knots 200x200]]/SUM(knots_200x200[Knots 200x200])</f>
        <v>3.4604470897639976E-5</v>
      </c>
    </row>
    <row r="413" spans="1:3" x14ac:dyDescent="0.35">
      <c r="A413">
        <v>2414</v>
      </c>
      <c r="B413">
        <v>1</v>
      </c>
      <c r="C413" s="2">
        <f>knots_200x200[[#This Row],[Knots 200x200]]/SUM(knots_200x200[Knots 200x200])</f>
        <v>3.4604470897639976E-5</v>
      </c>
    </row>
    <row r="414" spans="1:3" x14ac:dyDescent="0.35">
      <c r="A414">
        <v>2480</v>
      </c>
      <c r="B414">
        <v>1</v>
      </c>
      <c r="C414" s="2">
        <f>knots_200x200[[#This Row],[Knots 200x200]]/SUM(knots_200x200[Knots 200x200])</f>
        <v>3.4604470897639976E-5</v>
      </c>
    </row>
    <row r="415" spans="1:3" x14ac:dyDescent="0.35">
      <c r="A415">
        <v>2574</v>
      </c>
      <c r="B415">
        <v>1</v>
      </c>
      <c r="C415" s="2">
        <f>knots_200x200[[#This Row],[Knots 200x200]]/SUM(knots_200x200[Knots 200x200])</f>
        <v>3.4604470897639976E-5</v>
      </c>
    </row>
    <row r="416" spans="1:3" x14ac:dyDescent="0.35">
      <c r="A416">
        <v>2600</v>
      </c>
      <c r="B416">
        <v>1</v>
      </c>
      <c r="C416" s="2">
        <f>knots_200x200[[#This Row],[Knots 200x200]]/SUM(knots_200x200[Knots 200x200])</f>
        <v>3.4604470897639976E-5</v>
      </c>
    </row>
    <row r="417" spans="1:3" x14ac:dyDescent="0.35">
      <c r="A417">
        <v>2678</v>
      </c>
      <c r="B417">
        <v>1</v>
      </c>
      <c r="C417" s="2">
        <f>knots_200x200[[#This Row],[Knots 200x200]]/SUM(knots_200x200[Knots 200x200])</f>
        <v>3.4604470897639976E-5</v>
      </c>
    </row>
    <row r="418" spans="1:3" x14ac:dyDescent="0.35">
      <c r="A418">
        <v>2704</v>
      </c>
      <c r="B418">
        <v>1</v>
      </c>
      <c r="C418" s="2">
        <f>knots_200x200[[#This Row],[Knots 200x200]]/SUM(knots_200x200[Knots 200x200])</f>
        <v>3.4604470897639976E-5</v>
      </c>
    </row>
    <row r="419" spans="1:3" x14ac:dyDescent="0.35">
      <c r="A419">
        <v>2730</v>
      </c>
      <c r="B419">
        <v>1</v>
      </c>
      <c r="C419" s="2">
        <f>knots_200x200[[#This Row],[Knots 200x200]]/SUM(knots_200x200[Knots 200x200])</f>
        <v>3.4604470897639976E-5</v>
      </c>
    </row>
    <row r="420" spans="1:3" x14ac:dyDescent="0.35">
      <c r="A420">
        <v>2912</v>
      </c>
      <c r="B420">
        <v>1</v>
      </c>
      <c r="C420" s="2">
        <f>knots_200x200[[#This Row],[Knots 200x200]]/SUM(knots_200x200[Knots 200x200])</f>
        <v>3.4604470897639976E-5</v>
      </c>
    </row>
    <row r="421" spans="1:3" x14ac:dyDescent="0.35">
      <c r="A421">
        <v>3030</v>
      </c>
      <c r="B421">
        <v>1</v>
      </c>
      <c r="C421" s="2">
        <f>knots_200x200[[#This Row],[Knots 200x200]]/SUM(knots_200x200[Knots 200x200])</f>
        <v>3.4604470897639976E-5</v>
      </c>
    </row>
    <row r="422" spans="1:3" x14ac:dyDescent="0.35">
      <c r="A422">
        <v>3046</v>
      </c>
      <c r="B422">
        <v>1</v>
      </c>
      <c r="C422" s="2">
        <f>knots_200x200[[#This Row],[Knots 200x200]]/SUM(knots_200x200[Knots 200x200])</f>
        <v>3.4604470897639976E-5</v>
      </c>
    </row>
    <row r="423" spans="1:3" x14ac:dyDescent="0.35">
      <c r="A423">
        <v>3214</v>
      </c>
      <c r="B423">
        <v>1</v>
      </c>
      <c r="C423" s="2">
        <f>knots_200x200[[#This Row],[Knots 200x200]]/SUM(knots_200x200[Knots 200x200])</f>
        <v>3.4604470897639976E-5</v>
      </c>
    </row>
    <row r="424" spans="1:3" x14ac:dyDescent="0.35">
      <c r="A424">
        <v>3266</v>
      </c>
      <c r="B424">
        <v>1</v>
      </c>
      <c r="C424" s="2">
        <f>knots_200x200[[#This Row],[Knots 200x200]]/SUM(knots_200x200[Knots 200x200])</f>
        <v>3.4604470897639976E-5</v>
      </c>
    </row>
    <row r="425" spans="1:3" x14ac:dyDescent="0.35">
      <c r="A425">
        <v>3436</v>
      </c>
      <c r="B425">
        <v>1</v>
      </c>
      <c r="C425" s="2">
        <f>knots_200x200[[#This Row],[Knots 200x200]]/SUM(knots_200x200[Knots 200x200])</f>
        <v>3.4604470897639976E-5</v>
      </c>
    </row>
    <row r="426" spans="1:3" x14ac:dyDescent="0.35">
      <c r="A426">
        <v>3732</v>
      </c>
      <c r="B426">
        <v>1</v>
      </c>
      <c r="C426" s="2">
        <f>knots_200x200[[#This Row],[Knots 200x200]]/SUM(knots_200x200[Knots 200x200])</f>
        <v>3.4604470897639976E-5</v>
      </c>
    </row>
    <row r="427" spans="1:3" x14ac:dyDescent="0.35">
      <c r="A427">
        <v>4090</v>
      </c>
      <c r="B427">
        <v>1</v>
      </c>
      <c r="C427" s="2">
        <f>knots_200x200[[#This Row],[Knots 200x200]]/SUM(knots_200x200[Knots 200x200])</f>
        <v>3.4604470897639976E-5</v>
      </c>
    </row>
    <row r="428" spans="1:3" x14ac:dyDescent="0.35">
      <c r="A428">
        <v>4282</v>
      </c>
      <c r="B428">
        <v>1</v>
      </c>
      <c r="C428" s="2">
        <f>knots_200x200[[#This Row],[Knots 200x200]]/SUM(knots_200x200[Knots 200x200])</f>
        <v>3.4604470897639976E-5</v>
      </c>
    </row>
    <row r="429" spans="1:3" x14ac:dyDescent="0.35">
      <c r="A429">
        <v>4930</v>
      </c>
      <c r="B429">
        <v>1</v>
      </c>
      <c r="C429" s="2">
        <f>knots_200x200[[#This Row],[Knots 200x200]]/SUM(knots_200x200[Knots 200x200])</f>
        <v>3.4604470897639976E-5</v>
      </c>
    </row>
    <row r="430" spans="1:3" x14ac:dyDescent="0.35">
      <c r="A430">
        <v>5346</v>
      </c>
      <c r="B430">
        <v>1</v>
      </c>
      <c r="C430" s="2">
        <f>knots_200x200[[#This Row],[Knots 200x200]]/SUM(knots_200x200[Knots 200x200])</f>
        <v>3.4604470897639976E-5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19F5-8A2C-4EEE-BCB9-4C322178AA5E}">
  <dimension ref="A1:D174"/>
  <sheetViews>
    <sheetView workbookViewId="0">
      <selection activeCell="E13" sqref="E13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2</v>
      </c>
    </row>
    <row r="2" spans="1:4" x14ac:dyDescent="0.35">
      <c r="A2">
        <v>2</v>
      </c>
      <c r="B2">
        <v>2419</v>
      </c>
    </row>
    <row r="3" spans="1:4" x14ac:dyDescent="0.35">
      <c r="A3">
        <v>4</v>
      </c>
      <c r="B3">
        <v>776</v>
      </c>
    </row>
    <row r="4" spans="1:4" x14ac:dyDescent="0.35">
      <c r="A4">
        <v>6</v>
      </c>
      <c r="B4">
        <v>300</v>
      </c>
    </row>
    <row r="5" spans="1:4" x14ac:dyDescent="0.35">
      <c r="A5">
        <v>8</v>
      </c>
      <c r="B5">
        <v>204</v>
      </c>
    </row>
    <row r="6" spans="1:4" x14ac:dyDescent="0.35">
      <c r="A6">
        <v>10</v>
      </c>
      <c r="B6">
        <v>83</v>
      </c>
    </row>
    <row r="7" spans="1:4" x14ac:dyDescent="0.35">
      <c r="A7">
        <v>12</v>
      </c>
      <c r="B7">
        <v>132</v>
      </c>
    </row>
    <row r="8" spans="1:4" x14ac:dyDescent="0.35">
      <c r="A8">
        <v>14</v>
      </c>
      <c r="B8">
        <v>104</v>
      </c>
    </row>
    <row r="9" spans="1:4" x14ac:dyDescent="0.35">
      <c r="A9">
        <v>16</v>
      </c>
      <c r="B9">
        <v>77</v>
      </c>
    </row>
    <row r="10" spans="1:4" x14ac:dyDescent="0.35">
      <c r="A10">
        <v>18</v>
      </c>
      <c r="B10">
        <v>69</v>
      </c>
      <c r="D10">
        <f>SUMPRODUCT(knots_100x100[Length],knots_100x100[Knots 100x100])/SUM(knots_100x100[Knots 100x100])</f>
        <v>23.222696766320926</v>
      </c>
    </row>
    <row r="11" spans="1:4" x14ac:dyDescent="0.35">
      <c r="A11">
        <v>20</v>
      </c>
      <c r="B11">
        <v>52</v>
      </c>
    </row>
    <row r="12" spans="1:4" x14ac:dyDescent="0.35">
      <c r="A12">
        <v>22</v>
      </c>
      <c r="B12">
        <v>45</v>
      </c>
    </row>
    <row r="13" spans="1:4" x14ac:dyDescent="0.35">
      <c r="A13">
        <v>24</v>
      </c>
      <c r="B13">
        <v>29</v>
      </c>
    </row>
    <row r="14" spans="1:4" x14ac:dyDescent="0.35">
      <c r="A14">
        <v>26</v>
      </c>
      <c r="B14">
        <v>39</v>
      </c>
    </row>
    <row r="15" spans="1:4" x14ac:dyDescent="0.35">
      <c r="A15">
        <v>28</v>
      </c>
      <c r="B15">
        <v>27</v>
      </c>
    </row>
    <row r="16" spans="1:4" x14ac:dyDescent="0.35">
      <c r="A16">
        <v>30</v>
      </c>
      <c r="B16">
        <v>31</v>
      </c>
    </row>
    <row r="17" spans="1:2" x14ac:dyDescent="0.35">
      <c r="A17">
        <v>32</v>
      </c>
      <c r="B17">
        <v>25</v>
      </c>
    </row>
    <row r="18" spans="1:2" x14ac:dyDescent="0.35">
      <c r="A18">
        <v>34</v>
      </c>
      <c r="B18">
        <v>21</v>
      </c>
    </row>
    <row r="19" spans="1:2" x14ac:dyDescent="0.35">
      <c r="A19">
        <v>36</v>
      </c>
      <c r="B19">
        <v>19</v>
      </c>
    </row>
    <row r="20" spans="1:2" x14ac:dyDescent="0.35">
      <c r="A20">
        <v>38</v>
      </c>
      <c r="B20">
        <v>19</v>
      </c>
    </row>
    <row r="21" spans="1:2" x14ac:dyDescent="0.35">
      <c r="A21">
        <v>40</v>
      </c>
      <c r="B21">
        <v>23</v>
      </c>
    </row>
    <row r="22" spans="1:2" x14ac:dyDescent="0.35">
      <c r="A22">
        <v>42</v>
      </c>
      <c r="B22">
        <v>16</v>
      </c>
    </row>
    <row r="23" spans="1:2" x14ac:dyDescent="0.35">
      <c r="A23">
        <v>44</v>
      </c>
      <c r="B23">
        <v>5</v>
      </c>
    </row>
    <row r="24" spans="1:2" x14ac:dyDescent="0.35">
      <c r="A24">
        <v>46</v>
      </c>
      <c r="B24">
        <v>20</v>
      </c>
    </row>
    <row r="25" spans="1:2" x14ac:dyDescent="0.35">
      <c r="A25">
        <v>48</v>
      </c>
      <c r="B25">
        <v>16</v>
      </c>
    </row>
    <row r="26" spans="1:2" x14ac:dyDescent="0.35">
      <c r="A26">
        <v>50</v>
      </c>
      <c r="B26">
        <v>16</v>
      </c>
    </row>
    <row r="27" spans="1:2" x14ac:dyDescent="0.35">
      <c r="A27">
        <v>52</v>
      </c>
      <c r="B27">
        <v>13</v>
      </c>
    </row>
    <row r="28" spans="1:2" x14ac:dyDescent="0.35">
      <c r="A28">
        <v>54</v>
      </c>
      <c r="B28">
        <v>10</v>
      </c>
    </row>
    <row r="29" spans="1:2" x14ac:dyDescent="0.35">
      <c r="A29">
        <v>56</v>
      </c>
      <c r="B29">
        <v>11</v>
      </c>
    </row>
    <row r="30" spans="1:2" x14ac:dyDescent="0.35">
      <c r="A30">
        <v>58</v>
      </c>
      <c r="B30">
        <v>7</v>
      </c>
    </row>
    <row r="31" spans="1:2" x14ac:dyDescent="0.35">
      <c r="A31">
        <v>60</v>
      </c>
      <c r="B31">
        <v>10</v>
      </c>
    </row>
    <row r="32" spans="1:2" x14ac:dyDescent="0.35">
      <c r="A32">
        <v>62</v>
      </c>
      <c r="B32">
        <v>11</v>
      </c>
    </row>
    <row r="33" spans="1:2" x14ac:dyDescent="0.35">
      <c r="A33">
        <v>64</v>
      </c>
      <c r="B33">
        <v>9</v>
      </c>
    </row>
    <row r="34" spans="1:2" x14ac:dyDescent="0.35">
      <c r="A34">
        <v>66</v>
      </c>
      <c r="B34">
        <v>5</v>
      </c>
    </row>
    <row r="35" spans="1:2" x14ac:dyDescent="0.35">
      <c r="A35">
        <v>68</v>
      </c>
      <c r="B35">
        <v>2</v>
      </c>
    </row>
    <row r="36" spans="1:2" x14ac:dyDescent="0.35">
      <c r="A36">
        <v>70</v>
      </c>
      <c r="B36">
        <v>2</v>
      </c>
    </row>
    <row r="37" spans="1:2" x14ac:dyDescent="0.35">
      <c r="A37">
        <v>72</v>
      </c>
      <c r="B37">
        <v>4</v>
      </c>
    </row>
    <row r="38" spans="1:2" x14ac:dyDescent="0.35">
      <c r="A38">
        <v>74</v>
      </c>
      <c r="B38">
        <v>7</v>
      </c>
    </row>
    <row r="39" spans="1:2" x14ac:dyDescent="0.35">
      <c r="A39">
        <v>76</v>
      </c>
      <c r="B39">
        <v>6</v>
      </c>
    </row>
    <row r="40" spans="1:2" x14ac:dyDescent="0.35">
      <c r="A40">
        <v>78</v>
      </c>
      <c r="B40">
        <v>3</v>
      </c>
    </row>
    <row r="41" spans="1:2" x14ac:dyDescent="0.35">
      <c r="A41">
        <v>80</v>
      </c>
      <c r="B41">
        <v>4</v>
      </c>
    </row>
    <row r="42" spans="1:2" x14ac:dyDescent="0.35">
      <c r="A42">
        <v>82</v>
      </c>
      <c r="B42">
        <v>4</v>
      </c>
    </row>
    <row r="43" spans="1:2" x14ac:dyDescent="0.35">
      <c r="A43">
        <v>84</v>
      </c>
      <c r="B43">
        <v>7</v>
      </c>
    </row>
    <row r="44" spans="1:2" x14ac:dyDescent="0.35">
      <c r="A44">
        <v>86</v>
      </c>
      <c r="B44">
        <v>2</v>
      </c>
    </row>
    <row r="45" spans="1:2" x14ac:dyDescent="0.35">
      <c r="A45">
        <v>88</v>
      </c>
      <c r="B45">
        <v>6</v>
      </c>
    </row>
    <row r="46" spans="1:2" x14ac:dyDescent="0.35">
      <c r="A46">
        <v>90</v>
      </c>
      <c r="B46">
        <v>6</v>
      </c>
    </row>
    <row r="47" spans="1:2" x14ac:dyDescent="0.35">
      <c r="A47">
        <v>92</v>
      </c>
      <c r="B47">
        <v>5</v>
      </c>
    </row>
    <row r="48" spans="1:2" x14ac:dyDescent="0.35">
      <c r="A48">
        <v>94</v>
      </c>
      <c r="B48">
        <v>3</v>
      </c>
    </row>
    <row r="49" spans="1:2" x14ac:dyDescent="0.35">
      <c r="A49">
        <v>96</v>
      </c>
      <c r="B49">
        <v>6</v>
      </c>
    </row>
    <row r="50" spans="1:2" x14ac:dyDescent="0.35">
      <c r="A50">
        <v>98</v>
      </c>
      <c r="B50">
        <v>5</v>
      </c>
    </row>
    <row r="51" spans="1:2" x14ac:dyDescent="0.35">
      <c r="A51">
        <v>100</v>
      </c>
      <c r="B51">
        <v>6</v>
      </c>
    </row>
    <row r="52" spans="1:2" x14ac:dyDescent="0.35">
      <c r="A52">
        <v>102</v>
      </c>
      <c r="B52">
        <v>3</v>
      </c>
    </row>
    <row r="53" spans="1:2" x14ac:dyDescent="0.35">
      <c r="A53">
        <v>104</v>
      </c>
      <c r="B53">
        <v>4</v>
      </c>
    </row>
    <row r="54" spans="1:2" x14ac:dyDescent="0.35">
      <c r="A54">
        <v>106</v>
      </c>
      <c r="B54">
        <v>6</v>
      </c>
    </row>
    <row r="55" spans="1:2" x14ac:dyDescent="0.35">
      <c r="A55">
        <v>108</v>
      </c>
      <c r="B55">
        <v>3</v>
      </c>
    </row>
    <row r="56" spans="1:2" x14ac:dyDescent="0.35">
      <c r="A56">
        <v>110</v>
      </c>
      <c r="B56">
        <v>2</v>
      </c>
    </row>
    <row r="57" spans="1:2" x14ac:dyDescent="0.35">
      <c r="A57">
        <v>112</v>
      </c>
      <c r="B57">
        <v>2</v>
      </c>
    </row>
    <row r="58" spans="1:2" x14ac:dyDescent="0.35">
      <c r="A58">
        <v>114</v>
      </c>
      <c r="B58">
        <v>5</v>
      </c>
    </row>
    <row r="59" spans="1:2" x14ac:dyDescent="0.35">
      <c r="A59">
        <v>116</v>
      </c>
      <c r="B59">
        <v>6</v>
      </c>
    </row>
    <row r="60" spans="1:2" x14ac:dyDescent="0.35">
      <c r="A60">
        <v>118</v>
      </c>
      <c r="B60">
        <v>3</v>
      </c>
    </row>
    <row r="61" spans="1:2" x14ac:dyDescent="0.35">
      <c r="A61">
        <v>122</v>
      </c>
      <c r="B61">
        <v>5</v>
      </c>
    </row>
    <row r="62" spans="1:2" x14ac:dyDescent="0.35">
      <c r="A62">
        <v>124</v>
      </c>
      <c r="B62">
        <v>5</v>
      </c>
    </row>
    <row r="63" spans="1:2" x14ac:dyDescent="0.35">
      <c r="A63">
        <v>126</v>
      </c>
      <c r="B63">
        <v>2</v>
      </c>
    </row>
    <row r="64" spans="1:2" x14ac:dyDescent="0.35">
      <c r="A64">
        <v>128</v>
      </c>
      <c r="B64">
        <v>4</v>
      </c>
    </row>
    <row r="65" spans="1:2" x14ac:dyDescent="0.35">
      <c r="A65">
        <v>130</v>
      </c>
      <c r="B65">
        <v>2</v>
      </c>
    </row>
    <row r="66" spans="1:2" x14ac:dyDescent="0.35">
      <c r="A66">
        <v>132</v>
      </c>
      <c r="B66">
        <v>1</v>
      </c>
    </row>
    <row r="67" spans="1:2" x14ac:dyDescent="0.35">
      <c r="A67">
        <v>134</v>
      </c>
      <c r="B67">
        <v>2</v>
      </c>
    </row>
    <row r="68" spans="1:2" x14ac:dyDescent="0.35">
      <c r="A68">
        <v>136</v>
      </c>
      <c r="B68">
        <v>1</v>
      </c>
    </row>
    <row r="69" spans="1:2" x14ac:dyDescent="0.35">
      <c r="A69">
        <v>138</v>
      </c>
      <c r="B69">
        <v>2</v>
      </c>
    </row>
    <row r="70" spans="1:2" x14ac:dyDescent="0.35">
      <c r="A70">
        <v>148</v>
      </c>
      <c r="B70">
        <v>1</v>
      </c>
    </row>
    <row r="71" spans="1:2" x14ac:dyDescent="0.35">
      <c r="A71">
        <v>150</v>
      </c>
      <c r="B71">
        <v>1</v>
      </c>
    </row>
    <row r="72" spans="1:2" x14ac:dyDescent="0.35">
      <c r="A72">
        <v>156</v>
      </c>
      <c r="B72">
        <v>2</v>
      </c>
    </row>
    <row r="73" spans="1:2" x14ac:dyDescent="0.35">
      <c r="A73">
        <v>158</v>
      </c>
      <c r="B73">
        <v>3</v>
      </c>
    </row>
    <row r="74" spans="1:2" x14ac:dyDescent="0.35">
      <c r="A74">
        <v>160</v>
      </c>
      <c r="B74">
        <v>3</v>
      </c>
    </row>
    <row r="75" spans="1:2" x14ac:dyDescent="0.35">
      <c r="A75">
        <v>162</v>
      </c>
      <c r="B75">
        <v>2</v>
      </c>
    </row>
    <row r="76" spans="1:2" x14ac:dyDescent="0.35">
      <c r="A76">
        <v>164</v>
      </c>
      <c r="B76">
        <v>3</v>
      </c>
    </row>
    <row r="77" spans="1:2" x14ac:dyDescent="0.35">
      <c r="A77">
        <v>168</v>
      </c>
      <c r="B77">
        <v>1</v>
      </c>
    </row>
    <row r="78" spans="1:2" x14ac:dyDescent="0.35">
      <c r="A78">
        <v>172</v>
      </c>
      <c r="B78">
        <v>1</v>
      </c>
    </row>
    <row r="79" spans="1:2" x14ac:dyDescent="0.35">
      <c r="A79">
        <v>174</v>
      </c>
      <c r="B79">
        <v>2</v>
      </c>
    </row>
    <row r="80" spans="1:2" x14ac:dyDescent="0.35">
      <c r="A80">
        <v>176</v>
      </c>
      <c r="B80">
        <v>3</v>
      </c>
    </row>
    <row r="81" spans="1:2" x14ac:dyDescent="0.35">
      <c r="A81">
        <v>182</v>
      </c>
      <c r="B81">
        <v>1</v>
      </c>
    </row>
    <row r="82" spans="1:2" x14ac:dyDescent="0.35">
      <c r="A82">
        <v>184</v>
      </c>
      <c r="B82">
        <v>3</v>
      </c>
    </row>
    <row r="83" spans="1:2" x14ac:dyDescent="0.35">
      <c r="A83">
        <v>186</v>
      </c>
      <c r="B83">
        <v>2</v>
      </c>
    </row>
    <row r="84" spans="1:2" x14ac:dyDescent="0.35">
      <c r="A84">
        <v>190</v>
      </c>
      <c r="B84">
        <v>2</v>
      </c>
    </row>
    <row r="85" spans="1:2" x14ac:dyDescent="0.35">
      <c r="A85">
        <v>192</v>
      </c>
      <c r="B85">
        <v>1</v>
      </c>
    </row>
    <row r="86" spans="1:2" x14ac:dyDescent="0.35">
      <c r="A86">
        <v>194</v>
      </c>
      <c r="B86">
        <v>1</v>
      </c>
    </row>
    <row r="87" spans="1:2" x14ac:dyDescent="0.35">
      <c r="A87">
        <v>198</v>
      </c>
      <c r="B87">
        <v>1</v>
      </c>
    </row>
    <row r="88" spans="1:2" x14ac:dyDescent="0.35">
      <c r="A88">
        <v>202</v>
      </c>
      <c r="B88">
        <v>2</v>
      </c>
    </row>
    <row r="89" spans="1:2" x14ac:dyDescent="0.35">
      <c r="A89">
        <v>208</v>
      </c>
      <c r="B89">
        <v>1</v>
      </c>
    </row>
    <row r="90" spans="1:2" x14ac:dyDescent="0.35">
      <c r="A90">
        <v>210</v>
      </c>
      <c r="B90">
        <v>1</v>
      </c>
    </row>
    <row r="91" spans="1:2" x14ac:dyDescent="0.35">
      <c r="A91">
        <v>214</v>
      </c>
      <c r="B91">
        <v>1</v>
      </c>
    </row>
    <row r="92" spans="1:2" x14ac:dyDescent="0.35">
      <c r="A92">
        <v>232</v>
      </c>
      <c r="B92">
        <v>2</v>
      </c>
    </row>
    <row r="93" spans="1:2" x14ac:dyDescent="0.35">
      <c r="A93">
        <v>236</v>
      </c>
      <c r="B93">
        <v>1</v>
      </c>
    </row>
    <row r="94" spans="1:2" x14ac:dyDescent="0.35">
      <c r="A94">
        <v>238</v>
      </c>
      <c r="B94">
        <v>1</v>
      </c>
    </row>
    <row r="95" spans="1:2" x14ac:dyDescent="0.35">
      <c r="A95">
        <v>240</v>
      </c>
      <c r="B95">
        <v>1</v>
      </c>
    </row>
    <row r="96" spans="1:2" x14ac:dyDescent="0.35">
      <c r="A96">
        <v>246</v>
      </c>
      <c r="B96">
        <v>1</v>
      </c>
    </row>
    <row r="97" spans="1:2" x14ac:dyDescent="0.35">
      <c r="A97">
        <v>248</v>
      </c>
      <c r="B97">
        <v>2</v>
      </c>
    </row>
    <row r="98" spans="1:2" x14ac:dyDescent="0.35">
      <c r="A98">
        <v>252</v>
      </c>
      <c r="B98">
        <v>1</v>
      </c>
    </row>
    <row r="99" spans="1:2" x14ac:dyDescent="0.35">
      <c r="A99">
        <v>254</v>
      </c>
      <c r="B99">
        <v>1</v>
      </c>
    </row>
    <row r="100" spans="1:2" x14ac:dyDescent="0.35">
      <c r="A100">
        <v>260</v>
      </c>
      <c r="B100">
        <v>1</v>
      </c>
    </row>
    <row r="101" spans="1:2" x14ac:dyDescent="0.35">
      <c r="A101">
        <v>262</v>
      </c>
      <c r="B101">
        <v>1</v>
      </c>
    </row>
    <row r="102" spans="1:2" x14ac:dyDescent="0.35">
      <c r="A102">
        <v>264</v>
      </c>
      <c r="B102">
        <v>1</v>
      </c>
    </row>
    <row r="103" spans="1:2" x14ac:dyDescent="0.35">
      <c r="A103">
        <v>266</v>
      </c>
      <c r="B103">
        <v>2</v>
      </c>
    </row>
    <row r="104" spans="1:2" x14ac:dyDescent="0.35">
      <c r="A104">
        <v>270</v>
      </c>
      <c r="B104">
        <v>2</v>
      </c>
    </row>
    <row r="105" spans="1:2" x14ac:dyDescent="0.35">
      <c r="A105">
        <v>272</v>
      </c>
      <c r="B105">
        <v>2</v>
      </c>
    </row>
    <row r="106" spans="1:2" x14ac:dyDescent="0.35">
      <c r="A106">
        <v>274</v>
      </c>
      <c r="B106">
        <v>1</v>
      </c>
    </row>
    <row r="107" spans="1:2" x14ac:dyDescent="0.35">
      <c r="A107">
        <v>278</v>
      </c>
      <c r="B107">
        <v>1</v>
      </c>
    </row>
    <row r="108" spans="1:2" x14ac:dyDescent="0.35">
      <c r="A108">
        <v>280</v>
      </c>
      <c r="B108">
        <v>2</v>
      </c>
    </row>
    <row r="109" spans="1:2" x14ac:dyDescent="0.35">
      <c r="A109">
        <v>282</v>
      </c>
      <c r="B109">
        <v>1</v>
      </c>
    </row>
    <row r="110" spans="1:2" x14ac:dyDescent="0.35">
      <c r="A110">
        <v>286</v>
      </c>
      <c r="B110">
        <v>1</v>
      </c>
    </row>
    <row r="111" spans="1:2" x14ac:dyDescent="0.35">
      <c r="A111">
        <v>290</v>
      </c>
      <c r="B111">
        <v>1</v>
      </c>
    </row>
    <row r="112" spans="1:2" x14ac:dyDescent="0.35">
      <c r="A112">
        <v>294</v>
      </c>
      <c r="B112">
        <v>1</v>
      </c>
    </row>
    <row r="113" spans="1:2" x14ac:dyDescent="0.35">
      <c r="A113">
        <v>300</v>
      </c>
      <c r="B113">
        <v>1</v>
      </c>
    </row>
    <row r="114" spans="1:2" x14ac:dyDescent="0.35">
      <c r="A114">
        <v>306</v>
      </c>
      <c r="B114">
        <v>3</v>
      </c>
    </row>
    <row r="115" spans="1:2" x14ac:dyDescent="0.35">
      <c r="A115">
        <v>308</v>
      </c>
      <c r="B115">
        <v>3</v>
      </c>
    </row>
    <row r="116" spans="1:2" x14ac:dyDescent="0.35">
      <c r="A116">
        <v>312</v>
      </c>
      <c r="B116">
        <v>1</v>
      </c>
    </row>
    <row r="117" spans="1:2" x14ac:dyDescent="0.35">
      <c r="A117">
        <v>314</v>
      </c>
      <c r="B117">
        <v>2</v>
      </c>
    </row>
    <row r="118" spans="1:2" x14ac:dyDescent="0.35">
      <c r="A118">
        <v>316</v>
      </c>
      <c r="B118">
        <v>1</v>
      </c>
    </row>
    <row r="119" spans="1:2" x14ac:dyDescent="0.35">
      <c r="A119">
        <v>318</v>
      </c>
      <c r="B119">
        <v>2</v>
      </c>
    </row>
    <row r="120" spans="1:2" x14ac:dyDescent="0.35">
      <c r="A120">
        <v>320</v>
      </c>
      <c r="B120">
        <v>1</v>
      </c>
    </row>
    <row r="121" spans="1:2" x14ac:dyDescent="0.35">
      <c r="A121">
        <v>328</v>
      </c>
      <c r="B121">
        <v>1</v>
      </c>
    </row>
    <row r="122" spans="1:2" x14ac:dyDescent="0.35">
      <c r="A122">
        <v>330</v>
      </c>
      <c r="B122">
        <v>2</v>
      </c>
    </row>
    <row r="123" spans="1:2" x14ac:dyDescent="0.35">
      <c r="A123">
        <v>332</v>
      </c>
      <c r="B123">
        <v>1</v>
      </c>
    </row>
    <row r="124" spans="1:2" x14ac:dyDescent="0.35">
      <c r="A124">
        <v>360</v>
      </c>
      <c r="B124">
        <v>1</v>
      </c>
    </row>
    <row r="125" spans="1:2" x14ac:dyDescent="0.35">
      <c r="A125">
        <v>370</v>
      </c>
      <c r="B125">
        <v>2</v>
      </c>
    </row>
    <row r="126" spans="1:2" x14ac:dyDescent="0.35">
      <c r="A126">
        <v>382</v>
      </c>
      <c r="B126">
        <v>1</v>
      </c>
    </row>
    <row r="127" spans="1:2" x14ac:dyDescent="0.35">
      <c r="A127">
        <v>388</v>
      </c>
      <c r="B127">
        <v>1</v>
      </c>
    </row>
    <row r="128" spans="1:2" x14ac:dyDescent="0.35">
      <c r="A128">
        <v>408</v>
      </c>
      <c r="B128">
        <v>1</v>
      </c>
    </row>
    <row r="129" spans="1:2" x14ac:dyDescent="0.35">
      <c r="A129">
        <v>412</v>
      </c>
      <c r="B129">
        <v>2</v>
      </c>
    </row>
    <row r="130" spans="1:2" x14ac:dyDescent="0.35">
      <c r="A130">
        <v>416</v>
      </c>
      <c r="B130">
        <v>1</v>
      </c>
    </row>
    <row r="131" spans="1:2" x14ac:dyDescent="0.35">
      <c r="A131">
        <v>424</v>
      </c>
      <c r="B131">
        <v>1</v>
      </c>
    </row>
    <row r="132" spans="1:2" x14ac:dyDescent="0.35">
      <c r="A132">
        <v>442</v>
      </c>
      <c r="B132">
        <v>1</v>
      </c>
    </row>
    <row r="133" spans="1:2" x14ac:dyDescent="0.35">
      <c r="A133">
        <v>446</v>
      </c>
      <c r="B133">
        <v>1</v>
      </c>
    </row>
    <row r="134" spans="1:2" x14ac:dyDescent="0.35">
      <c r="A134">
        <v>448</v>
      </c>
      <c r="B134">
        <v>1</v>
      </c>
    </row>
    <row r="135" spans="1:2" x14ac:dyDescent="0.35">
      <c r="A135">
        <v>450</v>
      </c>
      <c r="B135">
        <v>1</v>
      </c>
    </row>
    <row r="136" spans="1:2" x14ac:dyDescent="0.35">
      <c r="A136">
        <v>452</v>
      </c>
      <c r="B136">
        <v>1</v>
      </c>
    </row>
    <row r="137" spans="1:2" x14ac:dyDescent="0.35">
      <c r="A137">
        <v>468</v>
      </c>
      <c r="B137">
        <v>1</v>
      </c>
    </row>
    <row r="138" spans="1:2" x14ac:dyDescent="0.35">
      <c r="A138">
        <v>494</v>
      </c>
      <c r="B138">
        <v>1</v>
      </c>
    </row>
    <row r="139" spans="1:2" x14ac:dyDescent="0.35">
      <c r="A139">
        <v>498</v>
      </c>
      <c r="B139">
        <v>1</v>
      </c>
    </row>
    <row r="140" spans="1:2" x14ac:dyDescent="0.35">
      <c r="A140">
        <v>502</v>
      </c>
      <c r="B140">
        <v>1</v>
      </c>
    </row>
    <row r="141" spans="1:2" x14ac:dyDescent="0.35">
      <c r="A141">
        <v>506</v>
      </c>
      <c r="B141">
        <v>1</v>
      </c>
    </row>
    <row r="142" spans="1:2" x14ac:dyDescent="0.35">
      <c r="A142">
        <v>516</v>
      </c>
      <c r="B142">
        <v>1</v>
      </c>
    </row>
    <row r="143" spans="1:2" x14ac:dyDescent="0.35">
      <c r="A143">
        <v>526</v>
      </c>
      <c r="B143">
        <v>1</v>
      </c>
    </row>
    <row r="144" spans="1:2" x14ac:dyDescent="0.35">
      <c r="A144">
        <v>542</v>
      </c>
      <c r="B144">
        <v>1</v>
      </c>
    </row>
    <row r="145" spans="1:2" x14ac:dyDescent="0.35">
      <c r="A145">
        <v>552</v>
      </c>
      <c r="B145">
        <v>2</v>
      </c>
    </row>
    <row r="146" spans="1:2" x14ac:dyDescent="0.35">
      <c r="A146">
        <v>560</v>
      </c>
      <c r="B146">
        <v>1</v>
      </c>
    </row>
    <row r="147" spans="1:2" x14ac:dyDescent="0.35">
      <c r="A147">
        <v>574</v>
      </c>
      <c r="B147">
        <v>1</v>
      </c>
    </row>
    <row r="148" spans="1:2" x14ac:dyDescent="0.35">
      <c r="A148">
        <v>580</v>
      </c>
      <c r="B148">
        <v>1</v>
      </c>
    </row>
    <row r="149" spans="1:2" x14ac:dyDescent="0.35">
      <c r="A149">
        <v>582</v>
      </c>
      <c r="B149">
        <v>1</v>
      </c>
    </row>
    <row r="150" spans="1:2" x14ac:dyDescent="0.35">
      <c r="A150">
        <v>622</v>
      </c>
      <c r="B150">
        <v>1</v>
      </c>
    </row>
    <row r="151" spans="1:2" x14ac:dyDescent="0.35">
      <c r="A151">
        <v>636</v>
      </c>
      <c r="B151">
        <v>1</v>
      </c>
    </row>
    <row r="152" spans="1:2" x14ac:dyDescent="0.35">
      <c r="A152">
        <v>648</v>
      </c>
      <c r="B152">
        <v>1</v>
      </c>
    </row>
    <row r="153" spans="1:2" x14ac:dyDescent="0.35">
      <c r="A153">
        <v>658</v>
      </c>
      <c r="B153">
        <v>1</v>
      </c>
    </row>
    <row r="154" spans="1:2" x14ac:dyDescent="0.35">
      <c r="A154">
        <v>714</v>
      </c>
      <c r="B154">
        <v>1</v>
      </c>
    </row>
    <row r="155" spans="1:2" x14ac:dyDescent="0.35">
      <c r="A155">
        <v>730</v>
      </c>
      <c r="B155">
        <v>1</v>
      </c>
    </row>
    <row r="156" spans="1:2" x14ac:dyDescent="0.35">
      <c r="A156">
        <v>770</v>
      </c>
      <c r="B156">
        <v>1</v>
      </c>
    </row>
    <row r="157" spans="1:2" x14ac:dyDescent="0.35">
      <c r="A157">
        <v>806</v>
      </c>
      <c r="B157">
        <v>1</v>
      </c>
    </row>
    <row r="158" spans="1:2" x14ac:dyDescent="0.35">
      <c r="A158">
        <v>832</v>
      </c>
      <c r="B158">
        <v>1</v>
      </c>
    </row>
    <row r="159" spans="1:2" x14ac:dyDescent="0.35">
      <c r="A159">
        <v>856</v>
      </c>
      <c r="B159">
        <v>1</v>
      </c>
    </row>
    <row r="160" spans="1:2" x14ac:dyDescent="0.35">
      <c r="A160">
        <v>886</v>
      </c>
      <c r="B160">
        <v>1</v>
      </c>
    </row>
    <row r="161" spans="1:2" x14ac:dyDescent="0.35">
      <c r="A161">
        <v>912</v>
      </c>
      <c r="B161">
        <v>1</v>
      </c>
    </row>
    <row r="162" spans="1:2" x14ac:dyDescent="0.35">
      <c r="A162">
        <v>922</v>
      </c>
      <c r="B162">
        <v>2</v>
      </c>
    </row>
    <row r="163" spans="1:2" x14ac:dyDescent="0.35">
      <c r="A163">
        <v>974</v>
      </c>
      <c r="B163">
        <v>1</v>
      </c>
    </row>
    <row r="164" spans="1:2" x14ac:dyDescent="0.35">
      <c r="A164">
        <v>996</v>
      </c>
      <c r="B164">
        <v>1</v>
      </c>
    </row>
    <row r="165" spans="1:2" x14ac:dyDescent="0.35">
      <c r="A165">
        <v>1078</v>
      </c>
      <c r="B165">
        <v>1</v>
      </c>
    </row>
    <row r="166" spans="1:2" x14ac:dyDescent="0.35">
      <c r="A166">
        <v>1158</v>
      </c>
      <c r="B166">
        <v>1</v>
      </c>
    </row>
    <row r="167" spans="1:2" x14ac:dyDescent="0.35">
      <c r="A167">
        <v>1224</v>
      </c>
      <c r="B167">
        <v>1</v>
      </c>
    </row>
    <row r="168" spans="1:2" x14ac:dyDescent="0.35">
      <c r="A168">
        <v>1374</v>
      </c>
      <c r="B168">
        <v>1</v>
      </c>
    </row>
    <row r="169" spans="1:2" x14ac:dyDescent="0.35">
      <c r="A169">
        <v>1880</v>
      </c>
      <c r="B169">
        <v>1</v>
      </c>
    </row>
    <row r="170" spans="1:2" x14ac:dyDescent="0.35">
      <c r="A170">
        <v>1926</v>
      </c>
      <c r="B170">
        <v>1</v>
      </c>
    </row>
    <row r="171" spans="1:2" x14ac:dyDescent="0.35">
      <c r="A171">
        <v>1934</v>
      </c>
      <c r="B171">
        <v>1</v>
      </c>
    </row>
    <row r="172" spans="1:2" x14ac:dyDescent="0.35">
      <c r="A172">
        <v>2598</v>
      </c>
      <c r="B172">
        <v>1</v>
      </c>
    </row>
    <row r="173" spans="1:2" x14ac:dyDescent="0.35">
      <c r="A173">
        <v>2618</v>
      </c>
      <c r="B173">
        <v>1</v>
      </c>
    </row>
    <row r="174" spans="1:2" x14ac:dyDescent="0.35">
      <c r="A174">
        <v>4154</v>
      </c>
      <c r="B17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C0C3-4442-40A4-A4E2-8269DBFC263A}">
  <dimension ref="A1:D64"/>
  <sheetViews>
    <sheetView workbookViewId="0">
      <selection activeCell="D26" sqref="D26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9</v>
      </c>
    </row>
    <row r="2" spans="1:4" x14ac:dyDescent="0.35">
      <c r="A2">
        <v>2</v>
      </c>
      <c r="B2">
        <v>325</v>
      </c>
    </row>
    <row r="3" spans="1:4" x14ac:dyDescent="0.35">
      <c r="A3">
        <v>4</v>
      </c>
      <c r="B3">
        <v>122</v>
      </c>
    </row>
    <row r="4" spans="1:4" x14ac:dyDescent="0.35">
      <c r="A4">
        <v>6</v>
      </c>
      <c r="B4">
        <v>57</v>
      </c>
    </row>
    <row r="5" spans="1:4" x14ac:dyDescent="0.35">
      <c r="A5">
        <v>8</v>
      </c>
      <c r="B5">
        <v>43</v>
      </c>
    </row>
    <row r="6" spans="1:4" x14ac:dyDescent="0.35">
      <c r="A6">
        <v>10</v>
      </c>
      <c r="B6">
        <v>16</v>
      </c>
    </row>
    <row r="7" spans="1:4" x14ac:dyDescent="0.35">
      <c r="A7">
        <v>12</v>
      </c>
      <c r="B7">
        <v>29</v>
      </c>
    </row>
    <row r="8" spans="1:4" x14ac:dyDescent="0.35">
      <c r="A8">
        <v>14</v>
      </c>
      <c r="B8">
        <v>24</v>
      </c>
    </row>
    <row r="9" spans="1:4" x14ac:dyDescent="0.35">
      <c r="A9">
        <v>16</v>
      </c>
      <c r="B9">
        <v>9</v>
      </c>
    </row>
    <row r="10" spans="1:4" x14ac:dyDescent="0.35">
      <c r="A10">
        <v>18</v>
      </c>
      <c r="B10">
        <v>9</v>
      </c>
      <c r="D10">
        <f>SUMPRODUCT(knots_40x40[Length],knots_40x40[Knots 40x40])/SUM(knots_40x40[Knots 40x40])</f>
        <v>23.107856191744339</v>
      </c>
    </row>
    <row r="11" spans="1:4" x14ac:dyDescent="0.35">
      <c r="A11">
        <v>20</v>
      </c>
      <c r="B11">
        <v>6</v>
      </c>
    </row>
    <row r="12" spans="1:4" x14ac:dyDescent="0.35">
      <c r="A12">
        <v>22</v>
      </c>
      <c r="B12">
        <v>9</v>
      </c>
    </row>
    <row r="13" spans="1:4" x14ac:dyDescent="0.35">
      <c r="A13">
        <v>24</v>
      </c>
      <c r="B13">
        <v>6</v>
      </c>
    </row>
    <row r="14" spans="1:4" x14ac:dyDescent="0.35">
      <c r="A14">
        <v>26</v>
      </c>
      <c r="B14">
        <v>5</v>
      </c>
    </row>
    <row r="15" spans="1:4" x14ac:dyDescent="0.35">
      <c r="A15">
        <v>28</v>
      </c>
      <c r="B15">
        <v>6</v>
      </c>
    </row>
    <row r="16" spans="1:4" x14ac:dyDescent="0.35">
      <c r="A16">
        <v>30</v>
      </c>
      <c r="B16">
        <v>7</v>
      </c>
    </row>
    <row r="17" spans="1:2" x14ac:dyDescent="0.35">
      <c r="A17">
        <v>32</v>
      </c>
      <c r="B17">
        <v>5</v>
      </c>
    </row>
    <row r="18" spans="1:2" x14ac:dyDescent="0.35">
      <c r="A18">
        <v>34</v>
      </c>
      <c r="B18">
        <v>1</v>
      </c>
    </row>
    <row r="19" spans="1:2" x14ac:dyDescent="0.35">
      <c r="A19">
        <v>36</v>
      </c>
      <c r="B19">
        <v>4</v>
      </c>
    </row>
    <row r="20" spans="1:2" x14ac:dyDescent="0.35">
      <c r="A20">
        <v>38</v>
      </c>
      <c r="B20">
        <v>3</v>
      </c>
    </row>
    <row r="21" spans="1:2" x14ac:dyDescent="0.35">
      <c r="A21">
        <v>42</v>
      </c>
      <c r="B21">
        <v>2</v>
      </c>
    </row>
    <row r="22" spans="1:2" x14ac:dyDescent="0.35">
      <c r="A22">
        <v>44</v>
      </c>
      <c r="B22">
        <v>2</v>
      </c>
    </row>
    <row r="23" spans="1:2" x14ac:dyDescent="0.35">
      <c r="A23">
        <v>46</v>
      </c>
      <c r="B23">
        <v>4</v>
      </c>
    </row>
    <row r="24" spans="1:2" x14ac:dyDescent="0.35">
      <c r="A24">
        <v>48</v>
      </c>
      <c r="B24">
        <v>2</v>
      </c>
    </row>
    <row r="25" spans="1:2" x14ac:dyDescent="0.35">
      <c r="A25">
        <v>52</v>
      </c>
      <c r="B25">
        <v>5</v>
      </c>
    </row>
    <row r="26" spans="1:2" x14ac:dyDescent="0.35">
      <c r="A26">
        <v>54</v>
      </c>
      <c r="B26">
        <v>2</v>
      </c>
    </row>
    <row r="27" spans="1:2" x14ac:dyDescent="0.35">
      <c r="A27">
        <v>64</v>
      </c>
      <c r="B27">
        <v>3</v>
      </c>
    </row>
    <row r="28" spans="1:2" x14ac:dyDescent="0.35">
      <c r="A28">
        <v>66</v>
      </c>
      <c r="B28">
        <v>3</v>
      </c>
    </row>
    <row r="29" spans="1:2" x14ac:dyDescent="0.35">
      <c r="A29">
        <v>68</v>
      </c>
      <c r="B29">
        <v>1</v>
      </c>
    </row>
    <row r="30" spans="1:2" x14ac:dyDescent="0.35">
      <c r="A30">
        <v>70</v>
      </c>
      <c r="B30">
        <v>3</v>
      </c>
    </row>
    <row r="31" spans="1:2" x14ac:dyDescent="0.35">
      <c r="A31">
        <v>72</v>
      </c>
      <c r="B31">
        <v>1</v>
      </c>
    </row>
    <row r="32" spans="1:2" x14ac:dyDescent="0.35">
      <c r="A32">
        <v>76</v>
      </c>
      <c r="B32">
        <v>1</v>
      </c>
    </row>
    <row r="33" spans="1:2" x14ac:dyDescent="0.35">
      <c r="A33">
        <v>80</v>
      </c>
      <c r="B33">
        <v>1</v>
      </c>
    </row>
    <row r="34" spans="1:2" x14ac:dyDescent="0.35">
      <c r="A34">
        <v>86</v>
      </c>
      <c r="B34">
        <v>1</v>
      </c>
    </row>
    <row r="35" spans="1:2" x14ac:dyDescent="0.35">
      <c r="A35">
        <v>90</v>
      </c>
      <c r="B35">
        <v>1</v>
      </c>
    </row>
    <row r="36" spans="1:2" x14ac:dyDescent="0.35">
      <c r="A36">
        <v>96</v>
      </c>
      <c r="B36">
        <v>3</v>
      </c>
    </row>
    <row r="37" spans="1:2" x14ac:dyDescent="0.35">
      <c r="A37">
        <v>104</v>
      </c>
      <c r="B37">
        <v>1</v>
      </c>
    </row>
    <row r="38" spans="1:2" x14ac:dyDescent="0.35">
      <c r="A38">
        <v>122</v>
      </c>
      <c r="B38">
        <v>1</v>
      </c>
    </row>
    <row r="39" spans="1:2" x14ac:dyDescent="0.35">
      <c r="A39">
        <v>124</v>
      </c>
      <c r="B39">
        <v>1</v>
      </c>
    </row>
    <row r="40" spans="1:2" x14ac:dyDescent="0.35">
      <c r="A40">
        <v>132</v>
      </c>
      <c r="B40">
        <v>1</v>
      </c>
    </row>
    <row r="41" spans="1:2" x14ac:dyDescent="0.35">
      <c r="A41">
        <v>138</v>
      </c>
      <c r="B41">
        <v>1</v>
      </c>
    </row>
    <row r="42" spans="1:2" x14ac:dyDescent="0.35">
      <c r="A42">
        <v>142</v>
      </c>
      <c r="B42">
        <v>1</v>
      </c>
    </row>
    <row r="43" spans="1:2" x14ac:dyDescent="0.35">
      <c r="A43">
        <v>144</v>
      </c>
      <c r="B43">
        <v>2</v>
      </c>
    </row>
    <row r="44" spans="1:2" x14ac:dyDescent="0.35">
      <c r="A44">
        <v>150</v>
      </c>
      <c r="B44">
        <v>1</v>
      </c>
    </row>
    <row r="45" spans="1:2" x14ac:dyDescent="0.35">
      <c r="A45">
        <v>162</v>
      </c>
      <c r="B45">
        <v>1</v>
      </c>
    </row>
    <row r="46" spans="1:2" x14ac:dyDescent="0.35">
      <c r="A46">
        <v>168</v>
      </c>
      <c r="B46">
        <v>1</v>
      </c>
    </row>
    <row r="47" spans="1:2" x14ac:dyDescent="0.35">
      <c r="A47">
        <v>180</v>
      </c>
      <c r="B47">
        <v>1</v>
      </c>
    </row>
    <row r="48" spans="1:2" x14ac:dyDescent="0.35">
      <c r="A48">
        <v>194</v>
      </c>
      <c r="B48">
        <v>1</v>
      </c>
    </row>
    <row r="49" spans="1:2" x14ac:dyDescent="0.35">
      <c r="A49">
        <v>216</v>
      </c>
      <c r="B49">
        <v>1</v>
      </c>
    </row>
    <row r="50" spans="1:2" x14ac:dyDescent="0.35">
      <c r="A50">
        <v>230</v>
      </c>
      <c r="B50">
        <v>1</v>
      </c>
    </row>
    <row r="51" spans="1:2" x14ac:dyDescent="0.35">
      <c r="A51">
        <v>244</v>
      </c>
      <c r="B51">
        <v>1</v>
      </c>
    </row>
    <row r="52" spans="1:2" x14ac:dyDescent="0.35">
      <c r="A52">
        <v>258</v>
      </c>
      <c r="B52">
        <v>1</v>
      </c>
    </row>
    <row r="53" spans="1:2" x14ac:dyDescent="0.35">
      <c r="A53">
        <v>276</v>
      </c>
      <c r="B53">
        <v>1</v>
      </c>
    </row>
    <row r="54" spans="1:2" x14ac:dyDescent="0.35">
      <c r="A54">
        <v>310</v>
      </c>
      <c r="B54">
        <v>1</v>
      </c>
    </row>
    <row r="55" spans="1:2" x14ac:dyDescent="0.35">
      <c r="A55">
        <v>358</v>
      </c>
      <c r="B55">
        <v>1</v>
      </c>
    </row>
    <row r="56" spans="1:2" x14ac:dyDescent="0.35">
      <c r="A56">
        <v>392</v>
      </c>
      <c r="B56">
        <v>2</v>
      </c>
    </row>
    <row r="57" spans="1:2" x14ac:dyDescent="0.35">
      <c r="A57">
        <v>462</v>
      </c>
      <c r="B57">
        <v>1</v>
      </c>
    </row>
    <row r="58" spans="1:2" x14ac:dyDescent="0.35">
      <c r="A58">
        <v>494</v>
      </c>
      <c r="B58">
        <v>1</v>
      </c>
    </row>
    <row r="59" spans="1:2" x14ac:dyDescent="0.35">
      <c r="A59">
        <v>602</v>
      </c>
      <c r="B59">
        <v>1</v>
      </c>
    </row>
    <row r="60" spans="1:2" x14ac:dyDescent="0.35">
      <c r="A60">
        <v>650</v>
      </c>
      <c r="B60">
        <v>1</v>
      </c>
    </row>
    <row r="61" spans="1:2" x14ac:dyDescent="0.35">
      <c r="A61">
        <v>684</v>
      </c>
      <c r="B61">
        <v>1</v>
      </c>
    </row>
    <row r="62" spans="1:2" x14ac:dyDescent="0.35">
      <c r="A62">
        <v>986</v>
      </c>
      <c r="B62">
        <v>1</v>
      </c>
    </row>
    <row r="63" spans="1:2" x14ac:dyDescent="0.35">
      <c r="A63">
        <v>1122</v>
      </c>
      <c r="B63">
        <v>1</v>
      </c>
    </row>
    <row r="64" spans="1:2" x14ac:dyDescent="0.35">
      <c r="A64">
        <v>1198</v>
      </c>
      <c r="B6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4163-DD9D-43C8-8BA1-58DA4272A91F}">
  <dimension ref="A1:D225"/>
  <sheetViews>
    <sheetView workbookViewId="0">
      <selection activeCell="D14" sqref="D14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8</v>
      </c>
    </row>
    <row r="2" spans="1:4" x14ac:dyDescent="0.35">
      <c r="A2">
        <v>2</v>
      </c>
      <c r="B2">
        <v>3424</v>
      </c>
    </row>
    <row r="3" spans="1:4" x14ac:dyDescent="0.35">
      <c r="A3">
        <v>4</v>
      </c>
      <c r="B3">
        <v>1200</v>
      </c>
    </row>
    <row r="4" spans="1:4" x14ac:dyDescent="0.35">
      <c r="A4">
        <v>6</v>
      </c>
      <c r="B4">
        <v>593</v>
      </c>
    </row>
    <row r="5" spans="1:4" x14ac:dyDescent="0.35">
      <c r="A5">
        <v>8</v>
      </c>
      <c r="B5">
        <v>377</v>
      </c>
    </row>
    <row r="6" spans="1:4" x14ac:dyDescent="0.35">
      <c r="A6">
        <v>10</v>
      </c>
      <c r="B6">
        <v>197</v>
      </c>
    </row>
    <row r="7" spans="1:4" x14ac:dyDescent="0.35">
      <c r="A7">
        <v>12</v>
      </c>
      <c r="B7">
        <v>206</v>
      </c>
    </row>
    <row r="8" spans="1:4" x14ac:dyDescent="0.35">
      <c r="A8">
        <v>14</v>
      </c>
      <c r="B8">
        <v>154</v>
      </c>
    </row>
    <row r="9" spans="1:4" x14ac:dyDescent="0.35">
      <c r="A9">
        <v>16</v>
      </c>
      <c r="B9">
        <v>145</v>
      </c>
    </row>
    <row r="10" spans="1:4" x14ac:dyDescent="0.35">
      <c r="A10">
        <v>18</v>
      </c>
      <c r="B10">
        <v>104</v>
      </c>
      <c r="D10">
        <f>SUMPRODUCT(knots_30x30[Length],knots_30x30[Knots 30x30])/SUM(knots_30x30[Knots 30x30])</f>
        <v>22.73957513768686</v>
      </c>
    </row>
    <row r="11" spans="1:4" x14ac:dyDescent="0.35">
      <c r="A11">
        <v>20</v>
      </c>
      <c r="B11">
        <v>84</v>
      </c>
    </row>
    <row r="12" spans="1:4" x14ac:dyDescent="0.35">
      <c r="A12">
        <v>22</v>
      </c>
      <c r="B12">
        <v>77</v>
      </c>
    </row>
    <row r="13" spans="1:4" x14ac:dyDescent="0.35">
      <c r="A13">
        <v>24</v>
      </c>
      <c r="B13">
        <v>71</v>
      </c>
    </row>
    <row r="14" spans="1:4" x14ac:dyDescent="0.35">
      <c r="A14">
        <v>26</v>
      </c>
      <c r="B14">
        <v>40</v>
      </c>
    </row>
    <row r="15" spans="1:4" x14ac:dyDescent="0.35">
      <c r="A15">
        <v>28</v>
      </c>
      <c r="B15">
        <v>41</v>
      </c>
    </row>
    <row r="16" spans="1:4" x14ac:dyDescent="0.35">
      <c r="A16">
        <v>30</v>
      </c>
      <c r="B16">
        <v>61</v>
      </c>
    </row>
    <row r="17" spans="1:2" x14ac:dyDescent="0.35">
      <c r="A17">
        <v>32</v>
      </c>
      <c r="B17">
        <v>45</v>
      </c>
    </row>
    <row r="18" spans="1:2" x14ac:dyDescent="0.35">
      <c r="A18">
        <v>34</v>
      </c>
      <c r="B18">
        <v>33</v>
      </c>
    </row>
    <row r="19" spans="1:2" x14ac:dyDescent="0.35">
      <c r="A19">
        <v>36</v>
      </c>
      <c r="B19">
        <v>31</v>
      </c>
    </row>
    <row r="20" spans="1:2" x14ac:dyDescent="0.35">
      <c r="A20">
        <v>38</v>
      </c>
      <c r="B20">
        <v>29</v>
      </c>
    </row>
    <row r="21" spans="1:2" x14ac:dyDescent="0.35">
      <c r="A21">
        <v>40</v>
      </c>
      <c r="B21">
        <v>20</v>
      </c>
    </row>
    <row r="22" spans="1:2" x14ac:dyDescent="0.35">
      <c r="A22">
        <v>42</v>
      </c>
      <c r="B22">
        <v>26</v>
      </c>
    </row>
    <row r="23" spans="1:2" x14ac:dyDescent="0.35">
      <c r="A23">
        <v>44</v>
      </c>
      <c r="B23">
        <v>26</v>
      </c>
    </row>
    <row r="24" spans="1:2" x14ac:dyDescent="0.35">
      <c r="A24">
        <v>46</v>
      </c>
      <c r="B24">
        <v>25</v>
      </c>
    </row>
    <row r="25" spans="1:2" x14ac:dyDescent="0.35">
      <c r="A25">
        <v>48</v>
      </c>
      <c r="B25">
        <v>22</v>
      </c>
    </row>
    <row r="26" spans="1:2" x14ac:dyDescent="0.35">
      <c r="A26">
        <v>50</v>
      </c>
      <c r="B26">
        <v>20</v>
      </c>
    </row>
    <row r="27" spans="1:2" x14ac:dyDescent="0.35">
      <c r="A27">
        <v>52</v>
      </c>
      <c r="B27">
        <v>16</v>
      </c>
    </row>
    <row r="28" spans="1:2" x14ac:dyDescent="0.35">
      <c r="A28">
        <v>54</v>
      </c>
      <c r="B28">
        <v>12</v>
      </c>
    </row>
    <row r="29" spans="1:2" x14ac:dyDescent="0.35">
      <c r="A29">
        <v>56</v>
      </c>
      <c r="B29">
        <v>21</v>
      </c>
    </row>
    <row r="30" spans="1:2" x14ac:dyDescent="0.35">
      <c r="A30">
        <v>58</v>
      </c>
      <c r="B30">
        <v>20</v>
      </c>
    </row>
    <row r="31" spans="1:2" x14ac:dyDescent="0.35">
      <c r="A31">
        <v>60</v>
      </c>
      <c r="B31">
        <v>15</v>
      </c>
    </row>
    <row r="32" spans="1:2" x14ac:dyDescent="0.35">
      <c r="A32">
        <v>62</v>
      </c>
      <c r="B32">
        <v>10</v>
      </c>
    </row>
    <row r="33" spans="1:2" x14ac:dyDescent="0.35">
      <c r="A33">
        <v>64</v>
      </c>
      <c r="B33">
        <v>12</v>
      </c>
    </row>
    <row r="34" spans="1:2" x14ac:dyDescent="0.35">
      <c r="A34">
        <v>66</v>
      </c>
      <c r="B34">
        <v>10</v>
      </c>
    </row>
    <row r="35" spans="1:2" x14ac:dyDescent="0.35">
      <c r="A35">
        <v>68</v>
      </c>
      <c r="B35">
        <v>8</v>
      </c>
    </row>
    <row r="36" spans="1:2" x14ac:dyDescent="0.35">
      <c r="A36">
        <v>70</v>
      </c>
      <c r="B36">
        <v>7</v>
      </c>
    </row>
    <row r="37" spans="1:2" x14ac:dyDescent="0.35">
      <c r="A37">
        <v>72</v>
      </c>
      <c r="B37">
        <v>7</v>
      </c>
    </row>
    <row r="38" spans="1:2" x14ac:dyDescent="0.35">
      <c r="A38">
        <v>74</v>
      </c>
      <c r="B38">
        <v>10</v>
      </c>
    </row>
    <row r="39" spans="1:2" x14ac:dyDescent="0.35">
      <c r="A39">
        <v>76</v>
      </c>
      <c r="B39">
        <v>12</v>
      </c>
    </row>
    <row r="40" spans="1:2" x14ac:dyDescent="0.35">
      <c r="A40">
        <v>78</v>
      </c>
      <c r="B40">
        <v>10</v>
      </c>
    </row>
    <row r="41" spans="1:2" x14ac:dyDescent="0.35">
      <c r="A41">
        <v>80</v>
      </c>
      <c r="B41">
        <v>6</v>
      </c>
    </row>
    <row r="42" spans="1:2" x14ac:dyDescent="0.35">
      <c r="A42">
        <v>82</v>
      </c>
      <c r="B42">
        <v>3</v>
      </c>
    </row>
    <row r="43" spans="1:2" x14ac:dyDescent="0.35">
      <c r="A43">
        <v>84</v>
      </c>
      <c r="B43">
        <v>8</v>
      </c>
    </row>
    <row r="44" spans="1:2" x14ac:dyDescent="0.35">
      <c r="A44">
        <v>86</v>
      </c>
      <c r="B44">
        <v>8</v>
      </c>
    </row>
    <row r="45" spans="1:2" x14ac:dyDescent="0.35">
      <c r="A45">
        <v>88</v>
      </c>
      <c r="B45">
        <v>4</v>
      </c>
    </row>
    <row r="46" spans="1:2" x14ac:dyDescent="0.35">
      <c r="A46">
        <v>90</v>
      </c>
      <c r="B46">
        <v>7</v>
      </c>
    </row>
    <row r="47" spans="1:2" x14ac:dyDescent="0.35">
      <c r="A47">
        <v>92</v>
      </c>
      <c r="B47">
        <v>8</v>
      </c>
    </row>
    <row r="48" spans="1:2" x14ac:dyDescent="0.35">
      <c r="A48">
        <v>94</v>
      </c>
      <c r="B48">
        <v>5</v>
      </c>
    </row>
    <row r="49" spans="1:2" x14ac:dyDescent="0.35">
      <c r="A49">
        <v>96</v>
      </c>
      <c r="B49">
        <v>7</v>
      </c>
    </row>
    <row r="50" spans="1:2" x14ac:dyDescent="0.35">
      <c r="A50">
        <v>98</v>
      </c>
      <c r="B50">
        <v>4</v>
      </c>
    </row>
    <row r="51" spans="1:2" x14ac:dyDescent="0.35">
      <c r="A51">
        <v>100</v>
      </c>
      <c r="B51">
        <v>8</v>
      </c>
    </row>
    <row r="52" spans="1:2" x14ac:dyDescent="0.35">
      <c r="A52">
        <v>102</v>
      </c>
      <c r="B52">
        <v>7</v>
      </c>
    </row>
    <row r="53" spans="1:2" x14ac:dyDescent="0.35">
      <c r="A53">
        <v>104</v>
      </c>
      <c r="B53">
        <v>5</v>
      </c>
    </row>
    <row r="54" spans="1:2" x14ac:dyDescent="0.35">
      <c r="A54">
        <v>106</v>
      </c>
      <c r="B54">
        <v>7</v>
      </c>
    </row>
    <row r="55" spans="1:2" x14ac:dyDescent="0.35">
      <c r="A55">
        <v>108</v>
      </c>
      <c r="B55">
        <v>5</v>
      </c>
    </row>
    <row r="56" spans="1:2" x14ac:dyDescent="0.35">
      <c r="A56">
        <v>110</v>
      </c>
      <c r="B56">
        <v>3</v>
      </c>
    </row>
    <row r="57" spans="1:2" x14ac:dyDescent="0.35">
      <c r="A57">
        <v>112</v>
      </c>
      <c r="B57">
        <v>5</v>
      </c>
    </row>
    <row r="58" spans="1:2" x14ac:dyDescent="0.35">
      <c r="A58">
        <v>114</v>
      </c>
      <c r="B58">
        <v>3</v>
      </c>
    </row>
    <row r="59" spans="1:2" x14ac:dyDescent="0.35">
      <c r="A59">
        <v>116</v>
      </c>
      <c r="B59">
        <v>5</v>
      </c>
    </row>
    <row r="60" spans="1:2" x14ac:dyDescent="0.35">
      <c r="A60">
        <v>118</v>
      </c>
      <c r="B60">
        <v>4</v>
      </c>
    </row>
    <row r="61" spans="1:2" x14ac:dyDescent="0.35">
      <c r="A61">
        <v>120</v>
      </c>
      <c r="B61">
        <v>5</v>
      </c>
    </row>
    <row r="62" spans="1:2" x14ac:dyDescent="0.35">
      <c r="A62">
        <v>122</v>
      </c>
      <c r="B62">
        <v>8</v>
      </c>
    </row>
    <row r="63" spans="1:2" x14ac:dyDescent="0.35">
      <c r="A63">
        <v>124</v>
      </c>
      <c r="B63">
        <v>2</v>
      </c>
    </row>
    <row r="64" spans="1:2" x14ac:dyDescent="0.35">
      <c r="A64">
        <v>126</v>
      </c>
      <c r="B64">
        <v>8</v>
      </c>
    </row>
    <row r="65" spans="1:2" x14ac:dyDescent="0.35">
      <c r="A65">
        <v>128</v>
      </c>
      <c r="B65">
        <v>6</v>
      </c>
    </row>
    <row r="66" spans="1:2" x14ac:dyDescent="0.35">
      <c r="A66">
        <v>130</v>
      </c>
      <c r="B66">
        <v>1</v>
      </c>
    </row>
    <row r="67" spans="1:2" x14ac:dyDescent="0.35">
      <c r="A67">
        <v>132</v>
      </c>
      <c r="B67">
        <v>3</v>
      </c>
    </row>
    <row r="68" spans="1:2" x14ac:dyDescent="0.35">
      <c r="A68">
        <v>134</v>
      </c>
      <c r="B68">
        <v>1</v>
      </c>
    </row>
    <row r="69" spans="1:2" x14ac:dyDescent="0.35">
      <c r="A69">
        <v>136</v>
      </c>
      <c r="B69">
        <v>3</v>
      </c>
    </row>
    <row r="70" spans="1:2" x14ac:dyDescent="0.35">
      <c r="A70">
        <v>138</v>
      </c>
      <c r="B70">
        <v>3</v>
      </c>
    </row>
    <row r="71" spans="1:2" x14ac:dyDescent="0.35">
      <c r="A71">
        <v>140</v>
      </c>
      <c r="B71">
        <v>6</v>
      </c>
    </row>
    <row r="72" spans="1:2" x14ac:dyDescent="0.35">
      <c r="A72">
        <v>142</v>
      </c>
      <c r="B72">
        <v>2</v>
      </c>
    </row>
    <row r="73" spans="1:2" x14ac:dyDescent="0.35">
      <c r="A73">
        <v>144</v>
      </c>
      <c r="B73">
        <v>6</v>
      </c>
    </row>
    <row r="74" spans="1:2" x14ac:dyDescent="0.35">
      <c r="A74">
        <v>146</v>
      </c>
      <c r="B74">
        <v>4</v>
      </c>
    </row>
    <row r="75" spans="1:2" x14ac:dyDescent="0.35">
      <c r="A75">
        <v>148</v>
      </c>
      <c r="B75">
        <v>1</v>
      </c>
    </row>
    <row r="76" spans="1:2" x14ac:dyDescent="0.35">
      <c r="A76">
        <v>150</v>
      </c>
      <c r="B76">
        <v>2</v>
      </c>
    </row>
    <row r="77" spans="1:2" x14ac:dyDescent="0.35">
      <c r="A77">
        <v>152</v>
      </c>
      <c r="B77">
        <v>3</v>
      </c>
    </row>
    <row r="78" spans="1:2" x14ac:dyDescent="0.35">
      <c r="A78">
        <v>154</v>
      </c>
      <c r="B78">
        <v>1</v>
      </c>
    </row>
    <row r="79" spans="1:2" x14ac:dyDescent="0.35">
      <c r="A79">
        <v>156</v>
      </c>
      <c r="B79">
        <v>4</v>
      </c>
    </row>
    <row r="80" spans="1:2" x14ac:dyDescent="0.35">
      <c r="A80">
        <v>158</v>
      </c>
      <c r="B80">
        <v>5</v>
      </c>
    </row>
    <row r="81" spans="1:2" x14ac:dyDescent="0.35">
      <c r="A81">
        <v>160</v>
      </c>
      <c r="B81">
        <v>3</v>
      </c>
    </row>
    <row r="82" spans="1:2" x14ac:dyDescent="0.35">
      <c r="A82">
        <v>162</v>
      </c>
      <c r="B82">
        <v>5</v>
      </c>
    </row>
    <row r="83" spans="1:2" x14ac:dyDescent="0.35">
      <c r="A83">
        <v>164</v>
      </c>
      <c r="B83">
        <v>1</v>
      </c>
    </row>
    <row r="84" spans="1:2" x14ac:dyDescent="0.35">
      <c r="A84">
        <v>166</v>
      </c>
      <c r="B84">
        <v>2</v>
      </c>
    </row>
    <row r="85" spans="1:2" x14ac:dyDescent="0.35">
      <c r="A85">
        <v>168</v>
      </c>
      <c r="B85">
        <v>1</v>
      </c>
    </row>
    <row r="86" spans="1:2" x14ac:dyDescent="0.35">
      <c r="A86">
        <v>170</v>
      </c>
      <c r="B86">
        <v>3</v>
      </c>
    </row>
    <row r="87" spans="1:2" x14ac:dyDescent="0.35">
      <c r="A87">
        <v>172</v>
      </c>
      <c r="B87">
        <v>1</v>
      </c>
    </row>
    <row r="88" spans="1:2" x14ac:dyDescent="0.35">
      <c r="A88">
        <v>174</v>
      </c>
      <c r="B88">
        <v>5</v>
      </c>
    </row>
    <row r="89" spans="1:2" x14ac:dyDescent="0.35">
      <c r="A89">
        <v>176</v>
      </c>
      <c r="B89">
        <v>3</v>
      </c>
    </row>
    <row r="90" spans="1:2" x14ac:dyDescent="0.35">
      <c r="A90">
        <v>178</v>
      </c>
      <c r="B90">
        <v>3</v>
      </c>
    </row>
    <row r="91" spans="1:2" x14ac:dyDescent="0.35">
      <c r="A91">
        <v>180</v>
      </c>
      <c r="B91">
        <v>2</v>
      </c>
    </row>
    <row r="92" spans="1:2" x14ac:dyDescent="0.35">
      <c r="A92">
        <v>182</v>
      </c>
      <c r="B92">
        <v>4</v>
      </c>
    </row>
    <row r="93" spans="1:2" x14ac:dyDescent="0.35">
      <c r="A93">
        <v>184</v>
      </c>
      <c r="B93">
        <v>3</v>
      </c>
    </row>
    <row r="94" spans="1:2" x14ac:dyDescent="0.35">
      <c r="A94">
        <v>186</v>
      </c>
      <c r="B94">
        <v>1</v>
      </c>
    </row>
    <row r="95" spans="1:2" x14ac:dyDescent="0.35">
      <c r="A95">
        <v>188</v>
      </c>
      <c r="B95">
        <v>3</v>
      </c>
    </row>
    <row r="96" spans="1:2" x14ac:dyDescent="0.35">
      <c r="A96">
        <v>190</v>
      </c>
      <c r="B96">
        <v>2</v>
      </c>
    </row>
    <row r="97" spans="1:2" x14ac:dyDescent="0.35">
      <c r="A97">
        <v>192</v>
      </c>
      <c r="B97">
        <v>4</v>
      </c>
    </row>
    <row r="98" spans="1:2" x14ac:dyDescent="0.35">
      <c r="A98">
        <v>194</v>
      </c>
      <c r="B98">
        <v>1</v>
      </c>
    </row>
    <row r="99" spans="1:2" x14ac:dyDescent="0.35">
      <c r="A99">
        <v>196</v>
      </c>
      <c r="B99">
        <v>3</v>
      </c>
    </row>
    <row r="100" spans="1:2" x14ac:dyDescent="0.35">
      <c r="A100">
        <v>198</v>
      </c>
      <c r="B100">
        <v>3</v>
      </c>
    </row>
    <row r="101" spans="1:2" x14ac:dyDescent="0.35">
      <c r="A101">
        <v>202</v>
      </c>
      <c r="B101">
        <v>4</v>
      </c>
    </row>
    <row r="102" spans="1:2" x14ac:dyDescent="0.35">
      <c r="A102">
        <v>204</v>
      </c>
      <c r="B102">
        <v>1</v>
      </c>
    </row>
    <row r="103" spans="1:2" x14ac:dyDescent="0.35">
      <c r="A103">
        <v>206</v>
      </c>
      <c r="B103">
        <v>1</v>
      </c>
    </row>
    <row r="104" spans="1:2" x14ac:dyDescent="0.35">
      <c r="A104">
        <v>212</v>
      </c>
      <c r="B104">
        <v>3</v>
      </c>
    </row>
    <row r="105" spans="1:2" x14ac:dyDescent="0.35">
      <c r="A105">
        <v>214</v>
      </c>
      <c r="B105">
        <v>3</v>
      </c>
    </row>
    <row r="106" spans="1:2" x14ac:dyDescent="0.35">
      <c r="A106">
        <v>218</v>
      </c>
      <c r="B106">
        <v>1</v>
      </c>
    </row>
    <row r="107" spans="1:2" x14ac:dyDescent="0.35">
      <c r="A107">
        <v>220</v>
      </c>
      <c r="B107">
        <v>2</v>
      </c>
    </row>
    <row r="108" spans="1:2" x14ac:dyDescent="0.35">
      <c r="A108">
        <v>226</v>
      </c>
      <c r="B108">
        <v>1</v>
      </c>
    </row>
    <row r="109" spans="1:2" x14ac:dyDescent="0.35">
      <c r="A109">
        <v>228</v>
      </c>
      <c r="B109">
        <v>5</v>
      </c>
    </row>
    <row r="110" spans="1:2" x14ac:dyDescent="0.35">
      <c r="A110">
        <v>230</v>
      </c>
      <c r="B110">
        <v>1</v>
      </c>
    </row>
    <row r="111" spans="1:2" x14ac:dyDescent="0.35">
      <c r="A111">
        <v>236</v>
      </c>
      <c r="B111">
        <v>3</v>
      </c>
    </row>
    <row r="112" spans="1:2" x14ac:dyDescent="0.35">
      <c r="A112">
        <v>240</v>
      </c>
      <c r="B112">
        <v>1</v>
      </c>
    </row>
    <row r="113" spans="1:2" x14ac:dyDescent="0.35">
      <c r="A113">
        <v>242</v>
      </c>
      <c r="B113">
        <v>2</v>
      </c>
    </row>
    <row r="114" spans="1:2" x14ac:dyDescent="0.35">
      <c r="A114">
        <v>244</v>
      </c>
      <c r="B114">
        <v>3</v>
      </c>
    </row>
    <row r="115" spans="1:2" x14ac:dyDescent="0.35">
      <c r="A115">
        <v>246</v>
      </c>
      <c r="B115">
        <v>3</v>
      </c>
    </row>
    <row r="116" spans="1:2" x14ac:dyDescent="0.35">
      <c r="A116">
        <v>248</v>
      </c>
      <c r="B116">
        <v>1</v>
      </c>
    </row>
    <row r="117" spans="1:2" x14ac:dyDescent="0.35">
      <c r="A117">
        <v>250</v>
      </c>
      <c r="B117">
        <v>4</v>
      </c>
    </row>
    <row r="118" spans="1:2" x14ac:dyDescent="0.35">
      <c r="A118">
        <v>252</v>
      </c>
      <c r="B118">
        <v>3</v>
      </c>
    </row>
    <row r="119" spans="1:2" x14ac:dyDescent="0.35">
      <c r="A119">
        <v>258</v>
      </c>
      <c r="B119">
        <v>1</v>
      </c>
    </row>
    <row r="120" spans="1:2" x14ac:dyDescent="0.35">
      <c r="A120">
        <v>260</v>
      </c>
      <c r="B120">
        <v>1</v>
      </c>
    </row>
    <row r="121" spans="1:2" x14ac:dyDescent="0.35">
      <c r="A121">
        <v>266</v>
      </c>
      <c r="B121">
        <v>4</v>
      </c>
    </row>
    <row r="122" spans="1:2" x14ac:dyDescent="0.35">
      <c r="A122">
        <v>268</v>
      </c>
      <c r="B122">
        <v>1</v>
      </c>
    </row>
    <row r="123" spans="1:2" x14ac:dyDescent="0.35">
      <c r="A123">
        <v>270</v>
      </c>
      <c r="B123">
        <v>1</v>
      </c>
    </row>
    <row r="124" spans="1:2" x14ac:dyDescent="0.35">
      <c r="A124">
        <v>272</v>
      </c>
      <c r="B124">
        <v>1</v>
      </c>
    </row>
    <row r="125" spans="1:2" x14ac:dyDescent="0.35">
      <c r="A125">
        <v>280</v>
      </c>
      <c r="B125">
        <v>2</v>
      </c>
    </row>
    <row r="126" spans="1:2" x14ac:dyDescent="0.35">
      <c r="A126">
        <v>282</v>
      </c>
      <c r="B126">
        <v>1</v>
      </c>
    </row>
    <row r="127" spans="1:2" x14ac:dyDescent="0.35">
      <c r="A127">
        <v>284</v>
      </c>
      <c r="B127">
        <v>2</v>
      </c>
    </row>
    <row r="128" spans="1:2" x14ac:dyDescent="0.35">
      <c r="A128">
        <v>290</v>
      </c>
      <c r="B128">
        <v>2</v>
      </c>
    </row>
    <row r="129" spans="1:2" x14ac:dyDescent="0.35">
      <c r="A129">
        <v>294</v>
      </c>
      <c r="B129">
        <v>1</v>
      </c>
    </row>
    <row r="130" spans="1:2" x14ac:dyDescent="0.35">
      <c r="A130">
        <v>300</v>
      </c>
      <c r="B130">
        <v>2</v>
      </c>
    </row>
    <row r="131" spans="1:2" x14ac:dyDescent="0.35">
      <c r="A131">
        <v>304</v>
      </c>
      <c r="B131">
        <v>2</v>
      </c>
    </row>
    <row r="132" spans="1:2" x14ac:dyDescent="0.35">
      <c r="A132">
        <v>306</v>
      </c>
      <c r="B132">
        <v>1</v>
      </c>
    </row>
    <row r="133" spans="1:2" x14ac:dyDescent="0.35">
      <c r="A133">
        <v>308</v>
      </c>
      <c r="B133">
        <v>1</v>
      </c>
    </row>
    <row r="134" spans="1:2" x14ac:dyDescent="0.35">
      <c r="A134">
        <v>314</v>
      </c>
      <c r="B134">
        <v>1</v>
      </c>
    </row>
    <row r="135" spans="1:2" x14ac:dyDescent="0.35">
      <c r="A135">
        <v>316</v>
      </c>
      <c r="B135">
        <v>1</v>
      </c>
    </row>
    <row r="136" spans="1:2" x14ac:dyDescent="0.35">
      <c r="A136">
        <v>318</v>
      </c>
      <c r="B136">
        <v>1</v>
      </c>
    </row>
    <row r="137" spans="1:2" x14ac:dyDescent="0.35">
      <c r="A137">
        <v>320</v>
      </c>
      <c r="B137">
        <v>1</v>
      </c>
    </row>
    <row r="138" spans="1:2" x14ac:dyDescent="0.35">
      <c r="A138">
        <v>330</v>
      </c>
      <c r="B138">
        <v>1</v>
      </c>
    </row>
    <row r="139" spans="1:2" x14ac:dyDescent="0.35">
      <c r="A139">
        <v>332</v>
      </c>
      <c r="B139">
        <v>1</v>
      </c>
    </row>
    <row r="140" spans="1:2" x14ac:dyDescent="0.35">
      <c r="A140">
        <v>336</v>
      </c>
      <c r="B140">
        <v>1</v>
      </c>
    </row>
    <row r="141" spans="1:2" x14ac:dyDescent="0.35">
      <c r="A141">
        <v>344</v>
      </c>
      <c r="B141">
        <v>2</v>
      </c>
    </row>
    <row r="142" spans="1:2" x14ac:dyDescent="0.35">
      <c r="A142">
        <v>348</v>
      </c>
      <c r="B142">
        <v>1</v>
      </c>
    </row>
    <row r="143" spans="1:2" x14ac:dyDescent="0.35">
      <c r="A143">
        <v>350</v>
      </c>
      <c r="B143">
        <v>1</v>
      </c>
    </row>
    <row r="144" spans="1:2" x14ac:dyDescent="0.35">
      <c r="A144">
        <v>352</v>
      </c>
      <c r="B144">
        <v>1</v>
      </c>
    </row>
    <row r="145" spans="1:2" x14ac:dyDescent="0.35">
      <c r="A145">
        <v>354</v>
      </c>
      <c r="B145">
        <v>1</v>
      </c>
    </row>
    <row r="146" spans="1:2" x14ac:dyDescent="0.35">
      <c r="A146">
        <v>356</v>
      </c>
      <c r="B146">
        <v>1</v>
      </c>
    </row>
    <row r="147" spans="1:2" x14ac:dyDescent="0.35">
      <c r="A147">
        <v>360</v>
      </c>
      <c r="B147">
        <v>1</v>
      </c>
    </row>
    <row r="148" spans="1:2" x14ac:dyDescent="0.35">
      <c r="A148">
        <v>362</v>
      </c>
      <c r="B148">
        <v>2</v>
      </c>
    </row>
    <row r="149" spans="1:2" x14ac:dyDescent="0.35">
      <c r="A149">
        <v>364</v>
      </c>
      <c r="B149">
        <v>1</v>
      </c>
    </row>
    <row r="150" spans="1:2" x14ac:dyDescent="0.35">
      <c r="A150">
        <v>368</v>
      </c>
      <c r="B150">
        <v>1</v>
      </c>
    </row>
    <row r="151" spans="1:2" x14ac:dyDescent="0.35">
      <c r="A151">
        <v>370</v>
      </c>
      <c r="B151">
        <v>1</v>
      </c>
    </row>
    <row r="152" spans="1:2" x14ac:dyDescent="0.35">
      <c r="A152">
        <v>372</v>
      </c>
      <c r="B152">
        <v>1</v>
      </c>
    </row>
    <row r="153" spans="1:2" x14ac:dyDescent="0.35">
      <c r="A153">
        <v>374</v>
      </c>
      <c r="B153">
        <v>1</v>
      </c>
    </row>
    <row r="154" spans="1:2" x14ac:dyDescent="0.35">
      <c r="A154">
        <v>376</v>
      </c>
      <c r="B154">
        <v>1</v>
      </c>
    </row>
    <row r="155" spans="1:2" x14ac:dyDescent="0.35">
      <c r="A155">
        <v>378</v>
      </c>
      <c r="B155">
        <v>1</v>
      </c>
    </row>
    <row r="156" spans="1:2" x14ac:dyDescent="0.35">
      <c r="A156">
        <v>382</v>
      </c>
      <c r="B156">
        <v>1</v>
      </c>
    </row>
    <row r="157" spans="1:2" x14ac:dyDescent="0.35">
      <c r="A157">
        <v>386</v>
      </c>
      <c r="B157">
        <v>1</v>
      </c>
    </row>
    <row r="158" spans="1:2" x14ac:dyDescent="0.35">
      <c r="A158">
        <v>390</v>
      </c>
      <c r="B158">
        <v>2</v>
      </c>
    </row>
    <row r="159" spans="1:2" x14ac:dyDescent="0.35">
      <c r="A159">
        <v>398</v>
      </c>
      <c r="B159">
        <v>1</v>
      </c>
    </row>
    <row r="160" spans="1:2" x14ac:dyDescent="0.35">
      <c r="A160">
        <v>402</v>
      </c>
      <c r="B160">
        <v>1</v>
      </c>
    </row>
    <row r="161" spans="1:2" x14ac:dyDescent="0.35">
      <c r="A161">
        <v>406</v>
      </c>
      <c r="B161">
        <v>1</v>
      </c>
    </row>
    <row r="162" spans="1:2" x14ac:dyDescent="0.35">
      <c r="A162">
        <v>408</v>
      </c>
      <c r="B162">
        <v>1</v>
      </c>
    </row>
    <row r="163" spans="1:2" x14ac:dyDescent="0.35">
      <c r="A163">
        <v>420</v>
      </c>
      <c r="B163">
        <v>1</v>
      </c>
    </row>
    <row r="164" spans="1:2" x14ac:dyDescent="0.35">
      <c r="A164">
        <v>426</v>
      </c>
      <c r="B164">
        <v>1</v>
      </c>
    </row>
    <row r="165" spans="1:2" x14ac:dyDescent="0.35">
      <c r="A165">
        <v>434</v>
      </c>
      <c r="B165">
        <v>1</v>
      </c>
    </row>
    <row r="166" spans="1:2" x14ac:dyDescent="0.35">
      <c r="A166">
        <v>440</v>
      </c>
      <c r="B166">
        <v>1</v>
      </c>
    </row>
    <row r="167" spans="1:2" x14ac:dyDescent="0.35">
      <c r="A167">
        <v>448</v>
      </c>
      <c r="B167">
        <v>1</v>
      </c>
    </row>
    <row r="168" spans="1:2" x14ac:dyDescent="0.35">
      <c r="A168">
        <v>452</v>
      </c>
      <c r="B168">
        <v>1</v>
      </c>
    </row>
    <row r="169" spans="1:2" x14ac:dyDescent="0.35">
      <c r="A169">
        <v>476</v>
      </c>
      <c r="B169">
        <v>1</v>
      </c>
    </row>
    <row r="170" spans="1:2" x14ac:dyDescent="0.35">
      <c r="A170">
        <v>500</v>
      </c>
      <c r="B170">
        <v>2</v>
      </c>
    </row>
    <row r="171" spans="1:2" x14ac:dyDescent="0.35">
      <c r="A171">
        <v>508</v>
      </c>
      <c r="B171">
        <v>1</v>
      </c>
    </row>
    <row r="172" spans="1:2" x14ac:dyDescent="0.35">
      <c r="A172">
        <v>512</v>
      </c>
      <c r="B172">
        <v>1</v>
      </c>
    </row>
    <row r="173" spans="1:2" x14ac:dyDescent="0.35">
      <c r="A173">
        <v>516</v>
      </c>
      <c r="B173">
        <v>1</v>
      </c>
    </row>
    <row r="174" spans="1:2" x14ac:dyDescent="0.35">
      <c r="A174">
        <v>520</v>
      </c>
      <c r="B174">
        <v>4</v>
      </c>
    </row>
    <row r="175" spans="1:2" x14ac:dyDescent="0.35">
      <c r="A175">
        <v>530</v>
      </c>
      <c r="B175">
        <v>1</v>
      </c>
    </row>
    <row r="176" spans="1:2" x14ac:dyDescent="0.35">
      <c r="A176">
        <v>538</v>
      </c>
      <c r="B176">
        <v>1</v>
      </c>
    </row>
    <row r="177" spans="1:2" x14ac:dyDescent="0.35">
      <c r="A177">
        <v>542</v>
      </c>
      <c r="B177">
        <v>1</v>
      </c>
    </row>
    <row r="178" spans="1:2" x14ac:dyDescent="0.35">
      <c r="A178">
        <v>552</v>
      </c>
      <c r="B178">
        <v>1</v>
      </c>
    </row>
    <row r="179" spans="1:2" x14ac:dyDescent="0.35">
      <c r="A179">
        <v>558</v>
      </c>
      <c r="B179">
        <v>1</v>
      </c>
    </row>
    <row r="180" spans="1:2" x14ac:dyDescent="0.35">
      <c r="A180">
        <v>560</v>
      </c>
      <c r="B180">
        <v>1</v>
      </c>
    </row>
    <row r="181" spans="1:2" x14ac:dyDescent="0.35">
      <c r="A181">
        <v>562</v>
      </c>
      <c r="B181">
        <v>1</v>
      </c>
    </row>
    <row r="182" spans="1:2" x14ac:dyDescent="0.35">
      <c r="A182">
        <v>580</v>
      </c>
      <c r="B182">
        <v>1</v>
      </c>
    </row>
    <row r="183" spans="1:2" x14ac:dyDescent="0.35">
      <c r="A183">
        <v>598</v>
      </c>
      <c r="B183">
        <v>1</v>
      </c>
    </row>
    <row r="184" spans="1:2" x14ac:dyDescent="0.35">
      <c r="A184">
        <v>602</v>
      </c>
      <c r="B184">
        <v>2</v>
      </c>
    </row>
    <row r="185" spans="1:2" x14ac:dyDescent="0.35">
      <c r="A185">
        <v>610</v>
      </c>
      <c r="B185">
        <v>1</v>
      </c>
    </row>
    <row r="186" spans="1:2" x14ac:dyDescent="0.35">
      <c r="A186">
        <v>624</v>
      </c>
      <c r="B186">
        <v>1</v>
      </c>
    </row>
    <row r="187" spans="1:2" x14ac:dyDescent="0.35">
      <c r="A187">
        <v>628</v>
      </c>
      <c r="B187">
        <v>1</v>
      </c>
    </row>
    <row r="188" spans="1:2" x14ac:dyDescent="0.35">
      <c r="A188">
        <v>642</v>
      </c>
      <c r="B188">
        <v>1</v>
      </c>
    </row>
    <row r="189" spans="1:2" x14ac:dyDescent="0.35">
      <c r="A189">
        <v>644</v>
      </c>
      <c r="B189">
        <v>1</v>
      </c>
    </row>
    <row r="190" spans="1:2" x14ac:dyDescent="0.35">
      <c r="A190">
        <v>650</v>
      </c>
      <c r="B190">
        <v>1</v>
      </c>
    </row>
    <row r="191" spans="1:2" x14ac:dyDescent="0.35">
      <c r="A191">
        <v>662</v>
      </c>
      <c r="B191">
        <v>1</v>
      </c>
    </row>
    <row r="192" spans="1:2" x14ac:dyDescent="0.35">
      <c r="A192">
        <v>668</v>
      </c>
      <c r="B192">
        <v>1</v>
      </c>
    </row>
    <row r="193" spans="1:2" x14ac:dyDescent="0.35">
      <c r="A193">
        <v>680</v>
      </c>
      <c r="B193">
        <v>1</v>
      </c>
    </row>
    <row r="194" spans="1:2" x14ac:dyDescent="0.35">
      <c r="A194">
        <v>706</v>
      </c>
      <c r="B194">
        <v>1</v>
      </c>
    </row>
    <row r="195" spans="1:2" x14ac:dyDescent="0.35">
      <c r="A195">
        <v>720</v>
      </c>
      <c r="B195">
        <v>2</v>
      </c>
    </row>
    <row r="196" spans="1:2" x14ac:dyDescent="0.35">
      <c r="A196">
        <v>734</v>
      </c>
      <c r="B196">
        <v>1</v>
      </c>
    </row>
    <row r="197" spans="1:2" x14ac:dyDescent="0.35">
      <c r="A197">
        <v>740</v>
      </c>
      <c r="B197">
        <v>1</v>
      </c>
    </row>
    <row r="198" spans="1:2" x14ac:dyDescent="0.35">
      <c r="A198">
        <v>744</v>
      </c>
      <c r="B198">
        <v>1</v>
      </c>
    </row>
    <row r="199" spans="1:2" x14ac:dyDescent="0.35">
      <c r="A199">
        <v>776</v>
      </c>
      <c r="B199">
        <v>1</v>
      </c>
    </row>
    <row r="200" spans="1:2" x14ac:dyDescent="0.35">
      <c r="A200">
        <v>820</v>
      </c>
      <c r="B200">
        <v>1</v>
      </c>
    </row>
    <row r="201" spans="1:2" x14ac:dyDescent="0.35">
      <c r="A201">
        <v>852</v>
      </c>
      <c r="B201">
        <v>1</v>
      </c>
    </row>
    <row r="202" spans="1:2" x14ac:dyDescent="0.35">
      <c r="A202">
        <v>866</v>
      </c>
      <c r="B202">
        <v>1</v>
      </c>
    </row>
    <row r="203" spans="1:2" x14ac:dyDescent="0.35">
      <c r="A203">
        <v>868</v>
      </c>
      <c r="B203">
        <v>1</v>
      </c>
    </row>
    <row r="204" spans="1:2" x14ac:dyDescent="0.35">
      <c r="A204">
        <v>872</v>
      </c>
      <c r="B204">
        <v>1</v>
      </c>
    </row>
    <row r="205" spans="1:2" x14ac:dyDescent="0.35">
      <c r="A205">
        <v>904</v>
      </c>
      <c r="B205">
        <v>1</v>
      </c>
    </row>
    <row r="206" spans="1:2" x14ac:dyDescent="0.35">
      <c r="A206">
        <v>968</v>
      </c>
      <c r="B206">
        <v>1</v>
      </c>
    </row>
    <row r="207" spans="1:2" x14ac:dyDescent="0.35">
      <c r="A207">
        <v>972</v>
      </c>
      <c r="B207">
        <v>1</v>
      </c>
    </row>
    <row r="208" spans="1:2" x14ac:dyDescent="0.35">
      <c r="A208">
        <v>976</v>
      </c>
      <c r="B208">
        <v>1</v>
      </c>
    </row>
    <row r="209" spans="1:2" x14ac:dyDescent="0.35">
      <c r="A209">
        <v>986</v>
      </c>
      <c r="B209">
        <v>1</v>
      </c>
    </row>
    <row r="210" spans="1:2" x14ac:dyDescent="0.35">
      <c r="A210">
        <v>1002</v>
      </c>
      <c r="B210">
        <v>1</v>
      </c>
    </row>
    <row r="211" spans="1:2" x14ac:dyDescent="0.35">
      <c r="A211">
        <v>1020</v>
      </c>
      <c r="B211">
        <v>1</v>
      </c>
    </row>
    <row r="212" spans="1:2" x14ac:dyDescent="0.35">
      <c r="A212">
        <v>1032</v>
      </c>
      <c r="B212">
        <v>1</v>
      </c>
    </row>
    <row r="213" spans="1:2" x14ac:dyDescent="0.35">
      <c r="A213">
        <v>1034</v>
      </c>
      <c r="B213">
        <v>1</v>
      </c>
    </row>
    <row r="214" spans="1:2" x14ac:dyDescent="0.35">
      <c r="A214">
        <v>1072</v>
      </c>
      <c r="B214">
        <v>1</v>
      </c>
    </row>
    <row r="215" spans="1:2" x14ac:dyDescent="0.35">
      <c r="A215">
        <v>1084</v>
      </c>
      <c r="B215">
        <v>1</v>
      </c>
    </row>
    <row r="216" spans="1:2" x14ac:dyDescent="0.35">
      <c r="A216">
        <v>1154</v>
      </c>
      <c r="B216">
        <v>1</v>
      </c>
    </row>
    <row r="217" spans="1:2" x14ac:dyDescent="0.35">
      <c r="A217">
        <v>1216</v>
      </c>
      <c r="B217">
        <v>1</v>
      </c>
    </row>
    <row r="218" spans="1:2" x14ac:dyDescent="0.35">
      <c r="A218">
        <v>1222</v>
      </c>
      <c r="B218">
        <v>1</v>
      </c>
    </row>
    <row r="219" spans="1:2" x14ac:dyDescent="0.35">
      <c r="A219">
        <v>1224</v>
      </c>
      <c r="B219">
        <v>1</v>
      </c>
    </row>
    <row r="220" spans="1:2" x14ac:dyDescent="0.35">
      <c r="A220">
        <v>1246</v>
      </c>
      <c r="B220">
        <v>1</v>
      </c>
    </row>
    <row r="221" spans="1:2" x14ac:dyDescent="0.35">
      <c r="A221">
        <v>1266</v>
      </c>
      <c r="B221">
        <v>1</v>
      </c>
    </row>
    <row r="222" spans="1:2" x14ac:dyDescent="0.35">
      <c r="A222">
        <v>1380</v>
      </c>
      <c r="B222">
        <v>1</v>
      </c>
    </row>
    <row r="223" spans="1:2" x14ac:dyDescent="0.35">
      <c r="A223">
        <v>1474</v>
      </c>
      <c r="B223">
        <v>1</v>
      </c>
    </row>
    <row r="224" spans="1:2" x14ac:dyDescent="0.35">
      <c r="A224">
        <v>2068</v>
      </c>
      <c r="B224">
        <v>1</v>
      </c>
    </row>
    <row r="225" spans="1:2" x14ac:dyDescent="0.35">
      <c r="A225">
        <v>2824</v>
      </c>
      <c r="B225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820F-E259-4611-8CD6-CC4D470277C0}">
  <dimension ref="A1:D35"/>
  <sheetViews>
    <sheetView workbookViewId="0">
      <selection activeCell="D10" sqref="D10"/>
    </sheetView>
  </sheetViews>
  <sheetFormatPr defaultRowHeight="14.5" x14ac:dyDescent="0.35"/>
  <cols>
    <col min="2" max="2" width="13.26953125" bestFit="1" customWidth="1"/>
    <col min="3" max="3" width="8" bestFit="1" customWidth="1"/>
    <col min="4" max="4" width="7.90625" bestFit="1" customWidth="1"/>
    <col min="6" max="6" width="13.26953125" bestFit="1" customWidth="1"/>
  </cols>
  <sheetData>
    <row r="1" spans="1:4" x14ac:dyDescent="0.35">
      <c r="A1" t="s">
        <v>0</v>
      </c>
      <c r="B1" t="s">
        <v>7</v>
      </c>
    </row>
    <row r="2" spans="1:4" x14ac:dyDescent="0.35">
      <c r="A2">
        <v>2</v>
      </c>
      <c r="B2">
        <v>84</v>
      </c>
    </row>
    <row r="3" spans="1:4" x14ac:dyDescent="0.35">
      <c r="A3">
        <v>4</v>
      </c>
      <c r="B3">
        <v>37</v>
      </c>
    </row>
    <row r="4" spans="1:4" x14ac:dyDescent="0.35">
      <c r="A4">
        <v>6</v>
      </c>
      <c r="B4">
        <v>8</v>
      </c>
    </row>
    <row r="5" spans="1:4" x14ac:dyDescent="0.35">
      <c r="A5">
        <v>8</v>
      </c>
      <c r="B5">
        <v>13</v>
      </c>
    </row>
    <row r="6" spans="1:4" x14ac:dyDescent="0.35">
      <c r="A6">
        <v>10</v>
      </c>
      <c r="B6">
        <v>4</v>
      </c>
    </row>
    <row r="7" spans="1:4" x14ac:dyDescent="0.35">
      <c r="A7">
        <v>12</v>
      </c>
      <c r="B7">
        <v>3</v>
      </c>
    </row>
    <row r="8" spans="1:4" x14ac:dyDescent="0.35">
      <c r="A8">
        <v>14</v>
      </c>
      <c r="B8">
        <v>2</v>
      </c>
    </row>
    <row r="9" spans="1:4" x14ac:dyDescent="0.35">
      <c r="A9">
        <v>16</v>
      </c>
      <c r="B9">
        <v>4</v>
      </c>
    </row>
    <row r="10" spans="1:4" x14ac:dyDescent="0.35">
      <c r="A10">
        <v>18</v>
      </c>
      <c r="B10">
        <v>4</v>
      </c>
      <c r="D10">
        <f>SUMPRODUCT(knots_20x20[Length],knots_20x20[Knots 20x20])/SUM(knots_20x20[Knots 20x20])</f>
        <v>19.791044776119403</v>
      </c>
    </row>
    <row r="11" spans="1:4" x14ac:dyDescent="0.35">
      <c r="A11">
        <v>20</v>
      </c>
      <c r="B11">
        <v>3</v>
      </c>
    </row>
    <row r="12" spans="1:4" x14ac:dyDescent="0.35">
      <c r="A12">
        <v>22</v>
      </c>
      <c r="B12">
        <v>4</v>
      </c>
    </row>
    <row r="13" spans="1:4" x14ac:dyDescent="0.35">
      <c r="A13">
        <v>24</v>
      </c>
      <c r="B13">
        <v>2</v>
      </c>
    </row>
    <row r="14" spans="1:4" x14ac:dyDescent="0.35">
      <c r="A14">
        <v>26</v>
      </c>
      <c r="B14">
        <v>1</v>
      </c>
    </row>
    <row r="15" spans="1:4" x14ac:dyDescent="0.35">
      <c r="A15">
        <v>30</v>
      </c>
      <c r="B15">
        <v>6</v>
      </c>
    </row>
    <row r="16" spans="1:4" x14ac:dyDescent="0.35">
      <c r="A16">
        <v>34</v>
      </c>
      <c r="B16">
        <v>1</v>
      </c>
    </row>
    <row r="17" spans="1:2" x14ac:dyDescent="0.35">
      <c r="A17">
        <v>36</v>
      </c>
      <c r="B17">
        <v>1</v>
      </c>
    </row>
    <row r="18" spans="1:2" x14ac:dyDescent="0.35">
      <c r="A18">
        <v>38</v>
      </c>
      <c r="B18">
        <v>2</v>
      </c>
    </row>
    <row r="19" spans="1:2" x14ac:dyDescent="0.35">
      <c r="A19">
        <v>42</v>
      </c>
      <c r="B19">
        <v>3</v>
      </c>
    </row>
    <row r="20" spans="1:2" x14ac:dyDescent="0.35">
      <c r="A20">
        <v>48</v>
      </c>
      <c r="B20">
        <v>1</v>
      </c>
    </row>
    <row r="21" spans="1:2" x14ac:dyDescent="0.35">
      <c r="A21">
        <v>62</v>
      </c>
      <c r="B21">
        <v>1</v>
      </c>
    </row>
    <row r="22" spans="1:2" x14ac:dyDescent="0.35">
      <c r="A22">
        <v>66</v>
      </c>
      <c r="B22">
        <v>3</v>
      </c>
    </row>
    <row r="23" spans="1:2" x14ac:dyDescent="0.35">
      <c r="A23">
        <v>72</v>
      </c>
      <c r="B23">
        <v>1</v>
      </c>
    </row>
    <row r="24" spans="1:2" x14ac:dyDescent="0.35">
      <c r="A24">
        <v>78</v>
      </c>
      <c r="B24">
        <v>1</v>
      </c>
    </row>
    <row r="25" spans="1:2" x14ac:dyDescent="0.35">
      <c r="A25">
        <v>84</v>
      </c>
      <c r="B25">
        <v>2</v>
      </c>
    </row>
    <row r="26" spans="1:2" x14ac:dyDescent="0.35">
      <c r="A26">
        <v>86</v>
      </c>
      <c r="B26">
        <v>1</v>
      </c>
    </row>
    <row r="27" spans="1:2" x14ac:dyDescent="0.35">
      <c r="A27">
        <v>94</v>
      </c>
      <c r="B27">
        <v>1</v>
      </c>
    </row>
    <row r="28" spans="1:2" x14ac:dyDescent="0.35">
      <c r="A28">
        <v>100</v>
      </c>
      <c r="B28">
        <v>1</v>
      </c>
    </row>
    <row r="29" spans="1:2" x14ac:dyDescent="0.35">
      <c r="A29">
        <v>188</v>
      </c>
      <c r="B29">
        <v>1</v>
      </c>
    </row>
    <row r="30" spans="1:2" x14ac:dyDescent="0.35">
      <c r="A30">
        <v>194</v>
      </c>
      <c r="B30">
        <v>1</v>
      </c>
    </row>
    <row r="31" spans="1:2" x14ac:dyDescent="0.35">
      <c r="A31">
        <v>196</v>
      </c>
      <c r="B31">
        <v>1</v>
      </c>
    </row>
    <row r="32" spans="1:2" x14ac:dyDescent="0.35">
      <c r="A32">
        <v>218</v>
      </c>
      <c r="B32">
        <v>1</v>
      </c>
    </row>
    <row r="33" spans="1:2" x14ac:dyDescent="0.35">
      <c r="A33">
        <v>244</v>
      </c>
      <c r="B33">
        <v>1</v>
      </c>
    </row>
    <row r="34" spans="1:2" x14ac:dyDescent="0.35">
      <c r="A34">
        <v>302</v>
      </c>
      <c r="B34">
        <v>1</v>
      </c>
    </row>
    <row r="35" spans="1:2" x14ac:dyDescent="0.35">
      <c r="A35">
        <v>348</v>
      </c>
      <c r="B35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BE90-BC18-4B51-BC42-4F56FFB390BF}">
  <dimension ref="A1:D337"/>
  <sheetViews>
    <sheetView workbookViewId="0">
      <selection activeCell="D10" sqref="D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43</v>
      </c>
    </row>
    <row r="2" spans="1:4" x14ac:dyDescent="0.35">
      <c r="A2">
        <v>2</v>
      </c>
      <c r="B2">
        <v>8732</v>
      </c>
    </row>
    <row r="3" spans="1:4" x14ac:dyDescent="0.35">
      <c r="A3">
        <v>4</v>
      </c>
      <c r="B3">
        <v>2893</v>
      </c>
    </row>
    <row r="4" spans="1:4" x14ac:dyDescent="0.35">
      <c r="A4">
        <v>6</v>
      </c>
      <c r="B4">
        <v>1097</v>
      </c>
    </row>
    <row r="5" spans="1:4" x14ac:dyDescent="0.35">
      <c r="A5">
        <v>8</v>
      </c>
      <c r="B5">
        <v>678</v>
      </c>
    </row>
    <row r="6" spans="1:4" x14ac:dyDescent="0.35">
      <c r="A6">
        <v>10</v>
      </c>
      <c r="B6">
        <v>326</v>
      </c>
    </row>
    <row r="7" spans="1:4" x14ac:dyDescent="0.35">
      <c r="A7">
        <v>12</v>
      </c>
      <c r="B7">
        <v>449</v>
      </c>
    </row>
    <row r="8" spans="1:4" x14ac:dyDescent="0.35">
      <c r="A8">
        <v>14</v>
      </c>
      <c r="B8">
        <v>364</v>
      </c>
    </row>
    <row r="9" spans="1:4" x14ac:dyDescent="0.35">
      <c r="A9">
        <v>16</v>
      </c>
      <c r="B9">
        <v>287</v>
      </c>
    </row>
    <row r="10" spans="1:4" x14ac:dyDescent="0.35">
      <c r="A10">
        <v>18</v>
      </c>
      <c r="B10">
        <v>243</v>
      </c>
      <c r="D10">
        <f>SUMPRODUCT(knots_190x190[Length],knots_190x190[Knots 190x190])/SUM(knots_190x190[Knots 190x190])</f>
        <v>23.836108726752503</v>
      </c>
    </row>
    <row r="11" spans="1:4" x14ac:dyDescent="0.35">
      <c r="A11">
        <v>20</v>
      </c>
      <c r="B11">
        <v>151</v>
      </c>
    </row>
    <row r="12" spans="1:4" x14ac:dyDescent="0.35">
      <c r="A12">
        <v>22</v>
      </c>
      <c r="B12">
        <v>137</v>
      </c>
    </row>
    <row r="13" spans="1:4" x14ac:dyDescent="0.35">
      <c r="A13">
        <v>24</v>
      </c>
      <c r="B13">
        <v>127</v>
      </c>
    </row>
    <row r="14" spans="1:4" x14ac:dyDescent="0.35">
      <c r="A14">
        <v>26</v>
      </c>
      <c r="B14">
        <v>123</v>
      </c>
    </row>
    <row r="15" spans="1:4" x14ac:dyDescent="0.35">
      <c r="A15">
        <v>28</v>
      </c>
      <c r="B15">
        <v>103</v>
      </c>
    </row>
    <row r="16" spans="1:4" x14ac:dyDescent="0.35">
      <c r="A16">
        <v>30</v>
      </c>
      <c r="B16">
        <v>89</v>
      </c>
    </row>
    <row r="17" spans="1:2" x14ac:dyDescent="0.35">
      <c r="A17">
        <v>32</v>
      </c>
      <c r="B17">
        <v>73</v>
      </c>
    </row>
    <row r="18" spans="1:2" x14ac:dyDescent="0.35">
      <c r="A18">
        <v>34</v>
      </c>
      <c r="B18">
        <v>78</v>
      </c>
    </row>
    <row r="19" spans="1:2" x14ac:dyDescent="0.35">
      <c r="A19">
        <v>36</v>
      </c>
      <c r="B19">
        <v>62</v>
      </c>
    </row>
    <row r="20" spans="1:2" x14ac:dyDescent="0.35">
      <c r="A20">
        <v>38</v>
      </c>
      <c r="B20">
        <v>66</v>
      </c>
    </row>
    <row r="21" spans="1:2" x14ac:dyDescent="0.35">
      <c r="A21">
        <v>40</v>
      </c>
      <c r="B21">
        <v>56</v>
      </c>
    </row>
    <row r="22" spans="1:2" x14ac:dyDescent="0.35">
      <c r="A22">
        <v>42</v>
      </c>
      <c r="B22">
        <v>44</v>
      </c>
    </row>
    <row r="23" spans="1:2" x14ac:dyDescent="0.35">
      <c r="A23">
        <v>44</v>
      </c>
      <c r="B23">
        <v>50</v>
      </c>
    </row>
    <row r="24" spans="1:2" x14ac:dyDescent="0.35">
      <c r="A24">
        <v>46</v>
      </c>
      <c r="B24">
        <v>46</v>
      </c>
    </row>
    <row r="25" spans="1:2" x14ac:dyDescent="0.35">
      <c r="A25">
        <v>48</v>
      </c>
      <c r="B25">
        <v>49</v>
      </c>
    </row>
    <row r="26" spans="1:2" x14ac:dyDescent="0.35">
      <c r="A26">
        <v>50</v>
      </c>
      <c r="B26">
        <v>39</v>
      </c>
    </row>
    <row r="27" spans="1:2" x14ac:dyDescent="0.35">
      <c r="A27">
        <v>52</v>
      </c>
      <c r="B27">
        <v>27</v>
      </c>
    </row>
    <row r="28" spans="1:2" x14ac:dyDescent="0.35">
      <c r="A28">
        <v>54</v>
      </c>
      <c r="B28">
        <v>36</v>
      </c>
    </row>
    <row r="29" spans="1:2" x14ac:dyDescent="0.35">
      <c r="A29">
        <v>56</v>
      </c>
      <c r="B29">
        <v>29</v>
      </c>
    </row>
    <row r="30" spans="1:2" x14ac:dyDescent="0.35">
      <c r="A30">
        <v>58</v>
      </c>
      <c r="B30">
        <v>30</v>
      </c>
    </row>
    <row r="31" spans="1:2" x14ac:dyDescent="0.35">
      <c r="A31">
        <v>60</v>
      </c>
      <c r="B31">
        <v>25</v>
      </c>
    </row>
    <row r="32" spans="1:2" x14ac:dyDescent="0.35">
      <c r="A32">
        <v>62</v>
      </c>
      <c r="B32">
        <v>32</v>
      </c>
    </row>
    <row r="33" spans="1:2" x14ac:dyDescent="0.35">
      <c r="A33">
        <v>64</v>
      </c>
      <c r="B33">
        <v>21</v>
      </c>
    </row>
    <row r="34" spans="1:2" x14ac:dyDescent="0.35">
      <c r="A34">
        <v>66</v>
      </c>
      <c r="B34">
        <v>25</v>
      </c>
    </row>
    <row r="35" spans="1:2" x14ac:dyDescent="0.35">
      <c r="A35">
        <v>68</v>
      </c>
      <c r="B35">
        <v>30</v>
      </c>
    </row>
    <row r="36" spans="1:2" x14ac:dyDescent="0.35">
      <c r="A36">
        <v>70</v>
      </c>
      <c r="B36">
        <v>12</v>
      </c>
    </row>
    <row r="37" spans="1:2" x14ac:dyDescent="0.35">
      <c r="A37">
        <v>72</v>
      </c>
      <c r="B37">
        <v>21</v>
      </c>
    </row>
    <row r="38" spans="1:2" x14ac:dyDescent="0.35">
      <c r="A38">
        <v>74</v>
      </c>
      <c r="B38">
        <v>15</v>
      </c>
    </row>
    <row r="39" spans="1:2" x14ac:dyDescent="0.35">
      <c r="A39">
        <v>76</v>
      </c>
      <c r="B39">
        <v>15</v>
      </c>
    </row>
    <row r="40" spans="1:2" x14ac:dyDescent="0.35">
      <c r="A40">
        <v>78</v>
      </c>
      <c r="B40">
        <v>11</v>
      </c>
    </row>
    <row r="41" spans="1:2" x14ac:dyDescent="0.35">
      <c r="A41">
        <v>80</v>
      </c>
      <c r="B41">
        <v>17</v>
      </c>
    </row>
    <row r="42" spans="1:2" x14ac:dyDescent="0.35">
      <c r="A42">
        <v>82</v>
      </c>
      <c r="B42">
        <v>17</v>
      </c>
    </row>
    <row r="43" spans="1:2" x14ac:dyDescent="0.35">
      <c r="A43">
        <v>84</v>
      </c>
      <c r="B43">
        <v>24</v>
      </c>
    </row>
    <row r="44" spans="1:2" x14ac:dyDescent="0.35">
      <c r="A44">
        <v>86</v>
      </c>
      <c r="B44">
        <v>16</v>
      </c>
    </row>
    <row r="45" spans="1:2" x14ac:dyDescent="0.35">
      <c r="A45">
        <v>88</v>
      </c>
      <c r="B45">
        <v>15</v>
      </c>
    </row>
    <row r="46" spans="1:2" x14ac:dyDescent="0.35">
      <c r="A46">
        <v>90</v>
      </c>
      <c r="B46">
        <v>12</v>
      </c>
    </row>
    <row r="47" spans="1:2" x14ac:dyDescent="0.35">
      <c r="A47">
        <v>92</v>
      </c>
      <c r="B47">
        <v>11</v>
      </c>
    </row>
    <row r="48" spans="1:2" x14ac:dyDescent="0.35">
      <c r="A48">
        <v>94</v>
      </c>
      <c r="B48">
        <v>11</v>
      </c>
    </row>
    <row r="49" spans="1:2" x14ac:dyDescent="0.35">
      <c r="A49">
        <v>96</v>
      </c>
      <c r="B49">
        <v>11</v>
      </c>
    </row>
    <row r="50" spans="1:2" x14ac:dyDescent="0.35">
      <c r="A50">
        <v>98</v>
      </c>
      <c r="B50">
        <v>13</v>
      </c>
    </row>
    <row r="51" spans="1:2" x14ac:dyDescent="0.35">
      <c r="A51">
        <v>100</v>
      </c>
      <c r="B51">
        <v>12</v>
      </c>
    </row>
    <row r="52" spans="1:2" x14ac:dyDescent="0.35">
      <c r="A52">
        <v>102</v>
      </c>
      <c r="B52">
        <v>11</v>
      </c>
    </row>
    <row r="53" spans="1:2" x14ac:dyDescent="0.35">
      <c r="A53">
        <v>104</v>
      </c>
      <c r="B53">
        <v>6</v>
      </c>
    </row>
    <row r="54" spans="1:2" x14ac:dyDescent="0.35">
      <c r="A54">
        <v>106</v>
      </c>
      <c r="B54">
        <v>9</v>
      </c>
    </row>
    <row r="55" spans="1:2" x14ac:dyDescent="0.35">
      <c r="A55">
        <v>108</v>
      </c>
      <c r="B55">
        <v>6</v>
      </c>
    </row>
    <row r="56" spans="1:2" x14ac:dyDescent="0.35">
      <c r="A56">
        <v>110</v>
      </c>
      <c r="B56">
        <v>8</v>
      </c>
    </row>
    <row r="57" spans="1:2" x14ac:dyDescent="0.35">
      <c r="A57">
        <v>112</v>
      </c>
      <c r="B57">
        <v>5</v>
      </c>
    </row>
    <row r="58" spans="1:2" x14ac:dyDescent="0.35">
      <c r="A58">
        <v>114</v>
      </c>
      <c r="B58">
        <v>10</v>
      </c>
    </row>
    <row r="59" spans="1:2" x14ac:dyDescent="0.35">
      <c r="A59">
        <v>116</v>
      </c>
      <c r="B59">
        <v>8</v>
      </c>
    </row>
    <row r="60" spans="1:2" x14ac:dyDescent="0.35">
      <c r="A60">
        <v>118</v>
      </c>
      <c r="B60">
        <v>10</v>
      </c>
    </row>
    <row r="61" spans="1:2" x14ac:dyDescent="0.35">
      <c r="A61">
        <v>120</v>
      </c>
      <c r="B61">
        <v>10</v>
      </c>
    </row>
    <row r="62" spans="1:2" x14ac:dyDescent="0.35">
      <c r="A62">
        <v>122</v>
      </c>
      <c r="B62">
        <v>7</v>
      </c>
    </row>
    <row r="63" spans="1:2" x14ac:dyDescent="0.35">
      <c r="A63">
        <v>124</v>
      </c>
      <c r="B63">
        <v>11</v>
      </c>
    </row>
    <row r="64" spans="1:2" x14ac:dyDescent="0.35">
      <c r="A64">
        <v>126</v>
      </c>
      <c r="B64">
        <v>8</v>
      </c>
    </row>
    <row r="65" spans="1:2" x14ac:dyDescent="0.35">
      <c r="A65">
        <v>128</v>
      </c>
      <c r="B65">
        <v>5</v>
      </c>
    </row>
    <row r="66" spans="1:2" x14ac:dyDescent="0.35">
      <c r="A66">
        <v>130</v>
      </c>
      <c r="B66">
        <v>13</v>
      </c>
    </row>
    <row r="67" spans="1:2" x14ac:dyDescent="0.35">
      <c r="A67">
        <v>132</v>
      </c>
      <c r="B67">
        <v>4</v>
      </c>
    </row>
    <row r="68" spans="1:2" x14ac:dyDescent="0.35">
      <c r="A68">
        <v>134</v>
      </c>
      <c r="B68">
        <v>6</v>
      </c>
    </row>
    <row r="69" spans="1:2" x14ac:dyDescent="0.35">
      <c r="A69">
        <v>136</v>
      </c>
      <c r="B69">
        <v>5</v>
      </c>
    </row>
    <row r="70" spans="1:2" x14ac:dyDescent="0.35">
      <c r="A70">
        <v>138</v>
      </c>
      <c r="B70">
        <v>3</v>
      </c>
    </row>
    <row r="71" spans="1:2" x14ac:dyDescent="0.35">
      <c r="A71">
        <v>140</v>
      </c>
      <c r="B71">
        <v>2</v>
      </c>
    </row>
    <row r="72" spans="1:2" x14ac:dyDescent="0.35">
      <c r="A72">
        <v>142</v>
      </c>
      <c r="B72">
        <v>7</v>
      </c>
    </row>
    <row r="73" spans="1:2" x14ac:dyDescent="0.35">
      <c r="A73">
        <v>144</v>
      </c>
      <c r="B73">
        <v>10</v>
      </c>
    </row>
    <row r="74" spans="1:2" x14ac:dyDescent="0.35">
      <c r="A74">
        <v>146</v>
      </c>
      <c r="B74">
        <v>8</v>
      </c>
    </row>
    <row r="75" spans="1:2" x14ac:dyDescent="0.35">
      <c r="A75">
        <v>148</v>
      </c>
      <c r="B75">
        <v>9</v>
      </c>
    </row>
    <row r="76" spans="1:2" x14ac:dyDescent="0.35">
      <c r="A76">
        <v>150</v>
      </c>
      <c r="B76">
        <v>5</v>
      </c>
    </row>
    <row r="77" spans="1:2" x14ac:dyDescent="0.35">
      <c r="A77">
        <v>152</v>
      </c>
      <c r="B77">
        <v>4</v>
      </c>
    </row>
    <row r="78" spans="1:2" x14ac:dyDescent="0.35">
      <c r="A78">
        <v>154</v>
      </c>
      <c r="B78">
        <v>4</v>
      </c>
    </row>
    <row r="79" spans="1:2" x14ac:dyDescent="0.35">
      <c r="A79">
        <v>156</v>
      </c>
      <c r="B79">
        <v>3</v>
      </c>
    </row>
    <row r="80" spans="1:2" x14ac:dyDescent="0.35">
      <c r="A80">
        <v>158</v>
      </c>
      <c r="B80">
        <v>4</v>
      </c>
    </row>
    <row r="81" spans="1:2" x14ac:dyDescent="0.35">
      <c r="A81">
        <v>160</v>
      </c>
      <c r="B81">
        <v>7</v>
      </c>
    </row>
    <row r="82" spans="1:2" x14ac:dyDescent="0.35">
      <c r="A82">
        <v>162</v>
      </c>
      <c r="B82">
        <v>2</v>
      </c>
    </row>
    <row r="83" spans="1:2" x14ac:dyDescent="0.35">
      <c r="A83">
        <v>164</v>
      </c>
      <c r="B83">
        <v>3</v>
      </c>
    </row>
    <row r="84" spans="1:2" x14ac:dyDescent="0.35">
      <c r="A84">
        <v>166</v>
      </c>
      <c r="B84">
        <v>3</v>
      </c>
    </row>
    <row r="85" spans="1:2" x14ac:dyDescent="0.35">
      <c r="A85">
        <v>168</v>
      </c>
      <c r="B85">
        <v>3</v>
      </c>
    </row>
    <row r="86" spans="1:2" x14ac:dyDescent="0.35">
      <c r="A86">
        <v>170</v>
      </c>
      <c r="B86">
        <v>7</v>
      </c>
    </row>
    <row r="87" spans="1:2" x14ac:dyDescent="0.35">
      <c r="A87">
        <v>172</v>
      </c>
      <c r="B87">
        <v>3</v>
      </c>
    </row>
    <row r="88" spans="1:2" x14ac:dyDescent="0.35">
      <c r="A88">
        <v>174</v>
      </c>
      <c r="B88">
        <v>1</v>
      </c>
    </row>
    <row r="89" spans="1:2" x14ac:dyDescent="0.35">
      <c r="A89">
        <v>176</v>
      </c>
      <c r="B89">
        <v>4</v>
      </c>
    </row>
    <row r="90" spans="1:2" x14ac:dyDescent="0.35">
      <c r="A90">
        <v>178</v>
      </c>
      <c r="B90">
        <v>5</v>
      </c>
    </row>
    <row r="91" spans="1:2" x14ac:dyDescent="0.35">
      <c r="A91">
        <v>180</v>
      </c>
      <c r="B91">
        <v>3</v>
      </c>
    </row>
    <row r="92" spans="1:2" x14ac:dyDescent="0.35">
      <c r="A92">
        <v>182</v>
      </c>
      <c r="B92">
        <v>2</v>
      </c>
    </row>
    <row r="93" spans="1:2" x14ac:dyDescent="0.35">
      <c r="A93">
        <v>184</v>
      </c>
      <c r="B93">
        <v>1</v>
      </c>
    </row>
    <row r="94" spans="1:2" x14ac:dyDescent="0.35">
      <c r="A94">
        <v>186</v>
      </c>
      <c r="B94">
        <v>5</v>
      </c>
    </row>
    <row r="95" spans="1:2" x14ac:dyDescent="0.35">
      <c r="A95">
        <v>188</v>
      </c>
      <c r="B95">
        <v>4</v>
      </c>
    </row>
    <row r="96" spans="1:2" x14ac:dyDescent="0.35">
      <c r="A96">
        <v>190</v>
      </c>
      <c r="B96">
        <v>3</v>
      </c>
    </row>
    <row r="97" spans="1:2" x14ac:dyDescent="0.35">
      <c r="A97">
        <v>192</v>
      </c>
      <c r="B97">
        <v>1</v>
      </c>
    </row>
    <row r="98" spans="1:2" x14ac:dyDescent="0.35">
      <c r="A98">
        <v>194</v>
      </c>
      <c r="B98">
        <v>2</v>
      </c>
    </row>
    <row r="99" spans="1:2" x14ac:dyDescent="0.35">
      <c r="A99">
        <v>196</v>
      </c>
      <c r="B99">
        <v>3</v>
      </c>
    </row>
    <row r="100" spans="1:2" x14ac:dyDescent="0.35">
      <c r="A100">
        <v>198</v>
      </c>
      <c r="B100">
        <v>2</v>
      </c>
    </row>
    <row r="101" spans="1:2" x14ac:dyDescent="0.35">
      <c r="A101">
        <v>202</v>
      </c>
      <c r="B101">
        <v>2</v>
      </c>
    </row>
    <row r="102" spans="1:2" x14ac:dyDescent="0.35">
      <c r="A102">
        <v>204</v>
      </c>
      <c r="B102">
        <v>6</v>
      </c>
    </row>
    <row r="103" spans="1:2" x14ac:dyDescent="0.35">
      <c r="A103">
        <v>206</v>
      </c>
      <c r="B103">
        <v>2</v>
      </c>
    </row>
    <row r="104" spans="1:2" x14ac:dyDescent="0.35">
      <c r="A104">
        <v>208</v>
      </c>
      <c r="B104">
        <v>4</v>
      </c>
    </row>
    <row r="105" spans="1:2" x14ac:dyDescent="0.35">
      <c r="A105">
        <v>210</v>
      </c>
      <c r="B105">
        <v>1</v>
      </c>
    </row>
    <row r="106" spans="1:2" x14ac:dyDescent="0.35">
      <c r="A106">
        <v>212</v>
      </c>
      <c r="B106">
        <v>3</v>
      </c>
    </row>
    <row r="107" spans="1:2" x14ac:dyDescent="0.35">
      <c r="A107">
        <v>214</v>
      </c>
      <c r="B107">
        <v>2</v>
      </c>
    </row>
    <row r="108" spans="1:2" x14ac:dyDescent="0.35">
      <c r="A108">
        <v>216</v>
      </c>
      <c r="B108">
        <v>2</v>
      </c>
    </row>
    <row r="109" spans="1:2" x14ac:dyDescent="0.35">
      <c r="A109">
        <v>218</v>
      </c>
      <c r="B109">
        <v>4</v>
      </c>
    </row>
    <row r="110" spans="1:2" x14ac:dyDescent="0.35">
      <c r="A110">
        <v>220</v>
      </c>
      <c r="B110">
        <v>5</v>
      </c>
    </row>
    <row r="111" spans="1:2" x14ac:dyDescent="0.35">
      <c r="A111">
        <v>222</v>
      </c>
      <c r="B111">
        <v>2</v>
      </c>
    </row>
    <row r="112" spans="1:2" x14ac:dyDescent="0.35">
      <c r="A112">
        <v>224</v>
      </c>
      <c r="B112">
        <v>2</v>
      </c>
    </row>
    <row r="113" spans="1:2" x14ac:dyDescent="0.35">
      <c r="A113">
        <v>226</v>
      </c>
      <c r="B113">
        <v>3</v>
      </c>
    </row>
    <row r="114" spans="1:2" x14ac:dyDescent="0.35">
      <c r="A114">
        <v>230</v>
      </c>
      <c r="B114">
        <v>1</v>
      </c>
    </row>
    <row r="115" spans="1:2" x14ac:dyDescent="0.35">
      <c r="A115">
        <v>232</v>
      </c>
      <c r="B115">
        <v>3</v>
      </c>
    </row>
    <row r="116" spans="1:2" x14ac:dyDescent="0.35">
      <c r="A116">
        <v>234</v>
      </c>
      <c r="B116">
        <v>2</v>
      </c>
    </row>
    <row r="117" spans="1:2" x14ac:dyDescent="0.35">
      <c r="A117">
        <v>236</v>
      </c>
      <c r="B117">
        <v>1</v>
      </c>
    </row>
    <row r="118" spans="1:2" x14ac:dyDescent="0.35">
      <c r="A118">
        <v>238</v>
      </c>
      <c r="B118">
        <v>1</v>
      </c>
    </row>
    <row r="119" spans="1:2" x14ac:dyDescent="0.35">
      <c r="A119">
        <v>240</v>
      </c>
      <c r="B119">
        <v>3</v>
      </c>
    </row>
    <row r="120" spans="1:2" x14ac:dyDescent="0.35">
      <c r="A120">
        <v>242</v>
      </c>
      <c r="B120">
        <v>2</v>
      </c>
    </row>
    <row r="121" spans="1:2" x14ac:dyDescent="0.35">
      <c r="A121">
        <v>244</v>
      </c>
      <c r="B121">
        <v>1</v>
      </c>
    </row>
    <row r="122" spans="1:2" x14ac:dyDescent="0.35">
      <c r="A122">
        <v>246</v>
      </c>
      <c r="B122">
        <v>1</v>
      </c>
    </row>
    <row r="123" spans="1:2" x14ac:dyDescent="0.35">
      <c r="A123">
        <v>248</v>
      </c>
      <c r="B123">
        <v>4</v>
      </c>
    </row>
    <row r="124" spans="1:2" x14ac:dyDescent="0.35">
      <c r="A124">
        <v>250</v>
      </c>
      <c r="B124">
        <v>1</v>
      </c>
    </row>
    <row r="125" spans="1:2" x14ac:dyDescent="0.35">
      <c r="A125">
        <v>252</v>
      </c>
      <c r="B125">
        <v>4</v>
      </c>
    </row>
    <row r="126" spans="1:2" x14ac:dyDescent="0.35">
      <c r="A126">
        <v>254</v>
      </c>
      <c r="B126">
        <v>2</v>
      </c>
    </row>
    <row r="127" spans="1:2" x14ac:dyDescent="0.35">
      <c r="A127">
        <v>256</v>
      </c>
      <c r="B127">
        <v>2</v>
      </c>
    </row>
    <row r="128" spans="1:2" x14ac:dyDescent="0.35">
      <c r="A128">
        <v>258</v>
      </c>
      <c r="B128">
        <v>1</v>
      </c>
    </row>
    <row r="129" spans="1:2" x14ac:dyDescent="0.35">
      <c r="A129">
        <v>260</v>
      </c>
      <c r="B129">
        <v>2</v>
      </c>
    </row>
    <row r="130" spans="1:2" x14ac:dyDescent="0.35">
      <c r="A130">
        <v>262</v>
      </c>
      <c r="B130">
        <v>1</v>
      </c>
    </row>
    <row r="131" spans="1:2" x14ac:dyDescent="0.35">
      <c r="A131">
        <v>264</v>
      </c>
      <c r="B131">
        <v>4</v>
      </c>
    </row>
    <row r="132" spans="1:2" x14ac:dyDescent="0.35">
      <c r="A132">
        <v>266</v>
      </c>
      <c r="B132">
        <v>1</v>
      </c>
    </row>
    <row r="133" spans="1:2" x14ac:dyDescent="0.35">
      <c r="A133">
        <v>270</v>
      </c>
      <c r="B133">
        <v>5</v>
      </c>
    </row>
    <row r="134" spans="1:2" x14ac:dyDescent="0.35">
      <c r="A134">
        <v>272</v>
      </c>
      <c r="B134">
        <v>2</v>
      </c>
    </row>
    <row r="135" spans="1:2" x14ac:dyDescent="0.35">
      <c r="A135">
        <v>274</v>
      </c>
      <c r="B135">
        <v>2</v>
      </c>
    </row>
    <row r="136" spans="1:2" x14ac:dyDescent="0.35">
      <c r="A136">
        <v>276</v>
      </c>
      <c r="B136">
        <v>1</v>
      </c>
    </row>
    <row r="137" spans="1:2" x14ac:dyDescent="0.35">
      <c r="A137">
        <v>278</v>
      </c>
      <c r="B137">
        <v>1</v>
      </c>
    </row>
    <row r="138" spans="1:2" x14ac:dyDescent="0.35">
      <c r="A138">
        <v>280</v>
      </c>
      <c r="B138">
        <v>1</v>
      </c>
    </row>
    <row r="139" spans="1:2" x14ac:dyDescent="0.35">
      <c r="A139">
        <v>282</v>
      </c>
      <c r="B139">
        <v>3</v>
      </c>
    </row>
    <row r="140" spans="1:2" x14ac:dyDescent="0.35">
      <c r="A140">
        <v>284</v>
      </c>
      <c r="B140">
        <v>4</v>
      </c>
    </row>
    <row r="141" spans="1:2" x14ac:dyDescent="0.35">
      <c r="A141">
        <v>286</v>
      </c>
      <c r="B141">
        <v>3</v>
      </c>
    </row>
    <row r="142" spans="1:2" x14ac:dyDescent="0.35">
      <c r="A142">
        <v>288</v>
      </c>
      <c r="B142">
        <v>2</v>
      </c>
    </row>
    <row r="143" spans="1:2" x14ac:dyDescent="0.35">
      <c r="A143">
        <v>290</v>
      </c>
      <c r="B143">
        <v>2</v>
      </c>
    </row>
    <row r="144" spans="1:2" x14ac:dyDescent="0.35">
      <c r="A144">
        <v>292</v>
      </c>
      <c r="B144">
        <v>2</v>
      </c>
    </row>
    <row r="145" spans="1:2" x14ac:dyDescent="0.35">
      <c r="A145">
        <v>296</v>
      </c>
      <c r="B145">
        <v>3</v>
      </c>
    </row>
    <row r="146" spans="1:2" x14ac:dyDescent="0.35">
      <c r="A146">
        <v>298</v>
      </c>
      <c r="B146">
        <v>2</v>
      </c>
    </row>
    <row r="147" spans="1:2" x14ac:dyDescent="0.35">
      <c r="A147">
        <v>300</v>
      </c>
      <c r="B147">
        <v>1</v>
      </c>
    </row>
    <row r="148" spans="1:2" x14ac:dyDescent="0.35">
      <c r="A148">
        <v>302</v>
      </c>
      <c r="B148">
        <v>1</v>
      </c>
    </row>
    <row r="149" spans="1:2" x14ac:dyDescent="0.35">
      <c r="A149">
        <v>304</v>
      </c>
      <c r="B149">
        <v>1</v>
      </c>
    </row>
    <row r="150" spans="1:2" x14ac:dyDescent="0.35">
      <c r="A150">
        <v>306</v>
      </c>
      <c r="B150">
        <v>4</v>
      </c>
    </row>
    <row r="151" spans="1:2" x14ac:dyDescent="0.35">
      <c r="A151">
        <v>308</v>
      </c>
      <c r="B151">
        <v>2</v>
      </c>
    </row>
    <row r="152" spans="1:2" x14ac:dyDescent="0.35">
      <c r="A152">
        <v>310</v>
      </c>
      <c r="B152">
        <v>1</v>
      </c>
    </row>
    <row r="153" spans="1:2" x14ac:dyDescent="0.35">
      <c r="A153">
        <v>314</v>
      </c>
      <c r="B153">
        <v>2</v>
      </c>
    </row>
    <row r="154" spans="1:2" x14ac:dyDescent="0.35">
      <c r="A154">
        <v>318</v>
      </c>
      <c r="B154">
        <v>1</v>
      </c>
    </row>
    <row r="155" spans="1:2" x14ac:dyDescent="0.35">
      <c r="A155">
        <v>322</v>
      </c>
      <c r="B155">
        <v>1</v>
      </c>
    </row>
    <row r="156" spans="1:2" x14ac:dyDescent="0.35">
      <c r="A156">
        <v>324</v>
      </c>
      <c r="B156">
        <v>1</v>
      </c>
    </row>
    <row r="157" spans="1:2" x14ac:dyDescent="0.35">
      <c r="A157">
        <v>326</v>
      </c>
      <c r="B157">
        <v>1</v>
      </c>
    </row>
    <row r="158" spans="1:2" x14ac:dyDescent="0.35">
      <c r="A158">
        <v>328</v>
      </c>
      <c r="B158">
        <v>1</v>
      </c>
    </row>
    <row r="159" spans="1:2" x14ac:dyDescent="0.35">
      <c r="A159">
        <v>330</v>
      </c>
      <c r="B159">
        <v>1</v>
      </c>
    </row>
    <row r="160" spans="1:2" x14ac:dyDescent="0.35">
      <c r="A160">
        <v>334</v>
      </c>
      <c r="B160">
        <v>3</v>
      </c>
    </row>
    <row r="161" spans="1:2" x14ac:dyDescent="0.35">
      <c r="A161">
        <v>336</v>
      </c>
      <c r="B161">
        <v>1</v>
      </c>
    </row>
    <row r="162" spans="1:2" x14ac:dyDescent="0.35">
      <c r="A162">
        <v>338</v>
      </c>
      <c r="B162">
        <v>2</v>
      </c>
    </row>
    <row r="163" spans="1:2" x14ac:dyDescent="0.35">
      <c r="A163">
        <v>340</v>
      </c>
      <c r="B163">
        <v>2</v>
      </c>
    </row>
    <row r="164" spans="1:2" x14ac:dyDescent="0.35">
      <c r="A164">
        <v>342</v>
      </c>
      <c r="B164">
        <v>1</v>
      </c>
    </row>
    <row r="165" spans="1:2" x14ac:dyDescent="0.35">
      <c r="A165">
        <v>344</v>
      </c>
      <c r="B165">
        <v>1</v>
      </c>
    </row>
    <row r="166" spans="1:2" x14ac:dyDescent="0.35">
      <c r="A166">
        <v>350</v>
      </c>
      <c r="B166">
        <v>2</v>
      </c>
    </row>
    <row r="167" spans="1:2" x14ac:dyDescent="0.35">
      <c r="A167">
        <v>352</v>
      </c>
      <c r="B167">
        <v>2</v>
      </c>
    </row>
    <row r="168" spans="1:2" x14ac:dyDescent="0.35">
      <c r="A168">
        <v>354</v>
      </c>
      <c r="B168">
        <v>2</v>
      </c>
    </row>
    <row r="169" spans="1:2" x14ac:dyDescent="0.35">
      <c r="A169">
        <v>356</v>
      </c>
      <c r="B169">
        <v>1</v>
      </c>
    </row>
    <row r="170" spans="1:2" x14ac:dyDescent="0.35">
      <c r="A170">
        <v>362</v>
      </c>
      <c r="B170">
        <v>3</v>
      </c>
    </row>
    <row r="171" spans="1:2" x14ac:dyDescent="0.35">
      <c r="A171">
        <v>364</v>
      </c>
      <c r="B171">
        <v>4</v>
      </c>
    </row>
    <row r="172" spans="1:2" x14ac:dyDescent="0.35">
      <c r="A172">
        <v>368</v>
      </c>
      <c r="B172">
        <v>1</v>
      </c>
    </row>
    <row r="173" spans="1:2" x14ac:dyDescent="0.35">
      <c r="A173">
        <v>370</v>
      </c>
      <c r="B173">
        <v>1</v>
      </c>
    </row>
    <row r="174" spans="1:2" x14ac:dyDescent="0.35">
      <c r="A174">
        <v>372</v>
      </c>
      <c r="B174">
        <v>2</v>
      </c>
    </row>
    <row r="175" spans="1:2" x14ac:dyDescent="0.35">
      <c r="A175">
        <v>374</v>
      </c>
      <c r="B175">
        <v>2</v>
      </c>
    </row>
    <row r="176" spans="1:2" x14ac:dyDescent="0.35">
      <c r="A176">
        <v>378</v>
      </c>
      <c r="B176">
        <v>3</v>
      </c>
    </row>
    <row r="177" spans="1:2" x14ac:dyDescent="0.35">
      <c r="A177">
        <v>380</v>
      </c>
      <c r="B177">
        <v>2</v>
      </c>
    </row>
    <row r="178" spans="1:2" x14ac:dyDescent="0.35">
      <c r="A178">
        <v>382</v>
      </c>
      <c r="B178">
        <v>1</v>
      </c>
    </row>
    <row r="179" spans="1:2" x14ac:dyDescent="0.35">
      <c r="A179">
        <v>388</v>
      </c>
      <c r="B179">
        <v>2</v>
      </c>
    </row>
    <row r="180" spans="1:2" x14ac:dyDescent="0.35">
      <c r="A180">
        <v>390</v>
      </c>
      <c r="B180">
        <v>1</v>
      </c>
    </row>
    <row r="181" spans="1:2" x14ac:dyDescent="0.35">
      <c r="A181">
        <v>392</v>
      </c>
      <c r="B181">
        <v>2</v>
      </c>
    </row>
    <row r="182" spans="1:2" x14ac:dyDescent="0.35">
      <c r="A182">
        <v>394</v>
      </c>
      <c r="B182">
        <v>1</v>
      </c>
    </row>
    <row r="183" spans="1:2" x14ac:dyDescent="0.35">
      <c r="A183">
        <v>398</v>
      </c>
      <c r="B183">
        <v>1</v>
      </c>
    </row>
    <row r="184" spans="1:2" x14ac:dyDescent="0.35">
      <c r="A184">
        <v>400</v>
      </c>
      <c r="B184">
        <v>2</v>
      </c>
    </row>
    <row r="185" spans="1:2" x14ac:dyDescent="0.35">
      <c r="A185">
        <v>402</v>
      </c>
      <c r="B185">
        <v>2</v>
      </c>
    </row>
    <row r="186" spans="1:2" x14ac:dyDescent="0.35">
      <c r="A186">
        <v>404</v>
      </c>
      <c r="B186">
        <v>1</v>
      </c>
    </row>
    <row r="187" spans="1:2" x14ac:dyDescent="0.35">
      <c r="A187">
        <v>412</v>
      </c>
      <c r="B187">
        <v>1</v>
      </c>
    </row>
    <row r="188" spans="1:2" x14ac:dyDescent="0.35">
      <c r="A188">
        <v>416</v>
      </c>
      <c r="B188">
        <v>1</v>
      </c>
    </row>
    <row r="189" spans="1:2" x14ac:dyDescent="0.35">
      <c r="A189">
        <v>418</v>
      </c>
      <c r="B189">
        <v>1</v>
      </c>
    </row>
    <row r="190" spans="1:2" x14ac:dyDescent="0.35">
      <c r="A190">
        <v>420</v>
      </c>
      <c r="B190">
        <v>1</v>
      </c>
    </row>
    <row r="191" spans="1:2" x14ac:dyDescent="0.35">
      <c r="A191">
        <v>422</v>
      </c>
      <c r="B191">
        <v>1</v>
      </c>
    </row>
    <row r="192" spans="1:2" x14ac:dyDescent="0.35">
      <c r="A192">
        <v>428</v>
      </c>
      <c r="B192">
        <v>1</v>
      </c>
    </row>
    <row r="193" spans="1:2" x14ac:dyDescent="0.35">
      <c r="A193">
        <v>432</v>
      </c>
      <c r="B193">
        <v>2</v>
      </c>
    </row>
    <row r="194" spans="1:2" x14ac:dyDescent="0.35">
      <c r="A194">
        <v>434</v>
      </c>
      <c r="B194">
        <v>1</v>
      </c>
    </row>
    <row r="195" spans="1:2" x14ac:dyDescent="0.35">
      <c r="A195">
        <v>436</v>
      </c>
      <c r="B195">
        <v>1</v>
      </c>
    </row>
    <row r="196" spans="1:2" x14ac:dyDescent="0.35">
      <c r="A196">
        <v>440</v>
      </c>
      <c r="B196">
        <v>1</v>
      </c>
    </row>
    <row r="197" spans="1:2" x14ac:dyDescent="0.35">
      <c r="A197">
        <v>444</v>
      </c>
      <c r="B197">
        <v>1</v>
      </c>
    </row>
    <row r="198" spans="1:2" x14ac:dyDescent="0.35">
      <c r="A198">
        <v>448</v>
      </c>
      <c r="B198">
        <v>2</v>
      </c>
    </row>
    <row r="199" spans="1:2" x14ac:dyDescent="0.35">
      <c r="A199">
        <v>454</v>
      </c>
      <c r="B199">
        <v>4</v>
      </c>
    </row>
    <row r="200" spans="1:2" x14ac:dyDescent="0.35">
      <c r="A200">
        <v>460</v>
      </c>
      <c r="B200">
        <v>1</v>
      </c>
    </row>
    <row r="201" spans="1:2" x14ac:dyDescent="0.35">
      <c r="A201">
        <v>464</v>
      </c>
      <c r="B201">
        <v>2</v>
      </c>
    </row>
    <row r="202" spans="1:2" x14ac:dyDescent="0.35">
      <c r="A202">
        <v>466</v>
      </c>
      <c r="B202">
        <v>1</v>
      </c>
    </row>
    <row r="203" spans="1:2" x14ac:dyDescent="0.35">
      <c r="A203">
        <v>470</v>
      </c>
      <c r="B203">
        <v>2</v>
      </c>
    </row>
    <row r="204" spans="1:2" x14ac:dyDescent="0.35">
      <c r="A204">
        <v>476</v>
      </c>
      <c r="B204">
        <v>3</v>
      </c>
    </row>
    <row r="205" spans="1:2" x14ac:dyDescent="0.35">
      <c r="A205">
        <v>488</v>
      </c>
      <c r="B205">
        <v>2</v>
      </c>
    </row>
    <row r="206" spans="1:2" x14ac:dyDescent="0.35">
      <c r="A206">
        <v>490</v>
      </c>
      <c r="B206">
        <v>3</v>
      </c>
    </row>
    <row r="207" spans="1:2" x14ac:dyDescent="0.35">
      <c r="A207">
        <v>494</v>
      </c>
      <c r="B207">
        <v>1</v>
      </c>
    </row>
    <row r="208" spans="1:2" x14ac:dyDescent="0.35">
      <c r="A208">
        <v>496</v>
      </c>
      <c r="B208">
        <v>2</v>
      </c>
    </row>
    <row r="209" spans="1:2" x14ac:dyDescent="0.35">
      <c r="A209">
        <v>502</v>
      </c>
      <c r="B209">
        <v>1</v>
      </c>
    </row>
    <row r="210" spans="1:2" x14ac:dyDescent="0.35">
      <c r="A210">
        <v>504</v>
      </c>
      <c r="B210">
        <v>1</v>
      </c>
    </row>
    <row r="211" spans="1:2" x14ac:dyDescent="0.35">
      <c r="A211">
        <v>506</v>
      </c>
      <c r="B211">
        <v>1</v>
      </c>
    </row>
    <row r="212" spans="1:2" x14ac:dyDescent="0.35">
      <c r="A212">
        <v>508</v>
      </c>
      <c r="B212">
        <v>1</v>
      </c>
    </row>
    <row r="213" spans="1:2" x14ac:dyDescent="0.35">
      <c r="A213">
        <v>510</v>
      </c>
      <c r="B213">
        <v>2</v>
      </c>
    </row>
    <row r="214" spans="1:2" x14ac:dyDescent="0.35">
      <c r="A214">
        <v>512</v>
      </c>
      <c r="B214">
        <v>1</v>
      </c>
    </row>
    <row r="215" spans="1:2" x14ac:dyDescent="0.35">
      <c r="A215">
        <v>514</v>
      </c>
      <c r="B215">
        <v>2</v>
      </c>
    </row>
    <row r="216" spans="1:2" x14ac:dyDescent="0.35">
      <c r="A216">
        <v>516</v>
      </c>
      <c r="B216">
        <v>2</v>
      </c>
    </row>
    <row r="217" spans="1:2" x14ac:dyDescent="0.35">
      <c r="A217">
        <v>520</v>
      </c>
      <c r="B217">
        <v>2</v>
      </c>
    </row>
    <row r="218" spans="1:2" x14ac:dyDescent="0.35">
      <c r="A218">
        <v>526</v>
      </c>
      <c r="B218">
        <v>3</v>
      </c>
    </row>
    <row r="219" spans="1:2" x14ac:dyDescent="0.35">
      <c r="A219">
        <v>528</v>
      </c>
      <c r="B219">
        <v>3</v>
      </c>
    </row>
    <row r="220" spans="1:2" x14ac:dyDescent="0.35">
      <c r="A220">
        <v>532</v>
      </c>
      <c r="B220">
        <v>2</v>
      </c>
    </row>
    <row r="221" spans="1:2" x14ac:dyDescent="0.35">
      <c r="A221">
        <v>534</v>
      </c>
      <c r="B221">
        <v>1</v>
      </c>
    </row>
    <row r="222" spans="1:2" x14ac:dyDescent="0.35">
      <c r="A222">
        <v>538</v>
      </c>
      <c r="B222">
        <v>2</v>
      </c>
    </row>
    <row r="223" spans="1:2" x14ac:dyDescent="0.35">
      <c r="A223">
        <v>542</v>
      </c>
      <c r="B223">
        <v>2</v>
      </c>
    </row>
    <row r="224" spans="1:2" x14ac:dyDescent="0.35">
      <c r="A224">
        <v>544</v>
      </c>
      <c r="B224">
        <v>1</v>
      </c>
    </row>
    <row r="225" spans="1:2" x14ac:dyDescent="0.35">
      <c r="A225">
        <v>556</v>
      </c>
      <c r="B225">
        <v>1</v>
      </c>
    </row>
    <row r="226" spans="1:2" x14ac:dyDescent="0.35">
      <c r="A226">
        <v>564</v>
      </c>
      <c r="B226">
        <v>1</v>
      </c>
    </row>
    <row r="227" spans="1:2" x14ac:dyDescent="0.35">
      <c r="A227">
        <v>566</v>
      </c>
      <c r="B227">
        <v>1</v>
      </c>
    </row>
    <row r="228" spans="1:2" x14ac:dyDescent="0.35">
      <c r="A228">
        <v>570</v>
      </c>
      <c r="B228">
        <v>1</v>
      </c>
    </row>
    <row r="229" spans="1:2" x14ac:dyDescent="0.35">
      <c r="A229">
        <v>572</v>
      </c>
      <c r="B229">
        <v>1</v>
      </c>
    </row>
    <row r="230" spans="1:2" x14ac:dyDescent="0.35">
      <c r="A230">
        <v>580</v>
      </c>
      <c r="B230">
        <v>2</v>
      </c>
    </row>
    <row r="231" spans="1:2" x14ac:dyDescent="0.35">
      <c r="A231">
        <v>586</v>
      </c>
      <c r="B231">
        <v>3</v>
      </c>
    </row>
    <row r="232" spans="1:2" x14ac:dyDescent="0.35">
      <c r="A232">
        <v>588</v>
      </c>
      <c r="B232">
        <v>1</v>
      </c>
    </row>
    <row r="233" spans="1:2" x14ac:dyDescent="0.35">
      <c r="A233">
        <v>592</v>
      </c>
      <c r="B233">
        <v>1</v>
      </c>
    </row>
    <row r="234" spans="1:2" x14ac:dyDescent="0.35">
      <c r="A234">
        <v>594</v>
      </c>
      <c r="B234">
        <v>1</v>
      </c>
    </row>
    <row r="235" spans="1:2" x14ac:dyDescent="0.35">
      <c r="A235">
        <v>598</v>
      </c>
      <c r="B235">
        <v>1</v>
      </c>
    </row>
    <row r="236" spans="1:2" x14ac:dyDescent="0.35">
      <c r="A236">
        <v>602</v>
      </c>
      <c r="B236">
        <v>1</v>
      </c>
    </row>
    <row r="237" spans="1:2" x14ac:dyDescent="0.35">
      <c r="A237">
        <v>606</v>
      </c>
      <c r="B237">
        <v>1</v>
      </c>
    </row>
    <row r="238" spans="1:2" x14ac:dyDescent="0.35">
      <c r="A238">
        <v>608</v>
      </c>
      <c r="B238">
        <v>1</v>
      </c>
    </row>
    <row r="239" spans="1:2" x14ac:dyDescent="0.35">
      <c r="A239">
        <v>610</v>
      </c>
      <c r="B239">
        <v>1</v>
      </c>
    </row>
    <row r="240" spans="1:2" x14ac:dyDescent="0.35">
      <c r="A240">
        <v>614</v>
      </c>
      <c r="B240">
        <v>1</v>
      </c>
    </row>
    <row r="241" spans="1:2" x14ac:dyDescent="0.35">
      <c r="A241">
        <v>630</v>
      </c>
      <c r="B241">
        <v>1</v>
      </c>
    </row>
    <row r="242" spans="1:2" x14ac:dyDescent="0.35">
      <c r="A242">
        <v>640</v>
      </c>
      <c r="B242">
        <v>1</v>
      </c>
    </row>
    <row r="243" spans="1:2" x14ac:dyDescent="0.35">
      <c r="A243">
        <v>650</v>
      </c>
      <c r="B243">
        <v>1</v>
      </c>
    </row>
    <row r="244" spans="1:2" x14ac:dyDescent="0.35">
      <c r="A244">
        <v>658</v>
      </c>
      <c r="B244">
        <v>1</v>
      </c>
    </row>
    <row r="245" spans="1:2" x14ac:dyDescent="0.35">
      <c r="A245">
        <v>660</v>
      </c>
      <c r="B245">
        <v>1</v>
      </c>
    </row>
    <row r="246" spans="1:2" x14ac:dyDescent="0.35">
      <c r="A246">
        <v>668</v>
      </c>
      <c r="B246">
        <v>3</v>
      </c>
    </row>
    <row r="247" spans="1:2" x14ac:dyDescent="0.35">
      <c r="A247">
        <v>678</v>
      </c>
      <c r="B247">
        <v>3</v>
      </c>
    </row>
    <row r="248" spans="1:2" x14ac:dyDescent="0.35">
      <c r="A248">
        <v>684</v>
      </c>
      <c r="B248">
        <v>1</v>
      </c>
    </row>
    <row r="249" spans="1:2" x14ac:dyDescent="0.35">
      <c r="A249">
        <v>698</v>
      </c>
      <c r="B249">
        <v>1</v>
      </c>
    </row>
    <row r="250" spans="1:2" x14ac:dyDescent="0.35">
      <c r="A250">
        <v>706</v>
      </c>
      <c r="B250">
        <v>1</v>
      </c>
    </row>
    <row r="251" spans="1:2" x14ac:dyDescent="0.35">
      <c r="A251">
        <v>712</v>
      </c>
      <c r="B251">
        <v>1</v>
      </c>
    </row>
    <row r="252" spans="1:2" x14ac:dyDescent="0.35">
      <c r="A252">
        <v>726</v>
      </c>
      <c r="B252">
        <v>2</v>
      </c>
    </row>
    <row r="253" spans="1:2" x14ac:dyDescent="0.35">
      <c r="A253">
        <v>744</v>
      </c>
      <c r="B253">
        <v>1</v>
      </c>
    </row>
    <row r="254" spans="1:2" x14ac:dyDescent="0.35">
      <c r="A254">
        <v>746</v>
      </c>
      <c r="B254">
        <v>1</v>
      </c>
    </row>
    <row r="255" spans="1:2" x14ac:dyDescent="0.35">
      <c r="A255">
        <v>758</v>
      </c>
      <c r="B255">
        <v>1</v>
      </c>
    </row>
    <row r="256" spans="1:2" x14ac:dyDescent="0.35">
      <c r="A256">
        <v>766</v>
      </c>
      <c r="B256">
        <v>1</v>
      </c>
    </row>
    <row r="257" spans="1:2" x14ac:dyDescent="0.35">
      <c r="A257">
        <v>786</v>
      </c>
      <c r="B257">
        <v>1</v>
      </c>
    </row>
    <row r="258" spans="1:2" x14ac:dyDescent="0.35">
      <c r="A258">
        <v>800</v>
      </c>
      <c r="B258">
        <v>2</v>
      </c>
    </row>
    <row r="259" spans="1:2" x14ac:dyDescent="0.35">
      <c r="A259">
        <v>802</v>
      </c>
      <c r="B259">
        <v>1</v>
      </c>
    </row>
    <row r="260" spans="1:2" x14ac:dyDescent="0.35">
      <c r="A260">
        <v>812</v>
      </c>
      <c r="B260">
        <v>1</v>
      </c>
    </row>
    <row r="261" spans="1:2" x14ac:dyDescent="0.35">
      <c r="A261">
        <v>814</v>
      </c>
      <c r="B261">
        <v>1</v>
      </c>
    </row>
    <row r="262" spans="1:2" x14ac:dyDescent="0.35">
      <c r="A262">
        <v>820</v>
      </c>
      <c r="B262">
        <v>1</v>
      </c>
    </row>
    <row r="263" spans="1:2" x14ac:dyDescent="0.35">
      <c r="A263">
        <v>826</v>
      </c>
      <c r="B263">
        <v>1</v>
      </c>
    </row>
    <row r="264" spans="1:2" x14ac:dyDescent="0.35">
      <c r="A264">
        <v>832</v>
      </c>
      <c r="B264">
        <v>1</v>
      </c>
    </row>
    <row r="265" spans="1:2" x14ac:dyDescent="0.35">
      <c r="A265">
        <v>842</v>
      </c>
      <c r="B265">
        <v>1</v>
      </c>
    </row>
    <row r="266" spans="1:2" x14ac:dyDescent="0.35">
      <c r="A266">
        <v>844</v>
      </c>
      <c r="B266">
        <v>1</v>
      </c>
    </row>
    <row r="267" spans="1:2" x14ac:dyDescent="0.35">
      <c r="A267">
        <v>864</v>
      </c>
      <c r="B267">
        <v>1</v>
      </c>
    </row>
    <row r="268" spans="1:2" x14ac:dyDescent="0.35">
      <c r="A268">
        <v>878</v>
      </c>
      <c r="B268">
        <v>1</v>
      </c>
    </row>
    <row r="269" spans="1:2" x14ac:dyDescent="0.35">
      <c r="A269">
        <v>880</v>
      </c>
      <c r="B269">
        <v>1</v>
      </c>
    </row>
    <row r="270" spans="1:2" x14ac:dyDescent="0.35">
      <c r="A270">
        <v>882</v>
      </c>
      <c r="B270">
        <v>1</v>
      </c>
    </row>
    <row r="271" spans="1:2" x14ac:dyDescent="0.35">
      <c r="A271">
        <v>888</v>
      </c>
      <c r="B271">
        <v>1</v>
      </c>
    </row>
    <row r="272" spans="1:2" x14ac:dyDescent="0.35">
      <c r="A272">
        <v>896</v>
      </c>
      <c r="B272">
        <v>2</v>
      </c>
    </row>
    <row r="273" spans="1:2" x14ac:dyDescent="0.35">
      <c r="A273">
        <v>898</v>
      </c>
      <c r="B273">
        <v>1</v>
      </c>
    </row>
    <row r="274" spans="1:2" x14ac:dyDescent="0.35">
      <c r="A274">
        <v>924</v>
      </c>
      <c r="B274">
        <v>1</v>
      </c>
    </row>
    <row r="275" spans="1:2" x14ac:dyDescent="0.35">
      <c r="A275">
        <v>926</v>
      </c>
      <c r="B275">
        <v>1</v>
      </c>
    </row>
    <row r="276" spans="1:2" x14ac:dyDescent="0.35">
      <c r="A276">
        <v>930</v>
      </c>
      <c r="B276">
        <v>1</v>
      </c>
    </row>
    <row r="277" spans="1:2" x14ac:dyDescent="0.35">
      <c r="A277">
        <v>936</v>
      </c>
      <c r="B277">
        <v>1</v>
      </c>
    </row>
    <row r="278" spans="1:2" x14ac:dyDescent="0.35">
      <c r="A278">
        <v>950</v>
      </c>
      <c r="B278">
        <v>1</v>
      </c>
    </row>
    <row r="279" spans="1:2" x14ac:dyDescent="0.35">
      <c r="A279">
        <v>952</v>
      </c>
      <c r="B279">
        <v>1</v>
      </c>
    </row>
    <row r="280" spans="1:2" x14ac:dyDescent="0.35">
      <c r="A280">
        <v>964</v>
      </c>
      <c r="B280">
        <v>1</v>
      </c>
    </row>
    <row r="281" spans="1:2" x14ac:dyDescent="0.35">
      <c r="A281">
        <v>972</v>
      </c>
      <c r="B281">
        <v>1</v>
      </c>
    </row>
    <row r="282" spans="1:2" x14ac:dyDescent="0.35">
      <c r="A282">
        <v>980</v>
      </c>
      <c r="B282">
        <v>1</v>
      </c>
    </row>
    <row r="283" spans="1:2" x14ac:dyDescent="0.35">
      <c r="A283">
        <v>984</v>
      </c>
      <c r="B283">
        <v>1</v>
      </c>
    </row>
    <row r="284" spans="1:2" x14ac:dyDescent="0.35">
      <c r="A284">
        <v>986</v>
      </c>
      <c r="B284">
        <v>1</v>
      </c>
    </row>
    <row r="285" spans="1:2" x14ac:dyDescent="0.35">
      <c r="A285">
        <v>990</v>
      </c>
      <c r="B285">
        <v>1</v>
      </c>
    </row>
    <row r="286" spans="1:2" x14ac:dyDescent="0.35">
      <c r="A286">
        <v>998</v>
      </c>
      <c r="B286">
        <v>1</v>
      </c>
    </row>
    <row r="287" spans="1:2" x14ac:dyDescent="0.35">
      <c r="A287">
        <v>1008</v>
      </c>
      <c r="B287">
        <v>1</v>
      </c>
    </row>
    <row r="288" spans="1:2" x14ac:dyDescent="0.35">
      <c r="A288">
        <v>1034</v>
      </c>
      <c r="B288">
        <v>1</v>
      </c>
    </row>
    <row r="289" spans="1:2" x14ac:dyDescent="0.35">
      <c r="A289">
        <v>1060</v>
      </c>
      <c r="B289">
        <v>1</v>
      </c>
    </row>
    <row r="290" spans="1:2" x14ac:dyDescent="0.35">
      <c r="A290">
        <v>1086</v>
      </c>
      <c r="B290">
        <v>1</v>
      </c>
    </row>
    <row r="291" spans="1:2" x14ac:dyDescent="0.35">
      <c r="A291">
        <v>1096</v>
      </c>
      <c r="B291">
        <v>1</v>
      </c>
    </row>
    <row r="292" spans="1:2" x14ac:dyDescent="0.35">
      <c r="A292">
        <v>1110</v>
      </c>
      <c r="B292">
        <v>1</v>
      </c>
    </row>
    <row r="293" spans="1:2" x14ac:dyDescent="0.35">
      <c r="A293">
        <v>1190</v>
      </c>
      <c r="B293">
        <v>1</v>
      </c>
    </row>
    <row r="294" spans="1:2" x14ac:dyDescent="0.35">
      <c r="A294">
        <v>1236</v>
      </c>
      <c r="B294">
        <v>1</v>
      </c>
    </row>
    <row r="295" spans="1:2" x14ac:dyDescent="0.35">
      <c r="A295">
        <v>1238</v>
      </c>
      <c r="B295">
        <v>1</v>
      </c>
    </row>
    <row r="296" spans="1:2" x14ac:dyDescent="0.35">
      <c r="A296">
        <v>1260</v>
      </c>
      <c r="B296">
        <v>1</v>
      </c>
    </row>
    <row r="297" spans="1:2" x14ac:dyDescent="0.35">
      <c r="A297">
        <v>1264</v>
      </c>
      <c r="B297">
        <v>1</v>
      </c>
    </row>
    <row r="298" spans="1:2" x14ac:dyDescent="0.35">
      <c r="A298">
        <v>1274</v>
      </c>
      <c r="B298">
        <v>1</v>
      </c>
    </row>
    <row r="299" spans="1:2" x14ac:dyDescent="0.35">
      <c r="A299">
        <v>1286</v>
      </c>
      <c r="B299">
        <v>1</v>
      </c>
    </row>
    <row r="300" spans="1:2" x14ac:dyDescent="0.35">
      <c r="A300">
        <v>1330</v>
      </c>
      <c r="B300">
        <v>1</v>
      </c>
    </row>
    <row r="301" spans="1:2" x14ac:dyDescent="0.35">
      <c r="A301">
        <v>1414</v>
      </c>
      <c r="B301">
        <v>2</v>
      </c>
    </row>
    <row r="302" spans="1:2" x14ac:dyDescent="0.35">
      <c r="A302">
        <v>1448</v>
      </c>
      <c r="B302">
        <v>1</v>
      </c>
    </row>
    <row r="303" spans="1:2" x14ac:dyDescent="0.35">
      <c r="A303">
        <v>1500</v>
      </c>
      <c r="B303">
        <v>1</v>
      </c>
    </row>
    <row r="304" spans="1:2" x14ac:dyDescent="0.35">
      <c r="A304">
        <v>1540</v>
      </c>
      <c r="B304">
        <v>1</v>
      </c>
    </row>
    <row r="305" spans="1:2" x14ac:dyDescent="0.35">
      <c r="A305">
        <v>1606</v>
      </c>
      <c r="B305">
        <v>1</v>
      </c>
    </row>
    <row r="306" spans="1:2" x14ac:dyDescent="0.35">
      <c r="A306">
        <v>1616</v>
      </c>
      <c r="B306">
        <v>1</v>
      </c>
    </row>
    <row r="307" spans="1:2" x14ac:dyDescent="0.35">
      <c r="A307">
        <v>1638</v>
      </c>
      <c r="B307">
        <v>1</v>
      </c>
    </row>
    <row r="308" spans="1:2" x14ac:dyDescent="0.35">
      <c r="A308">
        <v>1684</v>
      </c>
      <c r="B308">
        <v>1</v>
      </c>
    </row>
    <row r="309" spans="1:2" x14ac:dyDescent="0.35">
      <c r="A309">
        <v>1690</v>
      </c>
      <c r="B309">
        <v>1</v>
      </c>
    </row>
    <row r="310" spans="1:2" x14ac:dyDescent="0.35">
      <c r="A310">
        <v>1700</v>
      </c>
      <c r="B310">
        <v>1</v>
      </c>
    </row>
    <row r="311" spans="1:2" x14ac:dyDescent="0.35">
      <c r="A311">
        <v>1750</v>
      </c>
      <c r="B311">
        <v>1</v>
      </c>
    </row>
    <row r="312" spans="1:2" x14ac:dyDescent="0.35">
      <c r="A312">
        <v>1806</v>
      </c>
      <c r="B312">
        <v>1</v>
      </c>
    </row>
    <row r="313" spans="1:2" x14ac:dyDescent="0.35">
      <c r="A313">
        <v>1898</v>
      </c>
      <c r="B313">
        <v>1</v>
      </c>
    </row>
    <row r="314" spans="1:2" x14ac:dyDescent="0.35">
      <c r="A314">
        <v>1906</v>
      </c>
      <c r="B314">
        <v>1</v>
      </c>
    </row>
    <row r="315" spans="1:2" x14ac:dyDescent="0.35">
      <c r="A315">
        <v>1930</v>
      </c>
      <c r="B315">
        <v>1</v>
      </c>
    </row>
    <row r="316" spans="1:2" x14ac:dyDescent="0.35">
      <c r="A316">
        <v>1936</v>
      </c>
      <c r="B316">
        <v>1</v>
      </c>
    </row>
    <row r="317" spans="1:2" x14ac:dyDescent="0.35">
      <c r="A317">
        <v>1964</v>
      </c>
      <c r="B317">
        <v>1</v>
      </c>
    </row>
    <row r="318" spans="1:2" x14ac:dyDescent="0.35">
      <c r="A318">
        <v>1988</v>
      </c>
      <c r="B318">
        <v>1</v>
      </c>
    </row>
    <row r="319" spans="1:2" x14ac:dyDescent="0.35">
      <c r="A319">
        <v>2056</v>
      </c>
      <c r="B319">
        <v>1</v>
      </c>
    </row>
    <row r="320" spans="1:2" x14ac:dyDescent="0.35">
      <c r="A320">
        <v>2082</v>
      </c>
      <c r="B320">
        <v>1</v>
      </c>
    </row>
    <row r="321" spans="1:2" x14ac:dyDescent="0.35">
      <c r="A321">
        <v>2102</v>
      </c>
      <c r="B321">
        <v>1</v>
      </c>
    </row>
    <row r="322" spans="1:2" x14ac:dyDescent="0.35">
      <c r="A322">
        <v>2210</v>
      </c>
      <c r="B322">
        <v>1</v>
      </c>
    </row>
    <row r="323" spans="1:2" x14ac:dyDescent="0.35">
      <c r="A323">
        <v>2250</v>
      </c>
      <c r="B323">
        <v>1</v>
      </c>
    </row>
    <row r="324" spans="1:2" x14ac:dyDescent="0.35">
      <c r="A324">
        <v>2264</v>
      </c>
      <c r="B324">
        <v>1</v>
      </c>
    </row>
    <row r="325" spans="1:2" x14ac:dyDescent="0.35">
      <c r="A325">
        <v>2302</v>
      </c>
      <c r="B325">
        <v>1</v>
      </c>
    </row>
    <row r="326" spans="1:2" x14ac:dyDescent="0.35">
      <c r="A326">
        <v>2502</v>
      </c>
      <c r="B326">
        <v>1</v>
      </c>
    </row>
    <row r="327" spans="1:2" x14ac:dyDescent="0.35">
      <c r="A327">
        <v>2580</v>
      </c>
      <c r="B327">
        <v>1</v>
      </c>
    </row>
    <row r="328" spans="1:2" x14ac:dyDescent="0.35">
      <c r="A328">
        <v>2632</v>
      </c>
      <c r="B328">
        <v>1</v>
      </c>
    </row>
    <row r="329" spans="1:2" x14ac:dyDescent="0.35">
      <c r="A329">
        <v>2634</v>
      </c>
      <c r="B329">
        <v>1</v>
      </c>
    </row>
    <row r="330" spans="1:2" x14ac:dyDescent="0.35">
      <c r="A330">
        <v>2858</v>
      </c>
      <c r="B330">
        <v>1</v>
      </c>
    </row>
    <row r="331" spans="1:2" x14ac:dyDescent="0.35">
      <c r="A331">
        <v>3192</v>
      </c>
      <c r="B331">
        <v>1</v>
      </c>
    </row>
    <row r="332" spans="1:2" x14ac:dyDescent="0.35">
      <c r="A332">
        <v>3258</v>
      </c>
      <c r="B332">
        <v>1</v>
      </c>
    </row>
    <row r="333" spans="1:2" x14ac:dyDescent="0.35">
      <c r="A333">
        <v>3326</v>
      </c>
      <c r="B333">
        <v>1</v>
      </c>
    </row>
    <row r="334" spans="1:2" x14ac:dyDescent="0.35">
      <c r="A334">
        <v>3350</v>
      </c>
      <c r="B334">
        <v>1</v>
      </c>
    </row>
    <row r="335" spans="1:2" x14ac:dyDescent="0.35">
      <c r="A335">
        <v>4252</v>
      </c>
      <c r="B335">
        <v>1</v>
      </c>
    </row>
    <row r="336" spans="1:2" x14ac:dyDescent="0.35">
      <c r="A336">
        <v>5240</v>
      </c>
      <c r="B336">
        <v>1</v>
      </c>
    </row>
    <row r="337" spans="1:2" x14ac:dyDescent="0.35">
      <c r="A337">
        <v>6592</v>
      </c>
      <c r="B337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8152-0D49-4AB6-9761-38CB607F724A}">
  <dimension ref="A1:D322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42</v>
      </c>
    </row>
    <row r="2" spans="1:4" x14ac:dyDescent="0.35">
      <c r="A2">
        <v>2</v>
      </c>
      <c r="B2">
        <v>8019</v>
      </c>
    </row>
    <row r="3" spans="1:4" x14ac:dyDescent="0.35">
      <c r="A3">
        <v>4</v>
      </c>
      <c r="B3">
        <v>2437</v>
      </c>
    </row>
    <row r="4" spans="1:4" x14ac:dyDescent="0.35">
      <c r="A4">
        <v>6</v>
      </c>
      <c r="B4">
        <v>939</v>
      </c>
    </row>
    <row r="5" spans="1:4" x14ac:dyDescent="0.35">
      <c r="A5">
        <v>8</v>
      </c>
      <c r="B5">
        <v>663</v>
      </c>
    </row>
    <row r="6" spans="1:4" x14ac:dyDescent="0.35">
      <c r="A6">
        <v>10</v>
      </c>
      <c r="B6">
        <v>298</v>
      </c>
    </row>
    <row r="7" spans="1:4" x14ac:dyDescent="0.35">
      <c r="A7">
        <v>12</v>
      </c>
      <c r="B7">
        <v>423</v>
      </c>
    </row>
    <row r="8" spans="1:4" x14ac:dyDescent="0.35">
      <c r="A8">
        <v>14</v>
      </c>
      <c r="B8">
        <v>330</v>
      </c>
    </row>
    <row r="9" spans="1:4" x14ac:dyDescent="0.35">
      <c r="A9">
        <v>16</v>
      </c>
      <c r="B9">
        <v>257</v>
      </c>
    </row>
    <row r="10" spans="1:4" x14ac:dyDescent="0.35">
      <c r="A10">
        <v>18</v>
      </c>
      <c r="B10">
        <v>247</v>
      </c>
      <c r="D10">
        <f>SUMPRODUCT(knots_180x180[Length],knots_180x180[Knots 180x180])/SUM(knots_180x180[Knots 180x180])</f>
        <v>23.781212389941089</v>
      </c>
    </row>
    <row r="11" spans="1:4" x14ac:dyDescent="0.35">
      <c r="A11">
        <v>20</v>
      </c>
      <c r="B11">
        <v>145</v>
      </c>
    </row>
    <row r="12" spans="1:4" x14ac:dyDescent="0.35">
      <c r="A12">
        <v>22</v>
      </c>
      <c r="B12">
        <v>117</v>
      </c>
    </row>
    <row r="13" spans="1:4" x14ac:dyDescent="0.35">
      <c r="A13">
        <v>24</v>
      </c>
      <c r="B13">
        <v>132</v>
      </c>
    </row>
    <row r="14" spans="1:4" x14ac:dyDescent="0.35">
      <c r="A14">
        <v>26</v>
      </c>
      <c r="B14">
        <v>107</v>
      </c>
    </row>
    <row r="15" spans="1:4" x14ac:dyDescent="0.35">
      <c r="A15">
        <v>28</v>
      </c>
      <c r="B15">
        <v>86</v>
      </c>
    </row>
    <row r="16" spans="1:4" x14ac:dyDescent="0.35">
      <c r="A16">
        <v>30</v>
      </c>
      <c r="B16">
        <v>90</v>
      </c>
    </row>
    <row r="17" spans="1:2" x14ac:dyDescent="0.35">
      <c r="A17">
        <v>32</v>
      </c>
      <c r="B17">
        <v>90</v>
      </c>
    </row>
    <row r="18" spans="1:2" x14ac:dyDescent="0.35">
      <c r="A18">
        <v>34</v>
      </c>
      <c r="B18">
        <v>55</v>
      </c>
    </row>
    <row r="19" spans="1:2" x14ac:dyDescent="0.35">
      <c r="A19">
        <v>36</v>
      </c>
      <c r="B19">
        <v>50</v>
      </c>
    </row>
    <row r="20" spans="1:2" x14ac:dyDescent="0.35">
      <c r="A20">
        <v>38</v>
      </c>
      <c r="B20">
        <v>47</v>
      </c>
    </row>
    <row r="21" spans="1:2" x14ac:dyDescent="0.35">
      <c r="A21">
        <v>40</v>
      </c>
      <c r="B21">
        <v>49</v>
      </c>
    </row>
    <row r="22" spans="1:2" x14ac:dyDescent="0.35">
      <c r="A22">
        <v>42</v>
      </c>
      <c r="B22">
        <v>47</v>
      </c>
    </row>
    <row r="23" spans="1:2" x14ac:dyDescent="0.35">
      <c r="A23">
        <v>44</v>
      </c>
      <c r="B23">
        <v>35</v>
      </c>
    </row>
    <row r="24" spans="1:2" x14ac:dyDescent="0.35">
      <c r="A24">
        <v>46</v>
      </c>
      <c r="B24">
        <v>42</v>
      </c>
    </row>
    <row r="25" spans="1:2" x14ac:dyDescent="0.35">
      <c r="A25">
        <v>48</v>
      </c>
      <c r="B25">
        <v>53</v>
      </c>
    </row>
    <row r="26" spans="1:2" x14ac:dyDescent="0.35">
      <c r="A26">
        <v>50</v>
      </c>
      <c r="B26">
        <v>30</v>
      </c>
    </row>
    <row r="27" spans="1:2" x14ac:dyDescent="0.35">
      <c r="A27">
        <v>52</v>
      </c>
      <c r="B27">
        <v>36</v>
      </c>
    </row>
    <row r="28" spans="1:2" x14ac:dyDescent="0.35">
      <c r="A28">
        <v>54</v>
      </c>
      <c r="B28">
        <v>36</v>
      </c>
    </row>
    <row r="29" spans="1:2" x14ac:dyDescent="0.35">
      <c r="A29">
        <v>56</v>
      </c>
      <c r="B29">
        <v>23</v>
      </c>
    </row>
    <row r="30" spans="1:2" x14ac:dyDescent="0.35">
      <c r="A30">
        <v>58</v>
      </c>
      <c r="B30">
        <v>15</v>
      </c>
    </row>
    <row r="31" spans="1:2" x14ac:dyDescent="0.35">
      <c r="A31">
        <v>60</v>
      </c>
      <c r="B31">
        <v>18</v>
      </c>
    </row>
    <row r="32" spans="1:2" x14ac:dyDescent="0.35">
      <c r="A32">
        <v>62</v>
      </c>
      <c r="B32">
        <v>26</v>
      </c>
    </row>
    <row r="33" spans="1:2" x14ac:dyDescent="0.35">
      <c r="A33">
        <v>64</v>
      </c>
      <c r="B33">
        <v>28</v>
      </c>
    </row>
    <row r="34" spans="1:2" x14ac:dyDescent="0.35">
      <c r="A34">
        <v>66</v>
      </c>
      <c r="B34">
        <v>23</v>
      </c>
    </row>
    <row r="35" spans="1:2" x14ac:dyDescent="0.35">
      <c r="A35">
        <v>68</v>
      </c>
      <c r="B35">
        <v>18</v>
      </c>
    </row>
    <row r="36" spans="1:2" x14ac:dyDescent="0.35">
      <c r="A36">
        <v>70</v>
      </c>
      <c r="B36">
        <v>12</v>
      </c>
    </row>
    <row r="37" spans="1:2" x14ac:dyDescent="0.35">
      <c r="A37">
        <v>72</v>
      </c>
      <c r="B37">
        <v>21</v>
      </c>
    </row>
    <row r="38" spans="1:2" x14ac:dyDescent="0.35">
      <c r="A38">
        <v>74</v>
      </c>
      <c r="B38">
        <v>19</v>
      </c>
    </row>
    <row r="39" spans="1:2" x14ac:dyDescent="0.35">
      <c r="A39">
        <v>76</v>
      </c>
      <c r="B39">
        <v>12</v>
      </c>
    </row>
    <row r="40" spans="1:2" x14ac:dyDescent="0.35">
      <c r="A40">
        <v>78</v>
      </c>
      <c r="B40">
        <v>14</v>
      </c>
    </row>
    <row r="41" spans="1:2" x14ac:dyDescent="0.35">
      <c r="A41">
        <v>80</v>
      </c>
      <c r="B41">
        <v>17</v>
      </c>
    </row>
    <row r="42" spans="1:2" x14ac:dyDescent="0.35">
      <c r="A42">
        <v>82</v>
      </c>
      <c r="B42">
        <v>17</v>
      </c>
    </row>
    <row r="43" spans="1:2" x14ac:dyDescent="0.35">
      <c r="A43">
        <v>84</v>
      </c>
      <c r="B43">
        <v>16</v>
      </c>
    </row>
    <row r="44" spans="1:2" x14ac:dyDescent="0.35">
      <c r="A44">
        <v>86</v>
      </c>
      <c r="B44">
        <v>15</v>
      </c>
    </row>
    <row r="45" spans="1:2" x14ac:dyDescent="0.35">
      <c r="A45">
        <v>88</v>
      </c>
      <c r="B45">
        <v>15</v>
      </c>
    </row>
    <row r="46" spans="1:2" x14ac:dyDescent="0.35">
      <c r="A46">
        <v>90</v>
      </c>
      <c r="B46">
        <v>7</v>
      </c>
    </row>
    <row r="47" spans="1:2" x14ac:dyDescent="0.35">
      <c r="A47">
        <v>92</v>
      </c>
      <c r="B47">
        <v>11</v>
      </c>
    </row>
    <row r="48" spans="1:2" x14ac:dyDescent="0.35">
      <c r="A48">
        <v>94</v>
      </c>
      <c r="B48">
        <v>8</v>
      </c>
    </row>
    <row r="49" spans="1:2" x14ac:dyDescent="0.35">
      <c r="A49">
        <v>96</v>
      </c>
      <c r="B49">
        <v>8</v>
      </c>
    </row>
    <row r="50" spans="1:2" x14ac:dyDescent="0.35">
      <c r="A50">
        <v>98</v>
      </c>
      <c r="B50">
        <v>10</v>
      </c>
    </row>
    <row r="51" spans="1:2" x14ac:dyDescent="0.35">
      <c r="A51">
        <v>100</v>
      </c>
      <c r="B51">
        <v>7</v>
      </c>
    </row>
    <row r="52" spans="1:2" x14ac:dyDescent="0.35">
      <c r="A52">
        <v>102</v>
      </c>
      <c r="B52">
        <v>9</v>
      </c>
    </row>
    <row r="53" spans="1:2" x14ac:dyDescent="0.35">
      <c r="A53">
        <v>104</v>
      </c>
      <c r="B53">
        <v>10</v>
      </c>
    </row>
    <row r="54" spans="1:2" x14ac:dyDescent="0.35">
      <c r="A54">
        <v>106</v>
      </c>
      <c r="B54">
        <v>6</v>
      </c>
    </row>
    <row r="55" spans="1:2" x14ac:dyDescent="0.35">
      <c r="A55">
        <v>108</v>
      </c>
      <c r="B55">
        <v>10</v>
      </c>
    </row>
    <row r="56" spans="1:2" x14ac:dyDescent="0.35">
      <c r="A56">
        <v>110</v>
      </c>
      <c r="B56">
        <v>5</v>
      </c>
    </row>
    <row r="57" spans="1:2" x14ac:dyDescent="0.35">
      <c r="A57">
        <v>112</v>
      </c>
      <c r="B57">
        <v>7</v>
      </c>
    </row>
    <row r="58" spans="1:2" x14ac:dyDescent="0.35">
      <c r="A58">
        <v>114</v>
      </c>
      <c r="B58">
        <v>9</v>
      </c>
    </row>
    <row r="59" spans="1:2" x14ac:dyDescent="0.35">
      <c r="A59">
        <v>116</v>
      </c>
      <c r="B59">
        <v>9</v>
      </c>
    </row>
    <row r="60" spans="1:2" x14ac:dyDescent="0.35">
      <c r="A60">
        <v>118</v>
      </c>
      <c r="B60">
        <v>12</v>
      </c>
    </row>
    <row r="61" spans="1:2" x14ac:dyDescent="0.35">
      <c r="A61">
        <v>120</v>
      </c>
      <c r="B61">
        <v>8</v>
      </c>
    </row>
    <row r="62" spans="1:2" x14ac:dyDescent="0.35">
      <c r="A62">
        <v>122</v>
      </c>
      <c r="B62">
        <v>5</v>
      </c>
    </row>
    <row r="63" spans="1:2" x14ac:dyDescent="0.35">
      <c r="A63">
        <v>124</v>
      </c>
      <c r="B63">
        <v>7</v>
      </c>
    </row>
    <row r="64" spans="1:2" x14ac:dyDescent="0.35">
      <c r="A64">
        <v>126</v>
      </c>
      <c r="B64">
        <v>10</v>
      </c>
    </row>
    <row r="65" spans="1:2" x14ac:dyDescent="0.35">
      <c r="A65">
        <v>128</v>
      </c>
      <c r="B65">
        <v>5</v>
      </c>
    </row>
    <row r="66" spans="1:2" x14ac:dyDescent="0.35">
      <c r="A66">
        <v>130</v>
      </c>
      <c r="B66">
        <v>4</v>
      </c>
    </row>
    <row r="67" spans="1:2" x14ac:dyDescent="0.35">
      <c r="A67">
        <v>132</v>
      </c>
      <c r="B67">
        <v>3</v>
      </c>
    </row>
    <row r="68" spans="1:2" x14ac:dyDescent="0.35">
      <c r="A68">
        <v>134</v>
      </c>
      <c r="B68">
        <v>8</v>
      </c>
    </row>
    <row r="69" spans="1:2" x14ac:dyDescent="0.35">
      <c r="A69">
        <v>136</v>
      </c>
      <c r="B69">
        <v>4</v>
      </c>
    </row>
    <row r="70" spans="1:2" x14ac:dyDescent="0.35">
      <c r="A70">
        <v>138</v>
      </c>
      <c r="B70">
        <v>4</v>
      </c>
    </row>
    <row r="71" spans="1:2" x14ac:dyDescent="0.35">
      <c r="A71">
        <v>140</v>
      </c>
      <c r="B71">
        <v>3</v>
      </c>
    </row>
    <row r="72" spans="1:2" x14ac:dyDescent="0.35">
      <c r="A72">
        <v>142</v>
      </c>
      <c r="B72">
        <v>5</v>
      </c>
    </row>
    <row r="73" spans="1:2" x14ac:dyDescent="0.35">
      <c r="A73">
        <v>144</v>
      </c>
      <c r="B73">
        <v>2</v>
      </c>
    </row>
    <row r="74" spans="1:2" x14ac:dyDescent="0.35">
      <c r="A74">
        <v>146</v>
      </c>
      <c r="B74">
        <v>3</v>
      </c>
    </row>
    <row r="75" spans="1:2" x14ac:dyDescent="0.35">
      <c r="A75">
        <v>148</v>
      </c>
      <c r="B75">
        <v>3</v>
      </c>
    </row>
    <row r="76" spans="1:2" x14ac:dyDescent="0.35">
      <c r="A76">
        <v>150</v>
      </c>
      <c r="B76">
        <v>5</v>
      </c>
    </row>
    <row r="77" spans="1:2" x14ac:dyDescent="0.35">
      <c r="A77">
        <v>152</v>
      </c>
      <c r="B77">
        <v>6</v>
      </c>
    </row>
    <row r="78" spans="1:2" x14ac:dyDescent="0.35">
      <c r="A78">
        <v>154</v>
      </c>
      <c r="B78">
        <v>5</v>
      </c>
    </row>
    <row r="79" spans="1:2" x14ac:dyDescent="0.35">
      <c r="A79">
        <v>156</v>
      </c>
      <c r="B79">
        <v>1</v>
      </c>
    </row>
    <row r="80" spans="1:2" x14ac:dyDescent="0.35">
      <c r="A80">
        <v>158</v>
      </c>
      <c r="B80">
        <v>1</v>
      </c>
    </row>
    <row r="81" spans="1:2" x14ac:dyDescent="0.35">
      <c r="A81">
        <v>160</v>
      </c>
      <c r="B81">
        <v>7</v>
      </c>
    </row>
    <row r="82" spans="1:2" x14ac:dyDescent="0.35">
      <c r="A82">
        <v>162</v>
      </c>
      <c r="B82">
        <v>8</v>
      </c>
    </row>
    <row r="83" spans="1:2" x14ac:dyDescent="0.35">
      <c r="A83">
        <v>164</v>
      </c>
      <c r="B83">
        <v>3</v>
      </c>
    </row>
    <row r="84" spans="1:2" x14ac:dyDescent="0.35">
      <c r="A84">
        <v>166</v>
      </c>
      <c r="B84">
        <v>2</v>
      </c>
    </row>
    <row r="85" spans="1:2" x14ac:dyDescent="0.35">
      <c r="A85">
        <v>168</v>
      </c>
      <c r="B85">
        <v>3</v>
      </c>
    </row>
    <row r="86" spans="1:2" x14ac:dyDescent="0.35">
      <c r="A86">
        <v>170</v>
      </c>
      <c r="B86">
        <v>5</v>
      </c>
    </row>
    <row r="87" spans="1:2" x14ac:dyDescent="0.35">
      <c r="A87">
        <v>172</v>
      </c>
      <c r="B87">
        <v>4</v>
      </c>
    </row>
    <row r="88" spans="1:2" x14ac:dyDescent="0.35">
      <c r="A88">
        <v>174</v>
      </c>
      <c r="B88">
        <v>5</v>
      </c>
    </row>
    <row r="89" spans="1:2" x14ac:dyDescent="0.35">
      <c r="A89">
        <v>176</v>
      </c>
      <c r="B89">
        <v>5</v>
      </c>
    </row>
    <row r="90" spans="1:2" x14ac:dyDescent="0.35">
      <c r="A90">
        <v>178</v>
      </c>
      <c r="B90">
        <v>1</v>
      </c>
    </row>
    <row r="91" spans="1:2" x14ac:dyDescent="0.35">
      <c r="A91">
        <v>180</v>
      </c>
      <c r="B91">
        <v>6</v>
      </c>
    </row>
    <row r="92" spans="1:2" x14ac:dyDescent="0.35">
      <c r="A92">
        <v>182</v>
      </c>
      <c r="B92">
        <v>2</v>
      </c>
    </row>
    <row r="93" spans="1:2" x14ac:dyDescent="0.35">
      <c r="A93">
        <v>184</v>
      </c>
      <c r="B93">
        <v>2</v>
      </c>
    </row>
    <row r="94" spans="1:2" x14ac:dyDescent="0.35">
      <c r="A94">
        <v>186</v>
      </c>
      <c r="B94">
        <v>4</v>
      </c>
    </row>
    <row r="95" spans="1:2" x14ac:dyDescent="0.35">
      <c r="A95">
        <v>188</v>
      </c>
      <c r="B95">
        <v>4</v>
      </c>
    </row>
    <row r="96" spans="1:2" x14ac:dyDescent="0.35">
      <c r="A96">
        <v>190</v>
      </c>
      <c r="B96">
        <v>3</v>
      </c>
    </row>
    <row r="97" spans="1:2" x14ac:dyDescent="0.35">
      <c r="A97">
        <v>192</v>
      </c>
      <c r="B97">
        <v>4</v>
      </c>
    </row>
    <row r="98" spans="1:2" x14ac:dyDescent="0.35">
      <c r="A98">
        <v>194</v>
      </c>
      <c r="B98">
        <v>2</v>
      </c>
    </row>
    <row r="99" spans="1:2" x14ac:dyDescent="0.35">
      <c r="A99">
        <v>196</v>
      </c>
      <c r="B99">
        <v>3</v>
      </c>
    </row>
    <row r="100" spans="1:2" x14ac:dyDescent="0.35">
      <c r="A100">
        <v>200</v>
      </c>
      <c r="B100">
        <v>2</v>
      </c>
    </row>
    <row r="101" spans="1:2" x14ac:dyDescent="0.35">
      <c r="A101">
        <v>202</v>
      </c>
      <c r="B101">
        <v>6</v>
      </c>
    </row>
    <row r="102" spans="1:2" x14ac:dyDescent="0.35">
      <c r="A102">
        <v>204</v>
      </c>
      <c r="B102">
        <v>4</v>
      </c>
    </row>
    <row r="103" spans="1:2" x14ac:dyDescent="0.35">
      <c r="A103">
        <v>208</v>
      </c>
      <c r="B103">
        <v>1</v>
      </c>
    </row>
    <row r="104" spans="1:2" x14ac:dyDescent="0.35">
      <c r="A104">
        <v>210</v>
      </c>
      <c r="B104">
        <v>5</v>
      </c>
    </row>
    <row r="105" spans="1:2" x14ac:dyDescent="0.35">
      <c r="A105">
        <v>212</v>
      </c>
      <c r="B105">
        <v>3</v>
      </c>
    </row>
    <row r="106" spans="1:2" x14ac:dyDescent="0.35">
      <c r="A106">
        <v>214</v>
      </c>
      <c r="B106">
        <v>4</v>
      </c>
    </row>
    <row r="107" spans="1:2" x14ac:dyDescent="0.35">
      <c r="A107">
        <v>216</v>
      </c>
      <c r="B107">
        <v>4</v>
      </c>
    </row>
    <row r="108" spans="1:2" x14ac:dyDescent="0.35">
      <c r="A108">
        <v>222</v>
      </c>
      <c r="B108">
        <v>2</v>
      </c>
    </row>
    <row r="109" spans="1:2" x14ac:dyDescent="0.35">
      <c r="A109">
        <v>224</v>
      </c>
      <c r="B109">
        <v>1</v>
      </c>
    </row>
    <row r="110" spans="1:2" x14ac:dyDescent="0.35">
      <c r="A110">
        <v>226</v>
      </c>
      <c r="B110">
        <v>2</v>
      </c>
    </row>
    <row r="111" spans="1:2" x14ac:dyDescent="0.35">
      <c r="A111">
        <v>228</v>
      </c>
      <c r="B111">
        <v>2</v>
      </c>
    </row>
    <row r="112" spans="1:2" x14ac:dyDescent="0.35">
      <c r="A112">
        <v>232</v>
      </c>
      <c r="B112">
        <v>1</v>
      </c>
    </row>
    <row r="113" spans="1:2" x14ac:dyDescent="0.35">
      <c r="A113">
        <v>236</v>
      </c>
      <c r="B113">
        <v>2</v>
      </c>
    </row>
    <row r="114" spans="1:2" x14ac:dyDescent="0.35">
      <c r="A114">
        <v>238</v>
      </c>
      <c r="B114">
        <v>1</v>
      </c>
    </row>
    <row r="115" spans="1:2" x14ac:dyDescent="0.35">
      <c r="A115">
        <v>240</v>
      </c>
      <c r="B115">
        <v>3</v>
      </c>
    </row>
    <row r="116" spans="1:2" x14ac:dyDescent="0.35">
      <c r="A116">
        <v>242</v>
      </c>
      <c r="B116">
        <v>2</v>
      </c>
    </row>
    <row r="117" spans="1:2" x14ac:dyDescent="0.35">
      <c r="A117">
        <v>244</v>
      </c>
      <c r="B117">
        <v>4</v>
      </c>
    </row>
    <row r="118" spans="1:2" x14ac:dyDescent="0.35">
      <c r="A118">
        <v>246</v>
      </c>
      <c r="B118">
        <v>2</v>
      </c>
    </row>
    <row r="119" spans="1:2" x14ac:dyDescent="0.35">
      <c r="A119">
        <v>248</v>
      </c>
      <c r="B119">
        <v>2</v>
      </c>
    </row>
    <row r="120" spans="1:2" x14ac:dyDescent="0.35">
      <c r="A120">
        <v>250</v>
      </c>
      <c r="B120">
        <v>1</v>
      </c>
    </row>
    <row r="121" spans="1:2" x14ac:dyDescent="0.35">
      <c r="A121">
        <v>252</v>
      </c>
      <c r="B121">
        <v>4</v>
      </c>
    </row>
    <row r="122" spans="1:2" x14ac:dyDescent="0.35">
      <c r="A122">
        <v>254</v>
      </c>
      <c r="B122">
        <v>1</v>
      </c>
    </row>
    <row r="123" spans="1:2" x14ac:dyDescent="0.35">
      <c r="A123">
        <v>256</v>
      </c>
      <c r="B123">
        <v>1</v>
      </c>
    </row>
    <row r="124" spans="1:2" x14ac:dyDescent="0.35">
      <c r="A124">
        <v>260</v>
      </c>
      <c r="B124">
        <v>3</v>
      </c>
    </row>
    <row r="125" spans="1:2" x14ac:dyDescent="0.35">
      <c r="A125">
        <v>262</v>
      </c>
      <c r="B125">
        <v>2</v>
      </c>
    </row>
    <row r="126" spans="1:2" x14ac:dyDescent="0.35">
      <c r="A126">
        <v>264</v>
      </c>
      <c r="B126">
        <v>2</v>
      </c>
    </row>
    <row r="127" spans="1:2" x14ac:dyDescent="0.35">
      <c r="A127">
        <v>266</v>
      </c>
      <c r="B127">
        <v>1</v>
      </c>
    </row>
    <row r="128" spans="1:2" x14ac:dyDescent="0.35">
      <c r="A128">
        <v>268</v>
      </c>
      <c r="B128">
        <v>1</v>
      </c>
    </row>
    <row r="129" spans="1:2" x14ac:dyDescent="0.35">
      <c r="A129">
        <v>270</v>
      </c>
      <c r="B129">
        <v>2</v>
      </c>
    </row>
    <row r="130" spans="1:2" x14ac:dyDescent="0.35">
      <c r="A130">
        <v>272</v>
      </c>
      <c r="B130">
        <v>5</v>
      </c>
    </row>
    <row r="131" spans="1:2" x14ac:dyDescent="0.35">
      <c r="A131">
        <v>276</v>
      </c>
      <c r="B131">
        <v>3</v>
      </c>
    </row>
    <row r="132" spans="1:2" x14ac:dyDescent="0.35">
      <c r="A132">
        <v>278</v>
      </c>
      <c r="B132">
        <v>2</v>
      </c>
    </row>
    <row r="133" spans="1:2" x14ac:dyDescent="0.35">
      <c r="A133">
        <v>280</v>
      </c>
      <c r="B133">
        <v>2</v>
      </c>
    </row>
    <row r="134" spans="1:2" x14ac:dyDescent="0.35">
      <c r="A134">
        <v>282</v>
      </c>
      <c r="B134">
        <v>1</v>
      </c>
    </row>
    <row r="135" spans="1:2" x14ac:dyDescent="0.35">
      <c r="A135">
        <v>284</v>
      </c>
      <c r="B135">
        <v>5</v>
      </c>
    </row>
    <row r="136" spans="1:2" x14ac:dyDescent="0.35">
      <c r="A136">
        <v>286</v>
      </c>
      <c r="B136">
        <v>3</v>
      </c>
    </row>
    <row r="137" spans="1:2" x14ac:dyDescent="0.35">
      <c r="A137">
        <v>288</v>
      </c>
      <c r="B137">
        <v>1</v>
      </c>
    </row>
    <row r="138" spans="1:2" x14ac:dyDescent="0.35">
      <c r="A138">
        <v>292</v>
      </c>
      <c r="B138">
        <v>1</v>
      </c>
    </row>
    <row r="139" spans="1:2" x14ac:dyDescent="0.35">
      <c r="A139">
        <v>296</v>
      </c>
      <c r="B139">
        <v>1</v>
      </c>
    </row>
    <row r="140" spans="1:2" x14ac:dyDescent="0.35">
      <c r="A140">
        <v>300</v>
      </c>
      <c r="B140">
        <v>1</v>
      </c>
    </row>
    <row r="141" spans="1:2" x14ac:dyDescent="0.35">
      <c r="A141">
        <v>302</v>
      </c>
      <c r="B141">
        <v>2</v>
      </c>
    </row>
    <row r="142" spans="1:2" x14ac:dyDescent="0.35">
      <c r="A142">
        <v>304</v>
      </c>
      <c r="B142">
        <v>3</v>
      </c>
    </row>
    <row r="143" spans="1:2" x14ac:dyDescent="0.35">
      <c r="A143">
        <v>306</v>
      </c>
      <c r="B143">
        <v>3</v>
      </c>
    </row>
    <row r="144" spans="1:2" x14ac:dyDescent="0.35">
      <c r="A144">
        <v>310</v>
      </c>
      <c r="B144">
        <v>3</v>
      </c>
    </row>
    <row r="145" spans="1:2" x14ac:dyDescent="0.35">
      <c r="A145">
        <v>312</v>
      </c>
      <c r="B145">
        <v>1</v>
      </c>
    </row>
    <row r="146" spans="1:2" x14ac:dyDescent="0.35">
      <c r="A146">
        <v>314</v>
      </c>
      <c r="B146">
        <v>2</v>
      </c>
    </row>
    <row r="147" spans="1:2" x14ac:dyDescent="0.35">
      <c r="A147">
        <v>316</v>
      </c>
      <c r="B147">
        <v>1</v>
      </c>
    </row>
    <row r="148" spans="1:2" x14ac:dyDescent="0.35">
      <c r="A148">
        <v>320</v>
      </c>
      <c r="B148">
        <v>1</v>
      </c>
    </row>
    <row r="149" spans="1:2" x14ac:dyDescent="0.35">
      <c r="A149">
        <v>324</v>
      </c>
      <c r="B149">
        <v>1</v>
      </c>
    </row>
    <row r="150" spans="1:2" x14ac:dyDescent="0.35">
      <c r="A150">
        <v>326</v>
      </c>
      <c r="B150">
        <v>3</v>
      </c>
    </row>
    <row r="151" spans="1:2" x14ac:dyDescent="0.35">
      <c r="A151">
        <v>328</v>
      </c>
      <c r="B151">
        <v>2</v>
      </c>
    </row>
    <row r="152" spans="1:2" x14ac:dyDescent="0.35">
      <c r="A152">
        <v>332</v>
      </c>
      <c r="B152">
        <v>3</v>
      </c>
    </row>
    <row r="153" spans="1:2" x14ac:dyDescent="0.35">
      <c r="A153">
        <v>334</v>
      </c>
      <c r="B153">
        <v>1</v>
      </c>
    </row>
    <row r="154" spans="1:2" x14ac:dyDescent="0.35">
      <c r="A154">
        <v>344</v>
      </c>
      <c r="B154">
        <v>2</v>
      </c>
    </row>
    <row r="155" spans="1:2" x14ac:dyDescent="0.35">
      <c r="A155">
        <v>346</v>
      </c>
      <c r="B155">
        <v>1</v>
      </c>
    </row>
    <row r="156" spans="1:2" x14ac:dyDescent="0.35">
      <c r="A156">
        <v>350</v>
      </c>
      <c r="B156">
        <v>1</v>
      </c>
    </row>
    <row r="157" spans="1:2" x14ac:dyDescent="0.35">
      <c r="A157">
        <v>352</v>
      </c>
      <c r="B157">
        <v>3</v>
      </c>
    </row>
    <row r="158" spans="1:2" x14ac:dyDescent="0.35">
      <c r="A158">
        <v>354</v>
      </c>
      <c r="B158">
        <v>2</v>
      </c>
    </row>
    <row r="159" spans="1:2" x14ac:dyDescent="0.35">
      <c r="A159">
        <v>356</v>
      </c>
      <c r="B159">
        <v>1</v>
      </c>
    </row>
    <row r="160" spans="1:2" x14ac:dyDescent="0.35">
      <c r="A160">
        <v>360</v>
      </c>
      <c r="B160">
        <v>1</v>
      </c>
    </row>
    <row r="161" spans="1:2" x14ac:dyDescent="0.35">
      <c r="A161">
        <v>362</v>
      </c>
      <c r="B161">
        <v>1</v>
      </c>
    </row>
    <row r="162" spans="1:2" x14ac:dyDescent="0.35">
      <c r="A162">
        <v>366</v>
      </c>
      <c r="B162">
        <v>1</v>
      </c>
    </row>
    <row r="163" spans="1:2" x14ac:dyDescent="0.35">
      <c r="A163">
        <v>376</v>
      </c>
      <c r="B163">
        <v>2</v>
      </c>
    </row>
    <row r="164" spans="1:2" x14ac:dyDescent="0.35">
      <c r="A164">
        <v>380</v>
      </c>
      <c r="B164">
        <v>3</v>
      </c>
    </row>
    <row r="165" spans="1:2" x14ac:dyDescent="0.35">
      <c r="A165">
        <v>392</v>
      </c>
      <c r="B165">
        <v>2</v>
      </c>
    </row>
    <row r="166" spans="1:2" x14ac:dyDescent="0.35">
      <c r="A166">
        <v>394</v>
      </c>
      <c r="B166">
        <v>3</v>
      </c>
    </row>
    <row r="167" spans="1:2" x14ac:dyDescent="0.35">
      <c r="A167">
        <v>396</v>
      </c>
      <c r="B167">
        <v>2</v>
      </c>
    </row>
    <row r="168" spans="1:2" x14ac:dyDescent="0.35">
      <c r="A168">
        <v>398</v>
      </c>
      <c r="B168">
        <v>2</v>
      </c>
    </row>
    <row r="169" spans="1:2" x14ac:dyDescent="0.35">
      <c r="A169">
        <v>400</v>
      </c>
      <c r="B169">
        <v>2</v>
      </c>
    </row>
    <row r="170" spans="1:2" x14ac:dyDescent="0.35">
      <c r="A170">
        <v>402</v>
      </c>
      <c r="B170">
        <v>1</v>
      </c>
    </row>
    <row r="171" spans="1:2" x14ac:dyDescent="0.35">
      <c r="A171">
        <v>406</v>
      </c>
      <c r="B171">
        <v>1</v>
      </c>
    </row>
    <row r="172" spans="1:2" x14ac:dyDescent="0.35">
      <c r="A172">
        <v>408</v>
      </c>
      <c r="B172">
        <v>2</v>
      </c>
    </row>
    <row r="173" spans="1:2" x14ac:dyDescent="0.35">
      <c r="A173">
        <v>412</v>
      </c>
      <c r="B173">
        <v>2</v>
      </c>
    </row>
    <row r="174" spans="1:2" x14ac:dyDescent="0.35">
      <c r="A174">
        <v>416</v>
      </c>
      <c r="B174">
        <v>1</v>
      </c>
    </row>
    <row r="175" spans="1:2" x14ac:dyDescent="0.35">
      <c r="A175">
        <v>418</v>
      </c>
      <c r="B175">
        <v>1</v>
      </c>
    </row>
    <row r="176" spans="1:2" x14ac:dyDescent="0.35">
      <c r="A176">
        <v>420</v>
      </c>
      <c r="B176">
        <v>1</v>
      </c>
    </row>
    <row r="177" spans="1:2" x14ac:dyDescent="0.35">
      <c r="A177">
        <v>432</v>
      </c>
      <c r="B177">
        <v>1</v>
      </c>
    </row>
    <row r="178" spans="1:2" x14ac:dyDescent="0.35">
      <c r="A178">
        <v>436</v>
      </c>
      <c r="B178">
        <v>1</v>
      </c>
    </row>
    <row r="179" spans="1:2" x14ac:dyDescent="0.35">
      <c r="A179">
        <v>438</v>
      </c>
      <c r="B179">
        <v>1</v>
      </c>
    </row>
    <row r="180" spans="1:2" x14ac:dyDescent="0.35">
      <c r="A180">
        <v>440</v>
      </c>
      <c r="B180">
        <v>1</v>
      </c>
    </row>
    <row r="181" spans="1:2" x14ac:dyDescent="0.35">
      <c r="A181">
        <v>444</v>
      </c>
      <c r="B181">
        <v>2</v>
      </c>
    </row>
    <row r="182" spans="1:2" x14ac:dyDescent="0.35">
      <c r="A182">
        <v>446</v>
      </c>
      <c r="B182">
        <v>1</v>
      </c>
    </row>
    <row r="183" spans="1:2" x14ac:dyDescent="0.35">
      <c r="A183">
        <v>450</v>
      </c>
      <c r="B183">
        <v>1</v>
      </c>
    </row>
    <row r="184" spans="1:2" x14ac:dyDescent="0.35">
      <c r="A184">
        <v>452</v>
      </c>
      <c r="B184">
        <v>1</v>
      </c>
    </row>
    <row r="185" spans="1:2" x14ac:dyDescent="0.35">
      <c r="A185">
        <v>454</v>
      </c>
      <c r="B185">
        <v>1</v>
      </c>
    </row>
    <row r="186" spans="1:2" x14ac:dyDescent="0.35">
      <c r="A186">
        <v>460</v>
      </c>
      <c r="B186">
        <v>1</v>
      </c>
    </row>
    <row r="187" spans="1:2" x14ac:dyDescent="0.35">
      <c r="A187">
        <v>462</v>
      </c>
      <c r="B187">
        <v>1</v>
      </c>
    </row>
    <row r="188" spans="1:2" x14ac:dyDescent="0.35">
      <c r="A188">
        <v>470</v>
      </c>
      <c r="B188">
        <v>1</v>
      </c>
    </row>
    <row r="189" spans="1:2" x14ac:dyDescent="0.35">
      <c r="A189">
        <v>480</v>
      </c>
      <c r="B189">
        <v>1</v>
      </c>
    </row>
    <row r="190" spans="1:2" x14ac:dyDescent="0.35">
      <c r="A190">
        <v>490</v>
      </c>
      <c r="B190">
        <v>2</v>
      </c>
    </row>
    <row r="191" spans="1:2" x14ac:dyDescent="0.35">
      <c r="A191">
        <v>498</v>
      </c>
      <c r="B191">
        <v>1</v>
      </c>
    </row>
    <row r="192" spans="1:2" x14ac:dyDescent="0.35">
      <c r="A192">
        <v>502</v>
      </c>
      <c r="B192">
        <v>1</v>
      </c>
    </row>
    <row r="193" spans="1:2" x14ac:dyDescent="0.35">
      <c r="A193">
        <v>504</v>
      </c>
      <c r="B193">
        <v>1</v>
      </c>
    </row>
    <row r="194" spans="1:2" x14ac:dyDescent="0.35">
      <c r="A194">
        <v>506</v>
      </c>
      <c r="B194">
        <v>1</v>
      </c>
    </row>
    <row r="195" spans="1:2" x14ac:dyDescent="0.35">
      <c r="A195">
        <v>508</v>
      </c>
      <c r="B195">
        <v>1</v>
      </c>
    </row>
    <row r="196" spans="1:2" x14ac:dyDescent="0.35">
      <c r="A196">
        <v>510</v>
      </c>
      <c r="B196">
        <v>2</v>
      </c>
    </row>
    <row r="197" spans="1:2" x14ac:dyDescent="0.35">
      <c r="A197">
        <v>516</v>
      </c>
      <c r="B197">
        <v>2</v>
      </c>
    </row>
    <row r="198" spans="1:2" x14ac:dyDescent="0.35">
      <c r="A198">
        <v>520</v>
      </c>
      <c r="B198">
        <v>1</v>
      </c>
    </row>
    <row r="199" spans="1:2" x14ac:dyDescent="0.35">
      <c r="A199">
        <v>522</v>
      </c>
      <c r="B199">
        <v>1</v>
      </c>
    </row>
    <row r="200" spans="1:2" x14ac:dyDescent="0.35">
      <c r="A200">
        <v>524</v>
      </c>
      <c r="B200">
        <v>1</v>
      </c>
    </row>
    <row r="201" spans="1:2" x14ac:dyDescent="0.35">
      <c r="A201">
        <v>530</v>
      </c>
      <c r="B201">
        <v>2</v>
      </c>
    </row>
    <row r="202" spans="1:2" x14ac:dyDescent="0.35">
      <c r="A202">
        <v>532</v>
      </c>
      <c r="B202">
        <v>3</v>
      </c>
    </row>
    <row r="203" spans="1:2" x14ac:dyDescent="0.35">
      <c r="A203">
        <v>534</v>
      </c>
      <c r="B203">
        <v>2</v>
      </c>
    </row>
    <row r="204" spans="1:2" x14ac:dyDescent="0.35">
      <c r="A204">
        <v>536</v>
      </c>
      <c r="B204">
        <v>1</v>
      </c>
    </row>
    <row r="205" spans="1:2" x14ac:dyDescent="0.35">
      <c r="A205">
        <v>542</v>
      </c>
      <c r="B205">
        <v>1</v>
      </c>
    </row>
    <row r="206" spans="1:2" x14ac:dyDescent="0.35">
      <c r="A206">
        <v>546</v>
      </c>
      <c r="B206">
        <v>1</v>
      </c>
    </row>
    <row r="207" spans="1:2" x14ac:dyDescent="0.35">
      <c r="A207">
        <v>550</v>
      </c>
      <c r="B207">
        <v>1</v>
      </c>
    </row>
    <row r="208" spans="1:2" x14ac:dyDescent="0.35">
      <c r="A208">
        <v>552</v>
      </c>
      <c r="B208">
        <v>1</v>
      </c>
    </row>
    <row r="209" spans="1:2" x14ac:dyDescent="0.35">
      <c r="A209">
        <v>556</v>
      </c>
      <c r="B209">
        <v>2</v>
      </c>
    </row>
    <row r="210" spans="1:2" x14ac:dyDescent="0.35">
      <c r="A210">
        <v>562</v>
      </c>
      <c r="B210">
        <v>1</v>
      </c>
    </row>
    <row r="211" spans="1:2" x14ac:dyDescent="0.35">
      <c r="A211">
        <v>566</v>
      </c>
      <c r="B211">
        <v>1</v>
      </c>
    </row>
    <row r="212" spans="1:2" x14ac:dyDescent="0.35">
      <c r="A212">
        <v>568</v>
      </c>
      <c r="B212">
        <v>1</v>
      </c>
    </row>
    <row r="213" spans="1:2" x14ac:dyDescent="0.35">
      <c r="A213">
        <v>572</v>
      </c>
      <c r="B213">
        <v>1</v>
      </c>
    </row>
    <row r="214" spans="1:2" x14ac:dyDescent="0.35">
      <c r="A214">
        <v>576</v>
      </c>
      <c r="B214">
        <v>1</v>
      </c>
    </row>
    <row r="215" spans="1:2" x14ac:dyDescent="0.35">
      <c r="A215">
        <v>578</v>
      </c>
      <c r="B215">
        <v>1</v>
      </c>
    </row>
    <row r="216" spans="1:2" x14ac:dyDescent="0.35">
      <c r="A216">
        <v>580</v>
      </c>
      <c r="B216">
        <v>1</v>
      </c>
    </row>
    <row r="217" spans="1:2" x14ac:dyDescent="0.35">
      <c r="A217">
        <v>590</v>
      </c>
      <c r="B217">
        <v>2</v>
      </c>
    </row>
    <row r="218" spans="1:2" x14ac:dyDescent="0.35">
      <c r="A218">
        <v>600</v>
      </c>
      <c r="B218">
        <v>1</v>
      </c>
    </row>
    <row r="219" spans="1:2" x14ac:dyDescent="0.35">
      <c r="A219">
        <v>618</v>
      </c>
      <c r="B219">
        <v>1</v>
      </c>
    </row>
    <row r="220" spans="1:2" x14ac:dyDescent="0.35">
      <c r="A220">
        <v>622</v>
      </c>
      <c r="B220">
        <v>2</v>
      </c>
    </row>
    <row r="221" spans="1:2" x14ac:dyDescent="0.35">
      <c r="A221">
        <v>628</v>
      </c>
      <c r="B221">
        <v>1</v>
      </c>
    </row>
    <row r="222" spans="1:2" x14ac:dyDescent="0.35">
      <c r="A222">
        <v>638</v>
      </c>
      <c r="B222">
        <v>2</v>
      </c>
    </row>
    <row r="223" spans="1:2" x14ac:dyDescent="0.35">
      <c r="A223">
        <v>644</v>
      </c>
      <c r="B223">
        <v>1</v>
      </c>
    </row>
    <row r="224" spans="1:2" x14ac:dyDescent="0.35">
      <c r="A224">
        <v>648</v>
      </c>
      <c r="B224">
        <v>1</v>
      </c>
    </row>
    <row r="225" spans="1:2" x14ac:dyDescent="0.35">
      <c r="A225">
        <v>650</v>
      </c>
      <c r="B225">
        <v>1</v>
      </c>
    </row>
    <row r="226" spans="1:2" x14ac:dyDescent="0.35">
      <c r="A226">
        <v>652</v>
      </c>
      <c r="B226">
        <v>1</v>
      </c>
    </row>
    <row r="227" spans="1:2" x14ac:dyDescent="0.35">
      <c r="A227">
        <v>660</v>
      </c>
      <c r="B227">
        <v>1</v>
      </c>
    </row>
    <row r="228" spans="1:2" x14ac:dyDescent="0.35">
      <c r="A228">
        <v>668</v>
      </c>
      <c r="B228">
        <v>2</v>
      </c>
    </row>
    <row r="229" spans="1:2" x14ac:dyDescent="0.35">
      <c r="A229">
        <v>670</v>
      </c>
      <c r="B229">
        <v>1</v>
      </c>
    </row>
    <row r="230" spans="1:2" x14ac:dyDescent="0.35">
      <c r="A230">
        <v>676</v>
      </c>
      <c r="B230">
        <v>1</v>
      </c>
    </row>
    <row r="231" spans="1:2" x14ac:dyDescent="0.35">
      <c r="A231">
        <v>682</v>
      </c>
      <c r="B231">
        <v>1</v>
      </c>
    </row>
    <row r="232" spans="1:2" x14ac:dyDescent="0.35">
      <c r="A232">
        <v>684</v>
      </c>
      <c r="B232">
        <v>2</v>
      </c>
    </row>
    <row r="233" spans="1:2" x14ac:dyDescent="0.35">
      <c r="A233">
        <v>698</v>
      </c>
      <c r="B233">
        <v>2</v>
      </c>
    </row>
    <row r="234" spans="1:2" x14ac:dyDescent="0.35">
      <c r="A234">
        <v>700</v>
      </c>
      <c r="B234">
        <v>1</v>
      </c>
    </row>
    <row r="235" spans="1:2" x14ac:dyDescent="0.35">
      <c r="A235">
        <v>710</v>
      </c>
      <c r="B235">
        <v>2</v>
      </c>
    </row>
    <row r="236" spans="1:2" x14ac:dyDescent="0.35">
      <c r="A236">
        <v>712</v>
      </c>
      <c r="B236">
        <v>1</v>
      </c>
    </row>
    <row r="237" spans="1:2" x14ac:dyDescent="0.35">
      <c r="A237">
        <v>714</v>
      </c>
      <c r="B237">
        <v>1</v>
      </c>
    </row>
    <row r="238" spans="1:2" x14ac:dyDescent="0.35">
      <c r="A238">
        <v>720</v>
      </c>
      <c r="B238">
        <v>1</v>
      </c>
    </row>
    <row r="239" spans="1:2" x14ac:dyDescent="0.35">
      <c r="A239">
        <v>730</v>
      </c>
      <c r="B239">
        <v>1</v>
      </c>
    </row>
    <row r="240" spans="1:2" x14ac:dyDescent="0.35">
      <c r="A240">
        <v>738</v>
      </c>
      <c r="B240">
        <v>1</v>
      </c>
    </row>
    <row r="241" spans="1:2" x14ac:dyDescent="0.35">
      <c r="A241">
        <v>742</v>
      </c>
      <c r="B241">
        <v>1</v>
      </c>
    </row>
    <row r="242" spans="1:2" x14ac:dyDescent="0.35">
      <c r="A242">
        <v>754</v>
      </c>
      <c r="B242">
        <v>1</v>
      </c>
    </row>
    <row r="243" spans="1:2" x14ac:dyDescent="0.35">
      <c r="A243">
        <v>756</v>
      </c>
      <c r="B243">
        <v>1</v>
      </c>
    </row>
    <row r="244" spans="1:2" x14ac:dyDescent="0.35">
      <c r="A244">
        <v>758</v>
      </c>
      <c r="B244">
        <v>1</v>
      </c>
    </row>
    <row r="245" spans="1:2" x14ac:dyDescent="0.35">
      <c r="A245">
        <v>766</v>
      </c>
      <c r="B245">
        <v>1</v>
      </c>
    </row>
    <row r="246" spans="1:2" x14ac:dyDescent="0.35">
      <c r="A246">
        <v>774</v>
      </c>
      <c r="B246">
        <v>1</v>
      </c>
    </row>
    <row r="247" spans="1:2" x14ac:dyDescent="0.35">
      <c r="A247">
        <v>776</v>
      </c>
      <c r="B247">
        <v>1</v>
      </c>
    </row>
    <row r="248" spans="1:2" x14ac:dyDescent="0.35">
      <c r="A248">
        <v>792</v>
      </c>
      <c r="B248">
        <v>1</v>
      </c>
    </row>
    <row r="249" spans="1:2" x14ac:dyDescent="0.35">
      <c r="A249">
        <v>824</v>
      </c>
      <c r="B249">
        <v>1</v>
      </c>
    </row>
    <row r="250" spans="1:2" x14ac:dyDescent="0.35">
      <c r="A250">
        <v>834</v>
      </c>
      <c r="B250">
        <v>1</v>
      </c>
    </row>
    <row r="251" spans="1:2" x14ac:dyDescent="0.35">
      <c r="A251">
        <v>838</v>
      </c>
      <c r="B251">
        <v>1</v>
      </c>
    </row>
    <row r="252" spans="1:2" x14ac:dyDescent="0.35">
      <c r="A252">
        <v>842</v>
      </c>
      <c r="B252">
        <v>1</v>
      </c>
    </row>
    <row r="253" spans="1:2" x14ac:dyDescent="0.35">
      <c r="A253">
        <v>854</v>
      </c>
      <c r="B253">
        <v>1</v>
      </c>
    </row>
    <row r="254" spans="1:2" x14ac:dyDescent="0.35">
      <c r="A254">
        <v>858</v>
      </c>
      <c r="B254">
        <v>1</v>
      </c>
    </row>
    <row r="255" spans="1:2" x14ac:dyDescent="0.35">
      <c r="A255">
        <v>860</v>
      </c>
      <c r="B255">
        <v>1</v>
      </c>
    </row>
    <row r="256" spans="1:2" x14ac:dyDescent="0.35">
      <c r="A256">
        <v>878</v>
      </c>
      <c r="B256">
        <v>1</v>
      </c>
    </row>
    <row r="257" spans="1:2" x14ac:dyDescent="0.35">
      <c r="A257">
        <v>892</v>
      </c>
      <c r="B257">
        <v>1</v>
      </c>
    </row>
    <row r="258" spans="1:2" x14ac:dyDescent="0.35">
      <c r="A258">
        <v>894</v>
      </c>
      <c r="B258">
        <v>1</v>
      </c>
    </row>
    <row r="259" spans="1:2" x14ac:dyDescent="0.35">
      <c r="A259">
        <v>908</v>
      </c>
      <c r="B259">
        <v>1</v>
      </c>
    </row>
    <row r="260" spans="1:2" x14ac:dyDescent="0.35">
      <c r="A260">
        <v>912</v>
      </c>
      <c r="B260">
        <v>2</v>
      </c>
    </row>
    <row r="261" spans="1:2" x14ac:dyDescent="0.35">
      <c r="A261">
        <v>930</v>
      </c>
      <c r="B261">
        <v>1</v>
      </c>
    </row>
    <row r="262" spans="1:2" x14ac:dyDescent="0.35">
      <c r="A262">
        <v>946</v>
      </c>
      <c r="B262">
        <v>1</v>
      </c>
    </row>
    <row r="263" spans="1:2" x14ac:dyDescent="0.35">
      <c r="A263">
        <v>956</v>
      </c>
      <c r="B263">
        <v>1</v>
      </c>
    </row>
    <row r="264" spans="1:2" x14ac:dyDescent="0.35">
      <c r="A264">
        <v>966</v>
      </c>
      <c r="B264">
        <v>1</v>
      </c>
    </row>
    <row r="265" spans="1:2" x14ac:dyDescent="0.35">
      <c r="A265">
        <v>980</v>
      </c>
      <c r="B265">
        <v>2</v>
      </c>
    </row>
    <row r="266" spans="1:2" x14ac:dyDescent="0.35">
      <c r="A266">
        <v>988</v>
      </c>
      <c r="B266">
        <v>1</v>
      </c>
    </row>
    <row r="267" spans="1:2" x14ac:dyDescent="0.35">
      <c r="A267">
        <v>996</v>
      </c>
      <c r="B267">
        <v>1</v>
      </c>
    </row>
    <row r="268" spans="1:2" x14ac:dyDescent="0.35">
      <c r="A268">
        <v>1028</v>
      </c>
      <c r="B268">
        <v>1</v>
      </c>
    </row>
    <row r="269" spans="1:2" x14ac:dyDescent="0.35">
      <c r="A269">
        <v>1054</v>
      </c>
      <c r="B269">
        <v>1</v>
      </c>
    </row>
    <row r="270" spans="1:2" x14ac:dyDescent="0.35">
      <c r="A270">
        <v>1080</v>
      </c>
      <c r="B270">
        <v>1</v>
      </c>
    </row>
    <row r="271" spans="1:2" x14ac:dyDescent="0.35">
      <c r="A271">
        <v>1084</v>
      </c>
      <c r="B271">
        <v>1</v>
      </c>
    </row>
    <row r="272" spans="1:2" x14ac:dyDescent="0.35">
      <c r="A272">
        <v>1088</v>
      </c>
      <c r="B272">
        <v>1</v>
      </c>
    </row>
    <row r="273" spans="1:2" x14ac:dyDescent="0.35">
      <c r="A273">
        <v>1108</v>
      </c>
      <c r="B273">
        <v>1</v>
      </c>
    </row>
    <row r="274" spans="1:2" x14ac:dyDescent="0.35">
      <c r="A274">
        <v>1122</v>
      </c>
      <c r="B274">
        <v>1</v>
      </c>
    </row>
    <row r="275" spans="1:2" x14ac:dyDescent="0.35">
      <c r="A275">
        <v>1124</v>
      </c>
      <c r="B275">
        <v>1</v>
      </c>
    </row>
    <row r="276" spans="1:2" x14ac:dyDescent="0.35">
      <c r="A276">
        <v>1136</v>
      </c>
      <c r="B276">
        <v>1</v>
      </c>
    </row>
    <row r="277" spans="1:2" x14ac:dyDescent="0.35">
      <c r="A277">
        <v>1146</v>
      </c>
      <c r="B277">
        <v>1</v>
      </c>
    </row>
    <row r="278" spans="1:2" x14ac:dyDescent="0.35">
      <c r="A278">
        <v>1174</v>
      </c>
      <c r="B278">
        <v>1</v>
      </c>
    </row>
    <row r="279" spans="1:2" x14ac:dyDescent="0.35">
      <c r="A279">
        <v>1202</v>
      </c>
      <c r="B279">
        <v>1</v>
      </c>
    </row>
    <row r="280" spans="1:2" x14ac:dyDescent="0.35">
      <c r="A280">
        <v>1220</v>
      </c>
      <c r="B280">
        <v>1</v>
      </c>
    </row>
    <row r="281" spans="1:2" x14ac:dyDescent="0.35">
      <c r="A281">
        <v>1226</v>
      </c>
      <c r="B281">
        <v>1</v>
      </c>
    </row>
    <row r="282" spans="1:2" x14ac:dyDescent="0.35">
      <c r="A282">
        <v>1232</v>
      </c>
      <c r="B282">
        <v>1</v>
      </c>
    </row>
    <row r="283" spans="1:2" x14ac:dyDescent="0.35">
      <c r="A283">
        <v>1234</v>
      </c>
      <c r="B283">
        <v>1</v>
      </c>
    </row>
    <row r="284" spans="1:2" x14ac:dyDescent="0.35">
      <c r="A284">
        <v>1258</v>
      </c>
      <c r="B284">
        <v>1</v>
      </c>
    </row>
    <row r="285" spans="1:2" x14ac:dyDescent="0.35">
      <c r="A285">
        <v>1262</v>
      </c>
      <c r="B285">
        <v>1</v>
      </c>
    </row>
    <row r="286" spans="1:2" x14ac:dyDescent="0.35">
      <c r="A286">
        <v>1266</v>
      </c>
      <c r="B286">
        <v>1</v>
      </c>
    </row>
    <row r="287" spans="1:2" x14ac:dyDescent="0.35">
      <c r="A287">
        <v>1276</v>
      </c>
      <c r="B287">
        <v>1</v>
      </c>
    </row>
    <row r="288" spans="1:2" x14ac:dyDescent="0.35">
      <c r="A288">
        <v>1278</v>
      </c>
      <c r="B288">
        <v>1</v>
      </c>
    </row>
    <row r="289" spans="1:2" x14ac:dyDescent="0.35">
      <c r="A289">
        <v>1292</v>
      </c>
      <c r="B289">
        <v>1</v>
      </c>
    </row>
    <row r="290" spans="1:2" x14ac:dyDescent="0.35">
      <c r="A290">
        <v>1296</v>
      </c>
      <c r="B290">
        <v>1</v>
      </c>
    </row>
    <row r="291" spans="1:2" x14ac:dyDescent="0.35">
      <c r="A291">
        <v>1302</v>
      </c>
      <c r="B291">
        <v>1</v>
      </c>
    </row>
    <row r="292" spans="1:2" x14ac:dyDescent="0.35">
      <c r="A292">
        <v>1352</v>
      </c>
      <c r="B292">
        <v>1</v>
      </c>
    </row>
    <row r="293" spans="1:2" x14ac:dyDescent="0.35">
      <c r="A293">
        <v>1362</v>
      </c>
      <c r="B293">
        <v>1</v>
      </c>
    </row>
    <row r="294" spans="1:2" x14ac:dyDescent="0.35">
      <c r="A294">
        <v>1392</v>
      </c>
      <c r="B294">
        <v>1</v>
      </c>
    </row>
    <row r="295" spans="1:2" x14ac:dyDescent="0.35">
      <c r="A295">
        <v>1406</v>
      </c>
      <c r="B295">
        <v>1</v>
      </c>
    </row>
    <row r="296" spans="1:2" x14ac:dyDescent="0.35">
      <c r="A296">
        <v>1450</v>
      </c>
      <c r="B296">
        <v>2</v>
      </c>
    </row>
    <row r="297" spans="1:2" x14ac:dyDescent="0.35">
      <c r="A297">
        <v>1530</v>
      </c>
      <c r="B297">
        <v>1</v>
      </c>
    </row>
    <row r="298" spans="1:2" x14ac:dyDescent="0.35">
      <c r="A298">
        <v>1570</v>
      </c>
      <c r="B298">
        <v>1</v>
      </c>
    </row>
    <row r="299" spans="1:2" x14ac:dyDescent="0.35">
      <c r="A299">
        <v>1590</v>
      </c>
      <c r="B299">
        <v>1</v>
      </c>
    </row>
    <row r="300" spans="1:2" x14ac:dyDescent="0.35">
      <c r="A300">
        <v>1600</v>
      </c>
      <c r="B300">
        <v>1</v>
      </c>
    </row>
    <row r="301" spans="1:2" x14ac:dyDescent="0.35">
      <c r="A301">
        <v>1620</v>
      </c>
      <c r="B301">
        <v>1</v>
      </c>
    </row>
    <row r="302" spans="1:2" x14ac:dyDescent="0.35">
      <c r="A302">
        <v>1650</v>
      </c>
      <c r="B302">
        <v>1</v>
      </c>
    </row>
    <row r="303" spans="1:2" x14ac:dyDescent="0.35">
      <c r="A303">
        <v>1654</v>
      </c>
      <c r="B303">
        <v>1</v>
      </c>
    </row>
    <row r="304" spans="1:2" x14ac:dyDescent="0.35">
      <c r="A304">
        <v>1660</v>
      </c>
      <c r="B304">
        <v>1</v>
      </c>
    </row>
    <row r="305" spans="1:2" x14ac:dyDescent="0.35">
      <c r="A305">
        <v>1754</v>
      </c>
      <c r="B305">
        <v>1</v>
      </c>
    </row>
    <row r="306" spans="1:2" x14ac:dyDescent="0.35">
      <c r="A306">
        <v>1792</v>
      </c>
      <c r="B306">
        <v>1</v>
      </c>
    </row>
    <row r="307" spans="1:2" x14ac:dyDescent="0.35">
      <c r="A307">
        <v>1844</v>
      </c>
      <c r="B307">
        <v>1</v>
      </c>
    </row>
    <row r="308" spans="1:2" x14ac:dyDescent="0.35">
      <c r="A308">
        <v>2170</v>
      </c>
      <c r="B308">
        <v>1</v>
      </c>
    </row>
    <row r="309" spans="1:2" x14ac:dyDescent="0.35">
      <c r="A309">
        <v>2340</v>
      </c>
      <c r="B309">
        <v>1</v>
      </c>
    </row>
    <row r="310" spans="1:2" x14ac:dyDescent="0.35">
      <c r="A310">
        <v>2458</v>
      </c>
      <c r="B310">
        <v>1</v>
      </c>
    </row>
    <row r="311" spans="1:2" x14ac:dyDescent="0.35">
      <c r="A311">
        <v>2464</v>
      </c>
      <c r="B311">
        <v>1</v>
      </c>
    </row>
    <row r="312" spans="1:2" x14ac:dyDescent="0.35">
      <c r="A312">
        <v>2604</v>
      </c>
      <c r="B312">
        <v>1</v>
      </c>
    </row>
    <row r="313" spans="1:2" x14ac:dyDescent="0.35">
      <c r="A313">
        <v>2678</v>
      </c>
      <c r="B313">
        <v>1</v>
      </c>
    </row>
    <row r="314" spans="1:2" x14ac:dyDescent="0.35">
      <c r="A314">
        <v>2712</v>
      </c>
      <c r="B314">
        <v>1</v>
      </c>
    </row>
    <row r="315" spans="1:2" x14ac:dyDescent="0.35">
      <c r="A315">
        <v>2798</v>
      </c>
      <c r="B315">
        <v>1</v>
      </c>
    </row>
    <row r="316" spans="1:2" x14ac:dyDescent="0.35">
      <c r="A316">
        <v>2890</v>
      </c>
      <c r="B316">
        <v>1</v>
      </c>
    </row>
    <row r="317" spans="1:2" x14ac:dyDescent="0.35">
      <c r="A317">
        <v>2962</v>
      </c>
      <c r="B317">
        <v>1</v>
      </c>
    </row>
    <row r="318" spans="1:2" x14ac:dyDescent="0.35">
      <c r="A318">
        <v>3032</v>
      </c>
      <c r="B318">
        <v>1</v>
      </c>
    </row>
    <row r="319" spans="1:2" x14ac:dyDescent="0.35">
      <c r="A319">
        <v>3316</v>
      </c>
      <c r="B319">
        <v>1</v>
      </c>
    </row>
    <row r="320" spans="1:2" x14ac:dyDescent="0.35">
      <c r="A320">
        <v>3454</v>
      </c>
      <c r="B320">
        <v>1</v>
      </c>
    </row>
    <row r="321" spans="1:2" x14ac:dyDescent="0.35">
      <c r="A321">
        <v>4318</v>
      </c>
      <c r="B321">
        <v>1</v>
      </c>
    </row>
    <row r="322" spans="1:2" x14ac:dyDescent="0.35">
      <c r="A322">
        <v>4466</v>
      </c>
      <c r="B322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8CF5-6FD9-4630-9472-4F83618C853C}">
  <dimension ref="A1:D300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41</v>
      </c>
    </row>
    <row r="2" spans="1:4" x14ac:dyDescent="0.35">
      <c r="A2">
        <v>2</v>
      </c>
      <c r="B2">
        <v>6958</v>
      </c>
    </row>
    <row r="3" spans="1:4" x14ac:dyDescent="0.35">
      <c r="A3">
        <v>4</v>
      </c>
      <c r="B3">
        <v>2316</v>
      </c>
    </row>
    <row r="4" spans="1:4" x14ac:dyDescent="0.35">
      <c r="A4">
        <v>6</v>
      </c>
      <c r="B4">
        <v>811</v>
      </c>
    </row>
    <row r="5" spans="1:4" x14ac:dyDescent="0.35">
      <c r="A5">
        <v>8</v>
      </c>
      <c r="B5">
        <v>521</v>
      </c>
    </row>
    <row r="6" spans="1:4" x14ac:dyDescent="0.35">
      <c r="A6">
        <v>10</v>
      </c>
      <c r="B6">
        <v>266</v>
      </c>
    </row>
    <row r="7" spans="1:4" x14ac:dyDescent="0.35">
      <c r="A7">
        <v>12</v>
      </c>
      <c r="B7">
        <v>358</v>
      </c>
    </row>
    <row r="8" spans="1:4" x14ac:dyDescent="0.35">
      <c r="A8">
        <v>14</v>
      </c>
      <c r="B8">
        <v>289</v>
      </c>
    </row>
    <row r="9" spans="1:4" x14ac:dyDescent="0.35">
      <c r="A9">
        <v>16</v>
      </c>
      <c r="B9">
        <v>227</v>
      </c>
    </row>
    <row r="10" spans="1:4" x14ac:dyDescent="0.35">
      <c r="A10">
        <v>18</v>
      </c>
      <c r="B10">
        <v>170</v>
      </c>
      <c r="D10">
        <f>SUMPRODUCT(knots_170x170[Length],knots_170x170[Knots 170x170])/SUM(knots_170x170[Knots 170x170])</f>
        <v>24.059364668679027</v>
      </c>
    </row>
    <row r="11" spans="1:4" x14ac:dyDescent="0.35">
      <c r="A11">
        <v>20</v>
      </c>
      <c r="B11">
        <v>123</v>
      </c>
    </row>
    <row r="12" spans="1:4" x14ac:dyDescent="0.35">
      <c r="A12">
        <v>22</v>
      </c>
      <c r="B12">
        <v>115</v>
      </c>
    </row>
    <row r="13" spans="1:4" x14ac:dyDescent="0.35">
      <c r="A13">
        <v>24</v>
      </c>
      <c r="B13">
        <v>129</v>
      </c>
    </row>
    <row r="14" spans="1:4" x14ac:dyDescent="0.35">
      <c r="A14">
        <v>26</v>
      </c>
      <c r="B14">
        <v>99</v>
      </c>
    </row>
    <row r="15" spans="1:4" x14ac:dyDescent="0.35">
      <c r="A15">
        <v>28</v>
      </c>
      <c r="B15">
        <v>75</v>
      </c>
    </row>
    <row r="16" spans="1:4" x14ac:dyDescent="0.35">
      <c r="A16">
        <v>30</v>
      </c>
      <c r="B16">
        <v>78</v>
      </c>
    </row>
    <row r="17" spans="1:2" x14ac:dyDescent="0.35">
      <c r="A17">
        <v>32</v>
      </c>
      <c r="B17">
        <v>74</v>
      </c>
    </row>
    <row r="18" spans="1:2" x14ac:dyDescent="0.35">
      <c r="A18">
        <v>34</v>
      </c>
      <c r="B18">
        <v>62</v>
      </c>
    </row>
    <row r="19" spans="1:2" x14ac:dyDescent="0.35">
      <c r="A19">
        <v>36</v>
      </c>
      <c r="B19">
        <v>42</v>
      </c>
    </row>
    <row r="20" spans="1:2" x14ac:dyDescent="0.35">
      <c r="A20">
        <v>38</v>
      </c>
      <c r="B20">
        <v>49</v>
      </c>
    </row>
    <row r="21" spans="1:2" x14ac:dyDescent="0.35">
      <c r="A21">
        <v>40</v>
      </c>
      <c r="B21">
        <v>42</v>
      </c>
    </row>
    <row r="22" spans="1:2" x14ac:dyDescent="0.35">
      <c r="A22">
        <v>42</v>
      </c>
      <c r="B22">
        <v>41</v>
      </c>
    </row>
    <row r="23" spans="1:2" x14ac:dyDescent="0.35">
      <c r="A23">
        <v>44</v>
      </c>
      <c r="B23">
        <v>39</v>
      </c>
    </row>
    <row r="24" spans="1:2" x14ac:dyDescent="0.35">
      <c r="A24">
        <v>46</v>
      </c>
      <c r="B24">
        <v>34</v>
      </c>
    </row>
    <row r="25" spans="1:2" x14ac:dyDescent="0.35">
      <c r="A25">
        <v>48</v>
      </c>
      <c r="B25">
        <v>34</v>
      </c>
    </row>
    <row r="26" spans="1:2" x14ac:dyDescent="0.35">
      <c r="A26">
        <v>50</v>
      </c>
      <c r="B26">
        <v>30</v>
      </c>
    </row>
    <row r="27" spans="1:2" x14ac:dyDescent="0.35">
      <c r="A27">
        <v>52</v>
      </c>
      <c r="B27">
        <v>22</v>
      </c>
    </row>
    <row r="28" spans="1:2" x14ac:dyDescent="0.35">
      <c r="A28">
        <v>54</v>
      </c>
      <c r="B28">
        <v>29</v>
      </c>
    </row>
    <row r="29" spans="1:2" x14ac:dyDescent="0.35">
      <c r="A29">
        <v>56</v>
      </c>
      <c r="B29">
        <v>29</v>
      </c>
    </row>
    <row r="30" spans="1:2" x14ac:dyDescent="0.35">
      <c r="A30">
        <v>58</v>
      </c>
      <c r="B30">
        <v>27</v>
      </c>
    </row>
    <row r="31" spans="1:2" x14ac:dyDescent="0.35">
      <c r="A31">
        <v>60</v>
      </c>
      <c r="B31">
        <v>23</v>
      </c>
    </row>
    <row r="32" spans="1:2" x14ac:dyDescent="0.35">
      <c r="A32">
        <v>62</v>
      </c>
      <c r="B32">
        <v>27</v>
      </c>
    </row>
    <row r="33" spans="1:2" x14ac:dyDescent="0.35">
      <c r="A33">
        <v>64</v>
      </c>
      <c r="B33">
        <v>12</v>
      </c>
    </row>
    <row r="34" spans="1:2" x14ac:dyDescent="0.35">
      <c r="A34">
        <v>66</v>
      </c>
      <c r="B34">
        <v>22</v>
      </c>
    </row>
    <row r="35" spans="1:2" x14ac:dyDescent="0.35">
      <c r="A35">
        <v>68</v>
      </c>
      <c r="B35">
        <v>19</v>
      </c>
    </row>
    <row r="36" spans="1:2" x14ac:dyDescent="0.35">
      <c r="A36">
        <v>70</v>
      </c>
      <c r="B36">
        <v>19</v>
      </c>
    </row>
    <row r="37" spans="1:2" x14ac:dyDescent="0.35">
      <c r="A37">
        <v>72</v>
      </c>
      <c r="B37">
        <v>14</v>
      </c>
    </row>
    <row r="38" spans="1:2" x14ac:dyDescent="0.35">
      <c r="A38">
        <v>74</v>
      </c>
      <c r="B38">
        <v>12</v>
      </c>
    </row>
    <row r="39" spans="1:2" x14ac:dyDescent="0.35">
      <c r="A39">
        <v>76</v>
      </c>
      <c r="B39">
        <v>23</v>
      </c>
    </row>
    <row r="40" spans="1:2" x14ac:dyDescent="0.35">
      <c r="A40">
        <v>78</v>
      </c>
      <c r="B40">
        <v>12</v>
      </c>
    </row>
    <row r="41" spans="1:2" x14ac:dyDescent="0.35">
      <c r="A41">
        <v>80</v>
      </c>
      <c r="B41">
        <v>6</v>
      </c>
    </row>
    <row r="42" spans="1:2" x14ac:dyDescent="0.35">
      <c r="A42">
        <v>82</v>
      </c>
      <c r="B42">
        <v>12</v>
      </c>
    </row>
    <row r="43" spans="1:2" x14ac:dyDescent="0.35">
      <c r="A43">
        <v>84</v>
      </c>
      <c r="B43">
        <v>7</v>
      </c>
    </row>
    <row r="44" spans="1:2" x14ac:dyDescent="0.35">
      <c r="A44">
        <v>86</v>
      </c>
      <c r="B44">
        <v>18</v>
      </c>
    </row>
    <row r="45" spans="1:2" x14ac:dyDescent="0.35">
      <c r="A45">
        <v>88</v>
      </c>
      <c r="B45">
        <v>13</v>
      </c>
    </row>
    <row r="46" spans="1:2" x14ac:dyDescent="0.35">
      <c r="A46">
        <v>90</v>
      </c>
      <c r="B46">
        <v>7</v>
      </c>
    </row>
    <row r="47" spans="1:2" x14ac:dyDescent="0.35">
      <c r="A47">
        <v>92</v>
      </c>
      <c r="B47">
        <v>6</v>
      </c>
    </row>
    <row r="48" spans="1:2" x14ac:dyDescent="0.35">
      <c r="A48">
        <v>94</v>
      </c>
      <c r="B48">
        <v>6</v>
      </c>
    </row>
    <row r="49" spans="1:2" x14ac:dyDescent="0.35">
      <c r="A49">
        <v>96</v>
      </c>
      <c r="B49">
        <v>9</v>
      </c>
    </row>
    <row r="50" spans="1:2" x14ac:dyDescent="0.35">
      <c r="A50">
        <v>98</v>
      </c>
      <c r="B50">
        <v>10</v>
      </c>
    </row>
    <row r="51" spans="1:2" x14ac:dyDescent="0.35">
      <c r="A51">
        <v>100</v>
      </c>
      <c r="B51">
        <v>6</v>
      </c>
    </row>
    <row r="52" spans="1:2" x14ac:dyDescent="0.35">
      <c r="A52">
        <v>102</v>
      </c>
      <c r="B52">
        <v>10</v>
      </c>
    </row>
    <row r="53" spans="1:2" x14ac:dyDescent="0.35">
      <c r="A53">
        <v>104</v>
      </c>
      <c r="B53">
        <v>7</v>
      </c>
    </row>
    <row r="54" spans="1:2" x14ac:dyDescent="0.35">
      <c r="A54">
        <v>106</v>
      </c>
      <c r="B54">
        <v>11</v>
      </c>
    </row>
    <row r="55" spans="1:2" x14ac:dyDescent="0.35">
      <c r="A55">
        <v>108</v>
      </c>
      <c r="B55">
        <v>9</v>
      </c>
    </row>
    <row r="56" spans="1:2" x14ac:dyDescent="0.35">
      <c r="A56">
        <v>110</v>
      </c>
      <c r="B56">
        <v>2</v>
      </c>
    </row>
    <row r="57" spans="1:2" x14ac:dyDescent="0.35">
      <c r="A57">
        <v>112</v>
      </c>
      <c r="B57">
        <v>8</v>
      </c>
    </row>
    <row r="58" spans="1:2" x14ac:dyDescent="0.35">
      <c r="A58">
        <v>114</v>
      </c>
      <c r="B58">
        <v>15</v>
      </c>
    </row>
    <row r="59" spans="1:2" x14ac:dyDescent="0.35">
      <c r="A59">
        <v>116</v>
      </c>
      <c r="B59">
        <v>7</v>
      </c>
    </row>
    <row r="60" spans="1:2" x14ac:dyDescent="0.35">
      <c r="A60">
        <v>118</v>
      </c>
      <c r="B60">
        <v>4</v>
      </c>
    </row>
    <row r="61" spans="1:2" x14ac:dyDescent="0.35">
      <c r="A61">
        <v>120</v>
      </c>
      <c r="B61">
        <v>5</v>
      </c>
    </row>
    <row r="62" spans="1:2" x14ac:dyDescent="0.35">
      <c r="A62">
        <v>122</v>
      </c>
      <c r="B62">
        <v>7</v>
      </c>
    </row>
    <row r="63" spans="1:2" x14ac:dyDescent="0.35">
      <c r="A63">
        <v>124</v>
      </c>
      <c r="B63">
        <v>10</v>
      </c>
    </row>
    <row r="64" spans="1:2" x14ac:dyDescent="0.35">
      <c r="A64">
        <v>126</v>
      </c>
      <c r="B64">
        <v>6</v>
      </c>
    </row>
    <row r="65" spans="1:2" x14ac:dyDescent="0.35">
      <c r="A65">
        <v>128</v>
      </c>
      <c r="B65">
        <v>2</v>
      </c>
    </row>
    <row r="66" spans="1:2" x14ac:dyDescent="0.35">
      <c r="A66">
        <v>130</v>
      </c>
      <c r="B66">
        <v>4</v>
      </c>
    </row>
    <row r="67" spans="1:2" x14ac:dyDescent="0.35">
      <c r="A67">
        <v>132</v>
      </c>
      <c r="B67">
        <v>5</v>
      </c>
    </row>
    <row r="68" spans="1:2" x14ac:dyDescent="0.35">
      <c r="A68">
        <v>134</v>
      </c>
      <c r="B68">
        <v>13</v>
      </c>
    </row>
    <row r="69" spans="1:2" x14ac:dyDescent="0.35">
      <c r="A69">
        <v>136</v>
      </c>
      <c r="B69">
        <v>4</v>
      </c>
    </row>
    <row r="70" spans="1:2" x14ac:dyDescent="0.35">
      <c r="A70">
        <v>138</v>
      </c>
      <c r="B70">
        <v>7</v>
      </c>
    </row>
    <row r="71" spans="1:2" x14ac:dyDescent="0.35">
      <c r="A71">
        <v>140</v>
      </c>
      <c r="B71">
        <v>3</v>
      </c>
    </row>
    <row r="72" spans="1:2" x14ac:dyDescent="0.35">
      <c r="A72">
        <v>142</v>
      </c>
      <c r="B72">
        <v>11</v>
      </c>
    </row>
    <row r="73" spans="1:2" x14ac:dyDescent="0.35">
      <c r="A73">
        <v>144</v>
      </c>
      <c r="B73">
        <v>6</v>
      </c>
    </row>
    <row r="74" spans="1:2" x14ac:dyDescent="0.35">
      <c r="A74">
        <v>146</v>
      </c>
      <c r="B74">
        <v>4</v>
      </c>
    </row>
    <row r="75" spans="1:2" x14ac:dyDescent="0.35">
      <c r="A75">
        <v>148</v>
      </c>
      <c r="B75">
        <v>4</v>
      </c>
    </row>
    <row r="76" spans="1:2" x14ac:dyDescent="0.35">
      <c r="A76">
        <v>150</v>
      </c>
      <c r="B76">
        <v>1</v>
      </c>
    </row>
    <row r="77" spans="1:2" x14ac:dyDescent="0.35">
      <c r="A77">
        <v>152</v>
      </c>
      <c r="B77">
        <v>4</v>
      </c>
    </row>
    <row r="78" spans="1:2" x14ac:dyDescent="0.35">
      <c r="A78">
        <v>154</v>
      </c>
      <c r="B78">
        <v>1</v>
      </c>
    </row>
    <row r="79" spans="1:2" x14ac:dyDescent="0.35">
      <c r="A79">
        <v>156</v>
      </c>
      <c r="B79">
        <v>6</v>
      </c>
    </row>
    <row r="80" spans="1:2" x14ac:dyDescent="0.35">
      <c r="A80">
        <v>158</v>
      </c>
      <c r="B80">
        <v>7</v>
      </c>
    </row>
    <row r="81" spans="1:2" x14ac:dyDescent="0.35">
      <c r="A81">
        <v>160</v>
      </c>
      <c r="B81">
        <v>4</v>
      </c>
    </row>
    <row r="82" spans="1:2" x14ac:dyDescent="0.35">
      <c r="A82">
        <v>162</v>
      </c>
      <c r="B82">
        <v>5</v>
      </c>
    </row>
    <row r="83" spans="1:2" x14ac:dyDescent="0.35">
      <c r="A83">
        <v>164</v>
      </c>
      <c r="B83">
        <v>4</v>
      </c>
    </row>
    <row r="84" spans="1:2" x14ac:dyDescent="0.35">
      <c r="A84">
        <v>166</v>
      </c>
      <c r="B84">
        <v>3</v>
      </c>
    </row>
    <row r="85" spans="1:2" x14ac:dyDescent="0.35">
      <c r="A85">
        <v>168</v>
      </c>
      <c r="B85">
        <v>3</v>
      </c>
    </row>
    <row r="86" spans="1:2" x14ac:dyDescent="0.35">
      <c r="A86">
        <v>170</v>
      </c>
      <c r="B86">
        <v>2</v>
      </c>
    </row>
    <row r="87" spans="1:2" x14ac:dyDescent="0.35">
      <c r="A87">
        <v>172</v>
      </c>
      <c r="B87">
        <v>1</v>
      </c>
    </row>
    <row r="88" spans="1:2" x14ac:dyDescent="0.35">
      <c r="A88">
        <v>174</v>
      </c>
      <c r="B88">
        <v>5</v>
      </c>
    </row>
    <row r="89" spans="1:2" x14ac:dyDescent="0.35">
      <c r="A89">
        <v>176</v>
      </c>
      <c r="B89">
        <v>3</v>
      </c>
    </row>
    <row r="90" spans="1:2" x14ac:dyDescent="0.35">
      <c r="A90">
        <v>178</v>
      </c>
      <c r="B90">
        <v>7</v>
      </c>
    </row>
    <row r="91" spans="1:2" x14ac:dyDescent="0.35">
      <c r="A91">
        <v>180</v>
      </c>
      <c r="B91">
        <v>4</v>
      </c>
    </row>
    <row r="92" spans="1:2" x14ac:dyDescent="0.35">
      <c r="A92">
        <v>182</v>
      </c>
      <c r="B92">
        <v>1</v>
      </c>
    </row>
    <row r="93" spans="1:2" x14ac:dyDescent="0.35">
      <c r="A93">
        <v>184</v>
      </c>
      <c r="B93">
        <v>3</v>
      </c>
    </row>
    <row r="94" spans="1:2" x14ac:dyDescent="0.35">
      <c r="A94">
        <v>186</v>
      </c>
      <c r="B94">
        <v>3</v>
      </c>
    </row>
    <row r="95" spans="1:2" x14ac:dyDescent="0.35">
      <c r="A95">
        <v>188</v>
      </c>
      <c r="B95">
        <v>2</v>
      </c>
    </row>
    <row r="96" spans="1:2" x14ac:dyDescent="0.35">
      <c r="A96">
        <v>192</v>
      </c>
      <c r="B96">
        <v>3</v>
      </c>
    </row>
    <row r="97" spans="1:2" x14ac:dyDescent="0.35">
      <c r="A97">
        <v>194</v>
      </c>
      <c r="B97">
        <v>3</v>
      </c>
    </row>
    <row r="98" spans="1:2" x14ac:dyDescent="0.35">
      <c r="A98">
        <v>196</v>
      </c>
      <c r="B98">
        <v>5</v>
      </c>
    </row>
    <row r="99" spans="1:2" x14ac:dyDescent="0.35">
      <c r="A99">
        <v>198</v>
      </c>
      <c r="B99">
        <v>4</v>
      </c>
    </row>
    <row r="100" spans="1:2" x14ac:dyDescent="0.35">
      <c r="A100">
        <v>200</v>
      </c>
      <c r="B100">
        <v>3</v>
      </c>
    </row>
    <row r="101" spans="1:2" x14ac:dyDescent="0.35">
      <c r="A101">
        <v>202</v>
      </c>
      <c r="B101">
        <v>1</v>
      </c>
    </row>
    <row r="102" spans="1:2" x14ac:dyDescent="0.35">
      <c r="A102">
        <v>204</v>
      </c>
      <c r="B102">
        <v>2</v>
      </c>
    </row>
    <row r="103" spans="1:2" x14ac:dyDescent="0.35">
      <c r="A103">
        <v>206</v>
      </c>
      <c r="B103">
        <v>1</v>
      </c>
    </row>
    <row r="104" spans="1:2" x14ac:dyDescent="0.35">
      <c r="A104">
        <v>208</v>
      </c>
      <c r="B104">
        <v>1</v>
      </c>
    </row>
    <row r="105" spans="1:2" x14ac:dyDescent="0.35">
      <c r="A105">
        <v>210</v>
      </c>
      <c r="B105">
        <v>3</v>
      </c>
    </row>
    <row r="106" spans="1:2" x14ac:dyDescent="0.35">
      <c r="A106">
        <v>212</v>
      </c>
      <c r="B106">
        <v>3</v>
      </c>
    </row>
    <row r="107" spans="1:2" x14ac:dyDescent="0.35">
      <c r="A107">
        <v>214</v>
      </c>
      <c r="B107">
        <v>3</v>
      </c>
    </row>
    <row r="108" spans="1:2" x14ac:dyDescent="0.35">
      <c r="A108">
        <v>218</v>
      </c>
      <c r="B108">
        <v>1</v>
      </c>
    </row>
    <row r="109" spans="1:2" x14ac:dyDescent="0.35">
      <c r="A109">
        <v>220</v>
      </c>
      <c r="B109">
        <v>1</v>
      </c>
    </row>
    <row r="110" spans="1:2" x14ac:dyDescent="0.35">
      <c r="A110">
        <v>222</v>
      </c>
      <c r="B110">
        <v>3</v>
      </c>
    </row>
    <row r="111" spans="1:2" x14ac:dyDescent="0.35">
      <c r="A111">
        <v>224</v>
      </c>
      <c r="B111">
        <v>2</v>
      </c>
    </row>
    <row r="112" spans="1:2" x14ac:dyDescent="0.35">
      <c r="A112">
        <v>226</v>
      </c>
      <c r="B112">
        <v>3</v>
      </c>
    </row>
    <row r="113" spans="1:2" x14ac:dyDescent="0.35">
      <c r="A113">
        <v>228</v>
      </c>
      <c r="B113">
        <v>3</v>
      </c>
    </row>
    <row r="114" spans="1:2" x14ac:dyDescent="0.35">
      <c r="A114">
        <v>230</v>
      </c>
      <c r="B114">
        <v>5</v>
      </c>
    </row>
    <row r="115" spans="1:2" x14ac:dyDescent="0.35">
      <c r="A115">
        <v>232</v>
      </c>
      <c r="B115">
        <v>1</v>
      </c>
    </row>
    <row r="116" spans="1:2" x14ac:dyDescent="0.35">
      <c r="A116">
        <v>236</v>
      </c>
      <c r="B116">
        <v>1</v>
      </c>
    </row>
    <row r="117" spans="1:2" x14ac:dyDescent="0.35">
      <c r="A117">
        <v>238</v>
      </c>
      <c r="B117">
        <v>2</v>
      </c>
    </row>
    <row r="118" spans="1:2" x14ac:dyDescent="0.35">
      <c r="A118">
        <v>240</v>
      </c>
      <c r="B118">
        <v>2</v>
      </c>
    </row>
    <row r="119" spans="1:2" x14ac:dyDescent="0.35">
      <c r="A119">
        <v>244</v>
      </c>
      <c r="B119">
        <v>2</v>
      </c>
    </row>
    <row r="120" spans="1:2" x14ac:dyDescent="0.35">
      <c r="A120">
        <v>246</v>
      </c>
      <c r="B120">
        <v>2</v>
      </c>
    </row>
    <row r="121" spans="1:2" x14ac:dyDescent="0.35">
      <c r="A121">
        <v>248</v>
      </c>
      <c r="B121">
        <v>2</v>
      </c>
    </row>
    <row r="122" spans="1:2" x14ac:dyDescent="0.35">
      <c r="A122">
        <v>250</v>
      </c>
      <c r="B122">
        <v>3</v>
      </c>
    </row>
    <row r="123" spans="1:2" x14ac:dyDescent="0.35">
      <c r="A123">
        <v>252</v>
      </c>
      <c r="B123">
        <v>1</v>
      </c>
    </row>
    <row r="124" spans="1:2" x14ac:dyDescent="0.35">
      <c r="A124">
        <v>254</v>
      </c>
      <c r="B124">
        <v>3</v>
      </c>
    </row>
    <row r="125" spans="1:2" x14ac:dyDescent="0.35">
      <c r="A125">
        <v>256</v>
      </c>
      <c r="B125">
        <v>1</v>
      </c>
    </row>
    <row r="126" spans="1:2" x14ac:dyDescent="0.35">
      <c r="A126">
        <v>258</v>
      </c>
      <c r="B126">
        <v>3</v>
      </c>
    </row>
    <row r="127" spans="1:2" x14ac:dyDescent="0.35">
      <c r="A127">
        <v>260</v>
      </c>
      <c r="B127">
        <v>1</v>
      </c>
    </row>
    <row r="128" spans="1:2" x14ac:dyDescent="0.35">
      <c r="A128">
        <v>262</v>
      </c>
      <c r="B128">
        <v>1</v>
      </c>
    </row>
    <row r="129" spans="1:2" x14ac:dyDescent="0.35">
      <c r="A129">
        <v>264</v>
      </c>
      <c r="B129">
        <v>1</v>
      </c>
    </row>
    <row r="130" spans="1:2" x14ac:dyDescent="0.35">
      <c r="A130">
        <v>268</v>
      </c>
      <c r="B130">
        <v>1</v>
      </c>
    </row>
    <row r="131" spans="1:2" x14ac:dyDescent="0.35">
      <c r="A131">
        <v>270</v>
      </c>
      <c r="B131">
        <v>2</v>
      </c>
    </row>
    <row r="132" spans="1:2" x14ac:dyDescent="0.35">
      <c r="A132">
        <v>274</v>
      </c>
      <c r="B132">
        <v>2</v>
      </c>
    </row>
    <row r="133" spans="1:2" x14ac:dyDescent="0.35">
      <c r="A133">
        <v>276</v>
      </c>
      <c r="B133">
        <v>1</v>
      </c>
    </row>
    <row r="134" spans="1:2" x14ac:dyDescent="0.35">
      <c r="A134">
        <v>278</v>
      </c>
      <c r="B134">
        <v>1</v>
      </c>
    </row>
    <row r="135" spans="1:2" x14ac:dyDescent="0.35">
      <c r="A135">
        <v>280</v>
      </c>
      <c r="B135">
        <v>1</v>
      </c>
    </row>
    <row r="136" spans="1:2" x14ac:dyDescent="0.35">
      <c r="A136">
        <v>282</v>
      </c>
      <c r="B136">
        <v>2</v>
      </c>
    </row>
    <row r="137" spans="1:2" x14ac:dyDescent="0.35">
      <c r="A137">
        <v>286</v>
      </c>
      <c r="B137">
        <v>1</v>
      </c>
    </row>
    <row r="138" spans="1:2" x14ac:dyDescent="0.35">
      <c r="A138">
        <v>288</v>
      </c>
      <c r="B138">
        <v>2</v>
      </c>
    </row>
    <row r="139" spans="1:2" x14ac:dyDescent="0.35">
      <c r="A139">
        <v>290</v>
      </c>
      <c r="B139">
        <v>2</v>
      </c>
    </row>
    <row r="140" spans="1:2" x14ac:dyDescent="0.35">
      <c r="A140">
        <v>292</v>
      </c>
      <c r="B140">
        <v>3</v>
      </c>
    </row>
    <row r="141" spans="1:2" x14ac:dyDescent="0.35">
      <c r="A141">
        <v>294</v>
      </c>
      <c r="B141">
        <v>1</v>
      </c>
    </row>
    <row r="142" spans="1:2" x14ac:dyDescent="0.35">
      <c r="A142">
        <v>298</v>
      </c>
      <c r="B142">
        <v>1</v>
      </c>
    </row>
    <row r="143" spans="1:2" x14ac:dyDescent="0.35">
      <c r="A143">
        <v>300</v>
      </c>
      <c r="B143">
        <v>2</v>
      </c>
    </row>
    <row r="144" spans="1:2" x14ac:dyDescent="0.35">
      <c r="A144">
        <v>302</v>
      </c>
      <c r="B144">
        <v>2</v>
      </c>
    </row>
    <row r="145" spans="1:2" x14ac:dyDescent="0.35">
      <c r="A145">
        <v>304</v>
      </c>
      <c r="B145">
        <v>1</v>
      </c>
    </row>
    <row r="146" spans="1:2" x14ac:dyDescent="0.35">
      <c r="A146">
        <v>306</v>
      </c>
      <c r="B146">
        <v>5</v>
      </c>
    </row>
    <row r="147" spans="1:2" x14ac:dyDescent="0.35">
      <c r="A147">
        <v>308</v>
      </c>
      <c r="B147">
        <v>4</v>
      </c>
    </row>
    <row r="148" spans="1:2" x14ac:dyDescent="0.35">
      <c r="A148">
        <v>310</v>
      </c>
      <c r="B148">
        <v>2</v>
      </c>
    </row>
    <row r="149" spans="1:2" x14ac:dyDescent="0.35">
      <c r="A149">
        <v>312</v>
      </c>
      <c r="B149">
        <v>2</v>
      </c>
    </row>
    <row r="150" spans="1:2" x14ac:dyDescent="0.35">
      <c r="A150">
        <v>314</v>
      </c>
      <c r="B150">
        <v>2</v>
      </c>
    </row>
    <row r="151" spans="1:2" x14ac:dyDescent="0.35">
      <c r="A151">
        <v>316</v>
      </c>
      <c r="B151">
        <v>2</v>
      </c>
    </row>
    <row r="152" spans="1:2" x14ac:dyDescent="0.35">
      <c r="A152">
        <v>318</v>
      </c>
      <c r="B152">
        <v>1</v>
      </c>
    </row>
    <row r="153" spans="1:2" x14ac:dyDescent="0.35">
      <c r="A153">
        <v>324</v>
      </c>
      <c r="B153">
        <v>3</v>
      </c>
    </row>
    <row r="154" spans="1:2" x14ac:dyDescent="0.35">
      <c r="A154">
        <v>328</v>
      </c>
      <c r="B154">
        <v>2</v>
      </c>
    </row>
    <row r="155" spans="1:2" x14ac:dyDescent="0.35">
      <c r="A155">
        <v>330</v>
      </c>
      <c r="B155">
        <v>2</v>
      </c>
    </row>
    <row r="156" spans="1:2" x14ac:dyDescent="0.35">
      <c r="A156">
        <v>332</v>
      </c>
      <c r="B156">
        <v>3</v>
      </c>
    </row>
    <row r="157" spans="1:2" x14ac:dyDescent="0.35">
      <c r="A157">
        <v>336</v>
      </c>
      <c r="B157">
        <v>3</v>
      </c>
    </row>
    <row r="158" spans="1:2" x14ac:dyDescent="0.35">
      <c r="A158">
        <v>338</v>
      </c>
      <c r="B158">
        <v>1</v>
      </c>
    </row>
    <row r="159" spans="1:2" x14ac:dyDescent="0.35">
      <c r="A159">
        <v>342</v>
      </c>
      <c r="B159">
        <v>1</v>
      </c>
    </row>
    <row r="160" spans="1:2" x14ac:dyDescent="0.35">
      <c r="A160">
        <v>344</v>
      </c>
      <c r="B160">
        <v>1</v>
      </c>
    </row>
    <row r="161" spans="1:2" x14ac:dyDescent="0.35">
      <c r="A161">
        <v>352</v>
      </c>
      <c r="B161">
        <v>2</v>
      </c>
    </row>
    <row r="162" spans="1:2" x14ac:dyDescent="0.35">
      <c r="A162">
        <v>358</v>
      </c>
      <c r="B162">
        <v>2</v>
      </c>
    </row>
    <row r="163" spans="1:2" x14ac:dyDescent="0.35">
      <c r="A163">
        <v>360</v>
      </c>
      <c r="B163">
        <v>1</v>
      </c>
    </row>
    <row r="164" spans="1:2" x14ac:dyDescent="0.35">
      <c r="A164">
        <v>378</v>
      </c>
      <c r="B164">
        <v>1</v>
      </c>
    </row>
    <row r="165" spans="1:2" x14ac:dyDescent="0.35">
      <c r="A165">
        <v>380</v>
      </c>
      <c r="B165">
        <v>3</v>
      </c>
    </row>
    <row r="166" spans="1:2" x14ac:dyDescent="0.35">
      <c r="A166">
        <v>382</v>
      </c>
      <c r="B166">
        <v>1</v>
      </c>
    </row>
    <row r="167" spans="1:2" x14ac:dyDescent="0.35">
      <c r="A167">
        <v>384</v>
      </c>
      <c r="B167">
        <v>1</v>
      </c>
    </row>
    <row r="168" spans="1:2" x14ac:dyDescent="0.35">
      <c r="A168">
        <v>392</v>
      </c>
      <c r="B168">
        <v>1</v>
      </c>
    </row>
    <row r="169" spans="1:2" x14ac:dyDescent="0.35">
      <c r="A169">
        <v>394</v>
      </c>
      <c r="B169">
        <v>1</v>
      </c>
    </row>
    <row r="170" spans="1:2" x14ac:dyDescent="0.35">
      <c r="A170">
        <v>396</v>
      </c>
      <c r="B170">
        <v>3</v>
      </c>
    </row>
    <row r="171" spans="1:2" x14ac:dyDescent="0.35">
      <c r="A171">
        <v>398</v>
      </c>
      <c r="B171">
        <v>2</v>
      </c>
    </row>
    <row r="172" spans="1:2" x14ac:dyDescent="0.35">
      <c r="A172">
        <v>400</v>
      </c>
      <c r="B172">
        <v>1</v>
      </c>
    </row>
    <row r="173" spans="1:2" x14ac:dyDescent="0.35">
      <c r="A173">
        <v>402</v>
      </c>
      <c r="B173">
        <v>1</v>
      </c>
    </row>
    <row r="174" spans="1:2" x14ac:dyDescent="0.35">
      <c r="A174">
        <v>408</v>
      </c>
      <c r="B174">
        <v>1</v>
      </c>
    </row>
    <row r="175" spans="1:2" x14ac:dyDescent="0.35">
      <c r="A175">
        <v>412</v>
      </c>
      <c r="B175">
        <v>1</v>
      </c>
    </row>
    <row r="176" spans="1:2" x14ac:dyDescent="0.35">
      <c r="A176">
        <v>416</v>
      </c>
      <c r="B176">
        <v>1</v>
      </c>
    </row>
    <row r="177" spans="1:2" x14ac:dyDescent="0.35">
      <c r="A177">
        <v>418</v>
      </c>
      <c r="B177">
        <v>2</v>
      </c>
    </row>
    <row r="178" spans="1:2" x14ac:dyDescent="0.35">
      <c r="A178">
        <v>420</v>
      </c>
      <c r="B178">
        <v>2</v>
      </c>
    </row>
    <row r="179" spans="1:2" x14ac:dyDescent="0.35">
      <c r="A179">
        <v>426</v>
      </c>
      <c r="B179">
        <v>2</v>
      </c>
    </row>
    <row r="180" spans="1:2" x14ac:dyDescent="0.35">
      <c r="A180">
        <v>428</v>
      </c>
      <c r="B180">
        <v>1</v>
      </c>
    </row>
    <row r="181" spans="1:2" x14ac:dyDescent="0.35">
      <c r="A181">
        <v>434</v>
      </c>
      <c r="B181">
        <v>1</v>
      </c>
    </row>
    <row r="182" spans="1:2" x14ac:dyDescent="0.35">
      <c r="A182">
        <v>436</v>
      </c>
      <c r="B182">
        <v>2</v>
      </c>
    </row>
    <row r="183" spans="1:2" x14ac:dyDescent="0.35">
      <c r="A183">
        <v>446</v>
      </c>
      <c r="B183">
        <v>1</v>
      </c>
    </row>
    <row r="184" spans="1:2" x14ac:dyDescent="0.35">
      <c r="A184">
        <v>448</v>
      </c>
      <c r="B184">
        <v>1</v>
      </c>
    </row>
    <row r="185" spans="1:2" x14ac:dyDescent="0.35">
      <c r="A185">
        <v>450</v>
      </c>
      <c r="B185">
        <v>1</v>
      </c>
    </row>
    <row r="186" spans="1:2" x14ac:dyDescent="0.35">
      <c r="A186">
        <v>452</v>
      </c>
      <c r="B186">
        <v>1</v>
      </c>
    </row>
    <row r="187" spans="1:2" x14ac:dyDescent="0.35">
      <c r="A187">
        <v>454</v>
      </c>
      <c r="B187">
        <v>1</v>
      </c>
    </row>
    <row r="188" spans="1:2" x14ac:dyDescent="0.35">
      <c r="A188">
        <v>458</v>
      </c>
      <c r="B188">
        <v>1</v>
      </c>
    </row>
    <row r="189" spans="1:2" x14ac:dyDescent="0.35">
      <c r="A189">
        <v>468</v>
      </c>
      <c r="B189">
        <v>1</v>
      </c>
    </row>
    <row r="190" spans="1:2" x14ac:dyDescent="0.35">
      <c r="A190">
        <v>472</v>
      </c>
      <c r="B190">
        <v>4</v>
      </c>
    </row>
    <row r="191" spans="1:2" x14ac:dyDescent="0.35">
      <c r="A191">
        <v>476</v>
      </c>
      <c r="B191">
        <v>1</v>
      </c>
    </row>
    <row r="192" spans="1:2" x14ac:dyDescent="0.35">
      <c r="A192">
        <v>478</v>
      </c>
      <c r="B192">
        <v>1</v>
      </c>
    </row>
    <row r="193" spans="1:2" x14ac:dyDescent="0.35">
      <c r="A193">
        <v>480</v>
      </c>
      <c r="B193">
        <v>1</v>
      </c>
    </row>
    <row r="194" spans="1:2" x14ac:dyDescent="0.35">
      <c r="A194">
        <v>484</v>
      </c>
      <c r="B194">
        <v>1</v>
      </c>
    </row>
    <row r="195" spans="1:2" x14ac:dyDescent="0.35">
      <c r="A195">
        <v>486</v>
      </c>
      <c r="B195">
        <v>1</v>
      </c>
    </row>
    <row r="196" spans="1:2" x14ac:dyDescent="0.35">
      <c r="A196">
        <v>490</v>
      </c>
      <c r="B196">
        <v>1</v>
      </c>
    </row>
    <row r="197" spans="1:2" x14ac:dyDescent="0.35">
      <c r="A197">
        <v>494</v>
      </c>
      <c r="B197">
        <v>1</v>
      </c>
    </row>
    <row r="198" spans="1:2" x14ac:dyDescent="0.35">
      <c r="A198">
        <v>504</v>
      </c>
      <c r="B198">
        <v>3</v>
      </c>
    </row>
    <row r="199" spans="1:2" x14ac:dyDescent="0.35">
      <c r="A199">
        <v>506</v>
      </c>
      <c r="B199">
        <v>1</v>
      </c>
    </row>
    <row r="200" spans="1:2" x14ac:dyDescent="0.35">
      <c r="A200">
        <v>508</v>
      </c>
      <c r="B200">
        <v>2</v>
      </c>
    </row>
    <row r="201" spans="1:2" x14ac:dyDescent="0.35">
      <c r="A201">
        <v>514</v>
      </c>
      <c r="B201">
        <v>1</v>
      </c>
    </row>
    <row r="202" spans="1:2" x14ac:dyDescent="0.35">
      <c r="A202">
        <v>518</v>
      </c>
      <c r="B202">
        <v>2</v>
      </c>
    </row>
    <row r="203" spans="1:2" x14ac:dyDescent="0.35">
      <c r="A203">
        <v>534</v>
      </c>
      <c r="B203">
        <v>1</v>
      </c>
    </row>
    <row r="204" spans="1:2" x14ac:dyDescent="0.35">
      <c r="A204">
        <v>536</v>
      </c>
      <c r="B204">
        <v>1</v>
      </c>
    </row>
    <row r="205" spans="1:2" x14ac:dyDescent="0.35">
      <c r="A205">
        <v>546</v>
      </c>
      <c r="B205">
        <v>2</v>
      </c>
    </row>
    <row r="206" spans="1:2" x14ac:dyDescent="0.35">
      <c r="A206">
        <v>548</v>
      </c>
      <c r="B206">
        <v>1</v>
      </c>
    </row>
    <row r="207" spans="1:2" x14ac:dyDescent="0.35">
      <c r="A207">
        <v>554</v>
      </c>
      <c r="B207">
        <v>2</v>
      </c>
    </row>
    <row r="208" spans="1:2" x14ac:dyDescent="0.35">
      <c r="A208">
        <v>558</v>
      </c>
      <c r="B208">
        <v>1</v>
      </c>
    </row>
    <row r="209" spans="1:2" x14ac:dyDescent="0.35">
      <c r="A209">
        <v>560</v>
      </c>
      <c r="B209">
        <v>1</v>
      </c>
    </row>
    <row r="210" spans="1:2" x14ac:dyDescent="0.35">
      <c r="A210">
        <v>566</v>
      </c>
      <c r="B210">
        <v>1</v>
      </c>
    </row>
    <row r="211" spans="1:2" x14ac:dyDescent="0.35">
      <c r="A211">
        <v>568</v>
      </c>
      <c r="B211">
        <v>1</v>
      </c>
    </row>
    <row r="212" spans="1:2" x14ac:dyDescent="0.35">
      <c r="A212">
        <v>572</v>
      </c>
      <c r="B212">
        <v>1</v>
      </c>
    </row>
    <row r="213" spans="1:2" x14ac:dyDescent="0.35">
      <c r="A213">
        <v>576</v>
      </c>
      <c r="B213">
        <v>2</v>
      </c>
    </row>
    <row r="214" spans="1:2" x14ac:dyDescent="0.35">
      <c r="A214">
        <v>588</v>
      </c>
      <c r="B214">
        <v>2</v>
      </c>
    </row>
    <row r="215" spans="1:2" x14ac:dyDescent="0.35">
      <c r="A215">
        <v>598</v>
      </c>
      <c r="B215">
        <v>1</v>
      </c>
    </row>
    <row r="216" spans="1:2" x14ac:dyDescent="0.35">
      <c r="A216">
        <v>602</v>
      </c>
      <c r="B216">
        <v>1</v>
      </c>
    </row>
    <row r="217" spans="1:2" x14ac:dyDescent="0.35">
      <c r="A217">
        <v>608</v>
      </c>
      <c r="B217">
        <v>1</v>
      </c>
    </row>
    <row r="218" spans="1:2" x14ac:dyDescent="0.35">
      <c r="A218">
        <v>610</v>
      </c>
      <c r="B218">
        <v>1</v>
      </c>
    </row>
    <row r="219" spans="1:2" x14ac:dyDescent="0.35">
      <c r="A219">
        <v>616</v>
      </c>
      <c r="B219">
        <v>1</v>
      </c>
    </row>
    <row r="220" spans="1:2" x14ac:dyDescent="0.35">
      <c r="A220">
        <v>620</v>
      </c>
      <c r="B220">
        <v>2</v>
      </c>
    </row>
    <row r="221" spans="1:2" x14ac:dyDescent="0.35">
      <c r="A221">
        <v>628</v>
      </c>
      <c r="B221">
        <v>1</v>
      </c>
    </row>
    <row r="222" spans="1:2" x14ac:dyDescent="0.35">
      <c r="A222">
        <v>632</v>
      </c>
      <c r="B222">
        <v>1</v>
      </c>
    </row>
    <row r="223" spans="1:2" x14ac:dyDescent="0.35">
      <c r="A223">
        <v>636</v>
      </c>
      <c r="B223">
        <v>1</v>
      </c>
    </row>
    <row r="224" spans="1:2" x14ac:dyDescent="0.35">
      <c r="A224">
        <v>642</v>
      </c>
      <c r="B224">
        <v>1</v>
      </c>
    </row>
    <row r="225" spans="1:2" x14ac:dyDescent="0.35">
      <c r="A225">
        <v>652</v>
      </c>
      <c r="B225">
        <v>2</v>
      </c>
    </row>
    <row r="226" spans="1:2" x14ac:dyDescent="0.35">
      <c r="A226">
        <v>658</v>
      </c>
      <c r="B226">
        <v>1</v>
      </c>
    </row>
    <row r="227" spans="1:2" x14ac:dyDescent="0.35">
      <c r="A227">
        <v>662</v>
      </c>
      <c r="B227">
        <v>2</v>
      </c>
    </row>
    <row r="228" spans="1:2" x14ac:dyDescent="0.35">
      <c r="A228">
        <v>664</v>
      </c>
      <c r="B228">
        <v>1</v>
      </c>
    </row>
    <row r="229" spans="1:2" x14ac:dyDescent="0.35">
      <c r="A229">
        <v>666</v>
      </c>
      <c r="B229">
        <v>2</v>
      </c>
    </row>
    <row r="230" spans="1:2" x14ac:dyDescent="0.35">
      <c r="A230">
        <v>670</v>
      </c>
      <c r="B230">
        <v>1</v>
      </c>
    </row>
    <row r="231" spans="1:2" x14ac:dyDescent="0.35">
      <c r="A231">
        <v>680</v>
      </c>
      <c r="B231">
        <v>1</v>
      </c>
    </row>
    <row r="232" spans="1:2" x14ac:dyDescent="0.35">
      <c r="A232">
        <v>692</v>
      </c>
      <c r="B232">
        <v>1</v>
      </c>
    </row>
    <row r="233" spans="1:2" x14ac:dyDescent="0.35">
      <c r="A233">
        <v>696</v>
      </c>
      <c r="B233">
        <v>1</v>
      </c>
    </row>
    <row r="234" spans="1:2" x14ac:dyDescent="0.35">
      <c r="A234">
        <v>698</v>
      </c>
      <c r="B234">
        <v>2</v>
      </c>
    </row>
    <row r="235" spans="1:2" x14ac:dyDescent="0.35">
      <c r="A235">
        <v>702</v>
      </c>
      <c r="B235">
        <v>1</v>
      </c>
    </row>
    <row r="236" spans="1:2" x14ac:dyDescent="0.35">
      <c r="A236">
        <v>704</v>
      </c>
      <c r="B236">
        <v>1</v>
      </c>
    </row>
    <row r="237" spans="1:2" x14ac:dyDescent="0.35">
      <c r="A237">
        <v>714</v>
      </c>
      <c r="B237">
        <v>1</v>
      </c>
    </row>
    <row r="238" spans="1:2" x14ac:dyDescent="0.35">
      <c r="A238">
        <v>732</v>
      </c>
      <c r="B238">
        <v>1</v>
      </c>
    </row>
    <row r="239" spans="1:2" x14ac:dyDescent="0.35">
      <c r="A239">
        <v>754</v>
      </c>
      <c r="B239">
        <v>1</v>
      </c>
    </row>
    <row r="240" spans="1:2" x14ac:dyDescent="0.35">
      <c r="A240">
        <v>758</v>
      </c>
      <c r="B240">
        <v>1</v>
      </c>
    </row>
    <row r="241" spans="1:2" x14ac:dyDescent="0.35">
      <c r="A241">
        <v>762</v>
      </c>
      <c r="B241">
        <v>1</v>
      </c>
    </row>
    <row r="242" spans="1:2" x14ac:dyDescent="0.35">
      <c r="A242">
        <v>764</v>
      </c>
      <c r="B242">
        <v>1</v>
      </c>
    </row>
    <row r="243" spans="1:2" x14ac:dyDescent="0.35">
      <c r="A243">
        <v>786</v>
      </c>
      <c r="B243">
        <v>1</v>
      </c>
    </row>
    <row r="244" spans="1:2" x14ac:dyDescent="0.35">
      <c r="A244">
        <v>810</v>
      </c>
      <c r="B244">
        <v>1</v>
      </c>
    </row>
    <row r="245" spans="1:2" x14ac:dyDescent="0.35">
      <c r="A245">
        <v>812</v>
      </c>
      <c r="B245">
        <v>1</v>
      </c>
    </row>
    <row r="246" spans="1:2" x14ac:dyDescent="0.35">
      <c r="A246">
        <v>834</v>
      </c>
      <c r="B246">
        <v>1</v>
      </c>
    </row>
    <row r="247" spans="1:2" x14ac:dyDescent="0.35">
      <c r="A247">
        <v>838</v>
      </c>
      <c r="B247">
        <v>1</v>
      </c>
    </row>
    <row r="248" spans="1:2" x14ac:dyDescent="0.35">
      <c r="A248">
        <v>842</v>
      </c>
      <c r="B248">
        <v>2</v>
      </c>
    </row>
    <row r="249" spans="1:2" x14ac:dyDescent="0.35">
      <c r="A249">
        <v>844</v>
      </c>
      <c r="B249">
        <v>1</v>
      </c>
    </row>
    <row r="250" spans="1:2" x14ac:dyDescent="0.35">
      <c r="A250">
        <v>852</v>
      </c>
      <c r="B250">
        <v>1</v>
      </c>
    </row>
    <row r="251" spans="1:2" x14ac:dyDescent="0.35">
      <c r="A251">
        <v>860</v>
      </c>
      <c r="B251">
        <v>1</v>
      </c>
    </row>
    <row r="252" spans="1:2" x14ac:dyDescent="0.35">
      <c r="A252">
        <v>862</v>
      </c>
      <c r="B252">
        <v>1</v>
      </c>
    </row>
    <row r="253" spans="1:2" x14ac:dyDescent="0.35">
      <c r="A253">
        <v>864</v>
      </c>
      <c r="B253">
        <v>1</v>
      </c>
    </row>
    <row r="254" spans="1:2" x14ac:dyDescent="0.35">
      <c r="A254">
        <v>870</v>
      </c>
      <c r="B254">
        <v>2</v>
      </c>
    </row>
    <row r="255" spans="1:2" x14ac:dyDescent="0.35">
      <c r="A255">
        <v>878</v>
      </c>
      <c r="B255">
        <v>1</v>
      </c>
    </row>
    <row r="256" spans="1:2" x14ac:dyDescent="0.35">
      <c r="A256">
        <v>906</v>
      </c>
      <c r="B256">
        <v>1</v>
      </c>
    </row>
    <row r="257" spans="1:2" x14ac:dyDescent="0.35">
      <c r="A257">
        <v>930</v>
      </c>
      <c r="B257">
        <v>1</v>
      </c>
    </row>
    <row r="258" spans="1:2" x14ac:dyDescent="0.35">
      <c r="A258">
        <v>934</v>
      </c>
      <c r="B258">
        <v>1</v>
      </c>
    </row>
    <row r="259" spans="1:2" x14ac:dyDescent="0.35">
      <c r="A259">
        <v>954</v>
      </c>
      <c r="B259">
        <v>1</v>
      </c>
    </row>
    <row r="260" spans="1:2" x14ac:dyDescent="0.35">
      <c r="A260">
        <v>960</v>
      </c>
      <c r="B260">
        <v>1</v>
      </c>
    </row>
    <row r="261" spans="1:2" x14ac:dyDescent="0.35">
      <c r="A261">
        <v>970</v>
      </c>
      <c r="B261">
        <v>1</v>
      </c>
    </row>
    <row r="262" spans="1:2" x14ac:dyDescent="0.35">
      <c r="A262">
        <v>1016</v>
      </c>
      <c r="B262">
        <v>1</v>
      </c>
    </row>
    <row r="263" spans="1:2" x14ac:dyDescent="0.35">
      <c r="A263">
        <v>1020</v>
      </c>
      <c r="B263">
        <v>2</v>
      </c>
    </row>
    <row r="264" spans="1:2" x14ac:dyDescent="0.35">
      <c r="A264">
        <v>1022</v>
      </c>
      <c r="B264">
        <v>1</v>
      </c>
    </row>
    <row r="265" spans="1:2" x14ac:dyDescent="0.35">
      <c r="A265">
        <v>1024</v>
      </c>
      <c r="B265">
        <v>1</v>
      </c>
    </row>
    <row r="266" spans="1:2" x14ac:dyDescent="0.35">
      <c r="A266">
        <v>1062</v>
      </c>
      <c r="B266">
        <v>1</v>
      </c>
    </row>
    <row r="267" spans="1:2" x14ac:dyDescent="0.35">
      <c r="A267">
        <v>1086</v>
      </c>
      <c r="B267">
        <v>1</v>
      </c>
    </row>
    <row r="268" spans="1:2" x14ac:dyDescent="0.35">
      <c r="A268">
        <v>1092</v>
      </c>
      <c r="B268">
        <v>1</v>
      </c>
    </row>
    <row r="269" spans="1:2" x14ac:dyDescent="0.35">
      <c r="A269">
        <v>1126</v>
      </c>
      <c r="B269">
        <v>2</v>
      </c>
    </row>
    <row r="270" spans="1:2" x14ac:dyDescent="0.35">
      <c r="A270">
        <v>1136</v>
      </c>
      <c r="B270">
        <v>1</v>
      </c>
    </row>
    <row r="271" spans="1:2" x14ac:dyDescent="0.35">
      <c r="A271">
        <v>1160</v>
      </c>
      <c r="B271">
        <v>1</v>
      </c>
    </row>
    <row r="272" spans="1:2" x14ac:dyDescent="0.35">
      <c r="A272">
        <v>1174</v>
      </c>
      <c r="B272">
        <v>1</v>
      </c>
    </row>
    <row r="273" spans="1:2" x14ac:dyDescent="0.35">
      <c r="A273">
        <v>1182</v>
      </c>
      <c r="B273">
        <v>1</v>
      </c>
    </row>
    <row r="274" spans="1:2" x14ac:dyDescent="0.35">
      <c r="A274">
        <v>1204</v>
      </c>
      <c r="B274">
        <v>1</v>
      </c>
    </row>
    <row r="275" spans="1:2" x14ac:dyDescent="0.35">
      <c r="A275">
        <v>1254</v>
      </c>
      <c r="B275">
        <v>1</v>
      </c>
    </row>
    <row r="276" spans="1:2" x14ac:dyDescent="0.35">
      <c r="A276">
        <v>1344</v>
      </c>
      <c r="B276">
        <v>1</v>
      </c>
    </row>
    <row r="277" spans="1:2" x14ac:dyDescent="0.35">
      <c r="A277">
        <v>1348</v>
      </c>
      <c r="B277">
        <v>1</v>
      </c>
    </row>
    <row r="278" spans="1:2" x14ac:dyDescent="0.35">
      <c r="A278">
        <v>1360</v>
      </c>
      <c r="B278">
        <v>1</v>
      </c>
    </row>
    <row r="279" spans="1:2" x14ac:dyDescent="0.35">
      <c r="A279">
        <v>1372</v>
      </c>
      <c r="B279">
        <v>1</v>
      </c>
    </row>
    <row r="280" spans="1:2" x14ac:dyDescent="0.35">
      <c r="A280">
        <v>1384</v>
      </c>
      <c r="B280">
        <v>1</v>
      </c>
    </row>
    <row r="281" spans="1:2" x14ac:dyDescent="0.35">
      <c r="A281">
        <v>1562</v>
      </c>
      <c r="B281">
        <v>1</v>
      </c>
    </row>
    <row r="282" spans="1:2" x14ac:dyDescent="0.35">
      <c r="A282">
        <v>1620</v>
      </c>
      <c r="B282">
        <v>1</v>
      </c>
    </row>
    <row r="283" spans="1:2" x14ac:dyDescent="0.35">
      <c r="A283">
        <v>1630</v>
      </c>
      <c r="B283">
        <v>1</v>
      </c>
    </row>
    <row r="284" spans="1:2" x14ac:dyDescent="0.35">
      <c r="A284">
        <v>1754</v>
      </c>
      <c r="B284">
        <v>2</v>
      </c>
    </row>
    <row r="285" spans="1:2" x14ac:dyDescent="0.35">
      <c r="A285">
        <v>1818</v>
      </c>
      <c r="B285">
        <v>1</v>
      </c>
    </row>
    <row r="286" spans="1:2" x14ac:dyDescent="0.35">
      <c r="A286">
        <v>1846</v>
      </c>
      <c r="B286">
        <v>1</v>
      </c>
    </row>
    <row r="287" spans="1:2" x14ac:dyDescent="0.35">
      <c r="A287">
        <v>1988</v>
      </c>
      <c r="B287">
        <v>2</v>
      </c>
    </row>
    <row r="288" spans="1:2" x14ac:dyDescent="0.35">
      <c r="A288">
        <v>2070</v>
      </c>
      <c r="B288">
        <v>1</v>
      </c>
    </row>
    <row r="289" spans="1:2" x14ac:dyDescent="0.35">
      <c r="A289">
        <v>2164</v>
      </c>
      <c r="B289">
        <v>1</v>
      </c>
    </row>
    <row r="290" spans="1:2" x14ac:dyDescent="0.35">
      <c r="A290">
        <v>2220</v>
      </c>
      <c r="B290">
        <v>1</v>
      </c>
    </row>
    <row r="291" spans="1:2" x14ac:dyDescent="0.35">
      <c r="A291">
        <v>2240</v>
      </c>
      <c r="B291">
        <v>1</v>
      </c>
    </row>
    <row r="292" spans="1:2" x14ac:dyDescent="0.35">
      <c r="A292">
        <v>2278</v>
      </c>
      <c r="B292">
        <v>1</v>
      </c>
    </row>
    <row r="293" spans="1:2" x14ac:dyDescent="0.35">
      <c r="A293">
        <v>2762</v>
      </c>
      <c r="B293">
        <v>1</v>
      </c>
    </row>
    <row r="294" spans="1:2" x14ac:dyDescent="0.35">
      <c r="A294">
        <v>2826</v>
      </c>
      <c r="B294">
        <v>1</v>
      </c>
    </row>
    <row r="295" spans="1:2" x14ac:dyDescent="0.35">
      <c r="A295">
        <v>2876</v>
      </c>
      <c r="B295">
        <v>1</v>
      </c>
    </row>
    <row r="296" spans="1:2" x14ac:dyDescent="0.35">
      <c r="A296">
        <v>3018</v>
      </c>
      <c r="B296">
        <v>1</v>
      </c>
    </row>
    <row r="297" spans="1:2" x14ac:dyDescent="0.35">
      <c r="A297">
        <v>3550</v>
      </c>
      <c r="B297">
        <v>1</v>
      </c>
    </row>
    <row r="298" spans="1:2" x14ac:dyDescent="0.35">
      <c r="A298">
        <v>3672</v>
      </c>
      <c r="B298">
        <v>1</v>
      </c>
    </row>
    <row r="299" spans="1:2" x14ac:dyDescent="0.35">
      <c r="A299">
        <v>3862</v>
      </c>
      <c r="B299">
        <v>2</v>
      </c>
    </row>
    <row r="300" spans="1:2" x14ac:dyDescent="0.35">
      <c r="A300">
        <v>4492</v>
      </c>
      <c r="B300"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e 0 7 1 c c - 1 d 4 2 - 4 d a e - b c 2 f - 1 d 4 7 8 e e 9 a 1 3 4 "   x m l n s = " h t t p : / / s c h e m a s . m i c r o s o f t . c o m / D a t a M a s h u p " > A A A A A L 0 F A A B Q S w M E F A A C A A g A T r u X V 4 F R z v q l A A A A 9 g A A A B I A H A B D b 2 5 m a W c v U G F j a 2 F n Z S 5 4 b W w g o h g A K K A U A A A A A A A A A A A A A A A A A A A A A A A A A A A A h Y 9 B C s I w F E S v U r J v k q Y I U n 5 T 0 I U b C 4 I g b k O N b b D 9 l S Y 1 v Z s L j + Q V r G j V n c t 5 8 x Y z 9 + s N s q G p g 4 v u r G k x J R H l J N B Y t A e D Z U p 6 d w z n J J O w U c V J l T o Y Z b T J Y A 8 p q Z w 7 J 4 x 5 7 6 m P a d u V T H A e s X 2 + 3 h a V b h T 5 y O a / H B q 0 T m G h i Y T d a 4 w U N B I x n X F B O b A J Q m 7 w K 4 h x 7 7 P 9 g b D s a 9 d 3 W m o M V w t g U w T 2 / i A f U E s D B B Q A A g A I A E 6 7 l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u 5 d X v h p h z r Y C A A D C N g A A E w A c A E Z v c m 1 1 b G F z L 1 N l Y 3 R p b 2 4 x L m 0 g o h g A K K A U A A A A A A A A A A A A A A A A A A A A A A A A A A A A 7 d p b a 9 s w F A f w 9 0 C + g 3 B h O B C M c 1 k u j D 6 M r I N d 2 E Y S u o e Q B 9 f W k i y O V G R 7 8 w j 5 7 j u S T l u n 7 T Y Q 6 G F I h d B G 0 f k f k f x w 2 4 M L m p Y 7 z s h C f + + 9 a r f a r W K b C J q R i 2 D P e F m Q f h z X 8 A j I J c l p 2 W 4 R + P q S l F t 4 f l W n N I 9 m l R C U l V + 5 2 N 9 w v g 8 7 x 9 W n 5 E A v A 7 k r W J 9 W M 8 5 K 2 L A + x q e V X F u T F + Q 8 P P p e c B Z 0 d f i C V y K l E P 8 e F q M 3 P K 0 O U B 2 + 3 e U 0 w q g i l D m d D l Z c B L D + g 4 o S j l 1 y s k x u c i r P O 6 c p F 1 m 0 5 G o l 1 M E P R V f 1 b c I y q L l O 8 k o V q H 2 R X t f F M 5 5 X B x Y + 2 6 F L A l 3 Z J c c g 5 R U r g 5 P 8 U S + e G q f b J m w D l c t f t 4 0 2 S 5 G w 4 h s X B 9 1 D v l i E T 0 7 V P R 7 v u 7 x j 5 W g Y y Y 2 q j 3 y X z 1 c b P R d c H X b O f x Y P L e V i + O g 8 s g E m f R Y Z F d H r I q U s 2 7 F N M 2 5 O G e z J i D 5 r I 1 K / g M v h e d 9 G d P C R s g 1 w a L x B s P j h T B j 0 a 7 d 2 7 E 8 t n 8 P Z e x n X 8 L C D E 8 M 9 T p d x 3 g k z w Q m u e 7 a u n B j u c T q N E 4 U Z 4 A T W t q 6 b K t r D d B m m 1 m V 0 z Q T Q t q 6 Y E O 1 Z u s x S 6 z J g 2 Z d / o d r 6 F w i i P U u X W W p d B i w H c T 2 w x F J F e 5 Z / Z f n U X / P D / e 9 Z a l 0 G L I d x P b T E U k V 7 l i 6 z 1 L o M W I 7 i e m S J p Y r 2 L F 3 + J a 5 1 G b A c x / X Y E k s V 7 V m 6 z F L r M m A 5 i e u J J Z Y q 2 r N 0 m a X W Z c B y G t d T S y x V t G f p M k u t y 2 R u K U d L 1 i a X O t z T d J n m n T A T n H 0 o t T W / x H C P 0 2 m c K M w E 5 w B K b U 0 x M d z j d B o n C j P B O Y R S W 7 N M D P c 4 n c a J w k x w j q D U 1 k Q T w z 1 O p 3 G i M B O c Y y i 1 N d f E c I / T a Z w o z A T n B E p t T T c x 3 O N 0 G i c K M 8 E 5 h V J b M 0 4 M 9 z i d x o n C z O 5 p V 7 c c 2 7 u r X c d 7 o E 4 D v V f 2 L 6 K / A V B L A Q I t A B Q A A g A I A E 6 7 l 1 e B U c 7 6 p Q A A A P Y A A A A S A A A A A A A A A A A A A A A A A A A A A A B D b 2 5 m a W c v U G F j a 2 F n Z S 5 4 b W x Q S w E C L Q A U A A I A C A B O u 5 d X D 8 r p q 6 Q A A A D p A A A A E w A A A A A A A A A A A A A A A A D x A A A A W 0 N v b n R l b n R f V H l w Z X N d L n h t b F B L A Q I t A B Q A A g A I A E 6 7 l 1 e + G m H O t g I A A M I 2 A A A T A A A A A A A A A A A A A A A A A O I B A A B G b 3 J t d W x h c y 9 T Z W N 0 a W 9 u M S 5 t U E s F B g A A A A A D A A M A w g A A A O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b e A A A A A A A A F N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t u b 3 R z J T I w M j A w e D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V G F y Z 2 V 0 I i B W Y W x 1 Z T 0 i c 2 t u b 3 R z X z I w M H g y M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T I t M j N U M j I 6 M j Y 6 M j k u N T k 1 N j I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x M D k 3 M T g y M C 0 4 Z D Q 2 L T R h Y T Q t O G U z Z i 1 m Y T g 0 N W Q w Z T Z l N 2 Q i I C 8 + P E V u d H J 5 I F R 5 c G U 9 I k Z p b G x D b 2 x 1 b W 5 U e X B l c y I g V m F s d W U 9 I n N B d 0 0 9 I i A v P j x F b n R y e S B U e X B l P S J G a W x s Q 2 9 s d W 1 u T m F t Z X M i I F Z h b H V l P S J z W y Z x d W 9 0 O 0 x l b m d 0 a C Z x d W 9 0 O y w m c X V v d D t L b m 9 0 c y A y M D B 4 M j A w J n F 1 b 3 Q 7 X S I g L z 4 8 R W 5 0 c n k g V H l w Z T 0 i R m l s b E N v d W 5 0 I i B W Y W x 1 Z T 0 i b D Q y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y M D B 4 M j A w L 0 F 1 d G 9 S Z W 1 v d m V k Q 2 9 s d W 1 u c z E u e 0 x l b m d 0 a C w w f S Z x d W 9 0 O y w m c X V v d D t T Z W N 0 a W 9 u M S 9 r b m 9 0 c y A y M D B 4 M j A w L 0 F 1 d G 9 S Z W 1 v d m V k Q 2 9 s d W 1 u c z E u e 0 t u b 3 R z I D I w M H g y M D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j A w e D I w M C 9 B d X R v U m V t b 3 Z l Z E N v b H V t b n M x L n t M Z W 5 n d G g s M H 0 m c X V v d D s s J n F 1 b 3 Q 7 U 2 V j d G l v b j E v a 2 5 v d H M g M j A w e D I w M C 9 B d X R v U m V t b 3 Z l Z E N v b H V t b n M x L n t L b m 9 0 c y A y M D B 4 M j A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1 M H g x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M 1 Q y M j o y N j o y N y 4 5 O D k 1 N D Q w W i I g L z 4 8 R W 5 0 c n k g V H l w Z T 0 i R m l s b F R h c m d l d C I g V m F s d W U 9 I n N r b m 9 0 c 1 8 x N T B 4 M T U w I i A v P j x F b n R y e S B U e X B l P S J G a W x s Z W R D b 2 1 w b G V 0 Z V J l c 3 V s d F R v V 2 9 y a 3 N o Z W V 0 I i B W Y W x 1 Z T 0 i b D E i I C 8 + P E V u d H J 5 I F R 5 c G U 9 I l F 1 Z X J 5 S U Q i I F Z h b H V l P S J z O T c y Y W U z O T c t M z Z k Y i 0 0 M m M 3 L W J l N j g t Y 2 U x Z j B l N T U y N D A 4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M T U w e D E 1 M C Z x d W 9 0 O 1 0 i I C 8 + P E V u d H J 5 I F R 5 c G U 9 I k Z p b G x D b 3 V u d C I g V m F s d W U 9 I m w y N z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T U w e D E 1 M C 9 B d X R v U m V t b 3 Z l Z E N v b H V t b n M x L n t M Z W 5 n d G g s M H 0 m c X V v d D s s J n F 1 b 3 Q 7 U 2 V j d G l v b j E v a 2 5 v d H M g M T U w e D E 1 M C 9 B d X R v U m V t b 3 Z l Z E N v b H V t b n M x L n t L b m 9 0 c y A x N T B 4 M T U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E 1 M H g x N T A v Q X V 0 b 1 J l b W 9 2 Z W R D b 2 x 1 b W 5 z M S 5 7 T G V u Z 3 R o L D B 9 J n F 1 b 3 Q 7 L C Z x d W 9 0 O 1 N l Y 3 R p b 2 4 x L 2 t u b 3 R z I D E 1 M H g x N T A v Q X V 0 b 1 J l b W 9 2 Z W R D b 2 x 1 b W 5 z M S 5 7 S 2 5 v d H M g M T U w e D E 1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x M D B 4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U Y X J n Z X Q i I F Z h b H V l P S J z a 2 5 v d H N f M T A w e D E w M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x M i 0 y M 1 Q y M j o y N j o y O C 4 1 N T Q 3 O T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V i M T N m O T d j L T Y 4 M D I t N G Q 2 N C 0 5 N m U 3 L T M 4 O W Q 3 O W Y 3 O G U w Y i I g L z 4 8 R W 5 0 c n k g V H l w Z T 0 i R m l s b E N v b H V t b l R 5 c G V z I i B W Y W x 1 Z T 0 i c 0 F 3 T T 0 i I C 8 + P E V u d H J 5 I F R 5 c G U 9 I k Z p b G x D b 2 x 1 b W 5 O Y W 1 l c y I g V m F s d W U 9 I n N b J n F 1 b 3 Q 7 T G V u Z 3 R o J n F 1 b 3 Q 7 L C Z x d W 9 0 O 0 t u b 3 R z I D E w M H g x M D A m c X V v d D t d I i A v P j x F b n R y e S B U e X B l P S J G a W x s Q 2 9 1 b n Q i I F Z h b H V l P S J s M T c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w M H g x M D A v Q X V 0 b 1 J l b W 9 2 Z W R D b 2 x 1 b W 5 z M S 5 7 T G V u Z 3 R o L D B 9 J n F 1 b 3 Q 7 L C Z x d W 9 0 O 1 N l Y 3 R p b 2 4 x L 2 t u b 3 R z I D E w M H g x M D A v Q X V 0 b 1 J l b W 9 2 Z W R D b 2 x 1 b W 5 z M S 5 7 S 2 5 v d H M g M T A w e D E w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M D B 4 M T A w L 0 F 1 d G 9 S Z W 1 v d m V k Q 2 9 s d W 1 u c z E u e 0 x l b m d 0 a C w w f S Z x d W 9 0 O y w m c X V v d D t T Z W N 0 a W 9 u M S 9 r b m 9 0 c y A x M D B 4 M T A w L 0 F 1 d G 9 S Z W 1 v d m V k Q 2 9 s d W 1 u c z E u e 0 t u b 3 R z I D E w M H g x M D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N T B 4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F R h c m d l d C I g V m F s d W U 9 I n N r b m 9 0 c 1 8 1 M H g 1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z V D I y O j I 2 O j I 4 L j U 2 N z c 1 N z N a I i A v P j x F b n R y e S B U e X B l P S J R d W V y e U l E I i B W Y W x 1 Z T 0 i c z A w Y 2 I 5 M m U 0 L T Z m N j Y t N G J m Z C 0 4 O G I y L T h l N m J h Y z R m M 2 J h N y I g L z 4 8 R W 5 0 c n k g V H l w Z T 0 i R m l s b E N v b H V t b l R 5 c G V z I i B W Y W x 1 Z T 0 i c 0 F 3 T T 0 i I C 8 + P E V u d H J 5 I F R 5 c G U 9 I k Z p b G x D b 2 x 1 b W 5 O Y W 1 l c y I g V m F s d W U 9 I n N b J n F 1 b 3 Q 7 T G V u Z 3 R o J n F 1 b 3 Q 7 L C Z x d W 9 0 O 0 t u b 3 R z I D U w e D U w J n F 1 b 3 Q 7 X S I g L z 4 8 R W 5 0 c n k g V H l w Z T 0 i R m l s b E N v d W 5 0 I i B W Y W x 1 Z T 0 i b D k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U w e D U w L 0 F 1 d G 9 S Z W 1 v d m V k Q 2 9 s d W 1 u c z E u e 0 x l b m d 0 a C w w f S Z x d W 9 0 O y w m c X V v d D t T Z W N 0 a W 9 u M S 9 r b m 9 0 c y A 1 M H g 1 M C 9 B d X R v U m V t b 3 Z l Z E N v b H V t b n M x L n t L b m 9 0 c y A 1 M H g 1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1 M H g 1 M C 9 B d X R v U m V t b 3 Z l Z E N v b H V t b n M x L n t M Z W 5 n d G g s M H 0 m c X V v d D s s J n F 1 b 3 Q 7 U 2 V j d G l v b j E v a 2 5 v d H M g N T B 4 N T A v Q X V 0 b 1 J l b W 9 2 Z W R D b 2 x 1 b W 5 z M S 5 7 S 2 5 v d H M g N T B 4 N T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B 4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M T B 4 M T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M t M T I t M j N U M j I 6 M j Y 6 M j k u N j E 0 N T U 3 M 1 o i I C 8 + P E V u d H J 5 I F R 5 c G U 9 I k Z p b G x D b 2 x 1 b W 5 U e X B l c y I g V m F s d W U 9 I n N B d 0 0 9 I i A v P j x F b n R y e S B U e X B l P S J G a W x s Q 2 9 s d W 1 u T m F t Z X M i I F Z h b H V l P S J z W y Z x d W 9 0 O 0 x l b m d 0 a C Z x d W 9 0 O y w m c X V v d D t L b m 9 0 c y A x M H g x M C Z x d W 9 0 O 1 0 i I C 8 + P E V u d H J 5 I F R 5 c G U 9 I l F 1 Z X J 5 S U Q i I F Z h b H V l P S J z M j l i N m U 1 N W M t N 2 M y Y y 0 0 N j Z k L T l j N W E t M T I 2 Y 2 Y 4 M j R m M m J j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T B 4 M T A v Q X V 0 b 1 J l b W 9 2 Z W R D b 2 x 1 b W 5 z M S 5 7 T G V u Z 3 R o L D B 9 J n F 1 b 3 Q 7 L C Z x d W 9 0 O 1 N l Y 3 R p b 2 4 x L 2 t u b 3 R z I D E w e D E w L 0 F 1 d G 9 S Z W 1 v d m V k Q 2 9 s d W 1 u c z E u e 0 t u b 3 R z I D E w e D E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E w e D E w L 0 F 1 d G 9 S Z W 1 v d m V k Q 2 9 s d W 1 u c z E u e 0 x l b m d 0 a C w w f S Z x d W 9 0 O y w m c X V v d D t T Z W N 0 a W 9 u M S 9 r b m 9 0 c y A x M H g x M C 9 B d X R v U m V t b 3 Z l Z E N v b H V t b n M x L n t L b m 9 0 c y A x M H g x M C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b m 9 0 c y U y M D E w e D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B 4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M j B 4 M j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M t M T I t M j N U M j I 6 M j Y 6 M j g u N D Q 0 M T k x M F o i I C 8 + P E V u d H J 5 I F R 5 c G U 9 I k Z p b G x D b 2 x 1 b W 5 U e X B l c y I g V m F s d W U 9 I n N B d 0 0 9 I i A v P j x F b n R y e S B U e X B l P S J G a W x s Q 2 9 s d W 1 u T m F t Z X M i I F Z h b H V l P S J z W y Z x d W 9 0 O 0 x l b m d 0 a C Z x d W 9 0 O y w m c X V v d D t L b m 9 0 c y A y M H g y M C Z x d W 9 0 O 1 0 i I C 8 + P E V u d H J 5 I F R 5 c G U 9 I l F 1 Z X J 5 S U Q i I F Z h b H V l P S J z N G R j Z m J i O D Q t N T M w N S 0 0 M D E 3 L T k 1 M 2 Y t Z m E 5 M z Y 4 N D N m Z j R i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j B 4 M j A v Q X V 0 b 1 J l b W 9 2 Z W R D b 2 x 1 b W 5 z M S 5 7 T G V u Z 3 R o L D B 9 J n F 1 b 3 Q 7 L C Z x d W 9 0 O 1 N l Y 3 R p b 2 4 x L 2 t u b 3 R z I D I w e D I w L 0 F 1 d G 9 S Z W 1 v d m V k Q 2 9 s d W 1 u c z E u e 0 t u b 3 R z I D I w e D I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I w e D I w L 0 F 1 d G 9 S Z W 1 v d m V k Q 2 9 s d W 1 u c z E u e 0 x l b m d 0 a C w w f S Z x d W 9 0 O y w m c X V v d D t T Z W N 0 a W 9 u M S 9 r b m 9 0 c y A y M H g y M C 9 B d X R v U m V t b 3 Z l Z E N v b H V t b n M x L n t L b m 9 0 c y A y M H g y M C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b m 9 0 c y U y M D I w e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B 4 M j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B 4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2 5 v d H N f M z B 4 M z A i I C 8 + P E V u d H J 5 I F R 5 c G U 9 I k Z p b G x l Z E N v b X B s Z X R l U m V z d W x 0 V G 9 X b 3 J r c 2 h l Z X Q i I F Z h b H V l P S J s M S I g L z 4 8 R W 5 0 c n k g V H l w Z T 0 i R m l s b E N v b H V t b l R 5 c G V z I i B W Y W x 1 Z T 0 i c 0 F 3 T T 0 i I C 8 + P E V u d H J 5 I F R 5 c G U 9 I k Z p b G x M Y X N 0 V X B k Y X R l Z C I g V m F s d W U 9 I m Q y M D I z L T E y L T I z V D I y O j I 2 O j I 4 L j Q 3 O D E w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O G M 0 M j E 3 Y 2 Q t Z j M 1 O C 0 0 Y T c 2 L W J k Z D M t O G M y Y j I 0 M T N l Y 2 Y w I i A v P j x F b n R y e S B U e X B l P S J G a W x s Q 2 9 s d W 1 u T m F t Z X M i I F Z h b H V l P S J z W y Z x d W 9 0 O 0 x l b m d 0 a C Z x d W 9 0 O y w m c X V v d D t L b m 9 0 c y A z M H g z M C Z x d W 9 0 O 1 0 i I C 8 + P E V u d H J 5 I F R 5 c G U 9 I k Z p b G x D b 3 V u d C I g V m F s d W U 9 I m w y M j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z B 4 M z A v Q X V 0 b 1 J l b W 9 2 Z W R D b 2 x 1 b W 5 z M S 5 7 T G V u Z 3 R o L D B 9 J n F 1 b 3 Q 7 L C Z x d W 9 0 O 1 N l Y 3 R p b 2 4 x L 2 t u b 3 R z I D M w e D M w L 0 F 1 d G 9 S Z W 1 v d m V k Q 2 9 s d W 1 u c z E u e 0 t u b 3 R z I D M w e D M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M w e D M w L 0 F 1 d G 9 S Z W 1 v d m V k Q 2 9 s d W 1 u c z E u e 0 x l b m d 0 a C w w f S Z x d W 9 0 O y w m c X V v d D t T Z W N 0 a W 9 u M S 9 r b m 9 0 c y A z M H g z M C 9 B d X R v U m V t b 3 Z l Z E N v b H V t b n M x L n t L b m 9 0 c y A z M H g z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z M H g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e D M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e D M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e D M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0 M H g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b m 9 0 c 1 8 0 M H g 0 M C I g L z 4 8 R W 5 0 c n k g V H l w Z T 0 i R m l s b G V k Q 2 9 t c G x l d G V S Z X N 1 b H R U b 1 d v c m t z a G V l d C I g V m F s d W U 9 I m w x I i A v P j x F b n R y e S B U e X B l P S J G a W x s Q 2 9 s d W 1 u V H l w Z X M i I F Z h b H V l P S J z Q X d N P S I g L z 4 8 R W 5 0 c n k g V H l w Z T 0 i R m l s b E x h c 3 R V c G R h d G V k I i B W Y W x 1 Z T 0 i Z D I w M j M t M T I t M j N U M j I 6 M j Y 6 M j g u N T A 4 M j E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z Y j Y 3 M G Y 5 M C 1 h Z m E x L T Q 1 Z G Y t O D M x M S 1 j M z h i M T g z N T M y Y T M i I C 8 + P E V u d H J 5 I F R 5 c G U 9 I k Z p b G x D b 2 x 1 b W 5 O Y W 1 l c y I g V m F s d W U 9 I n N b J n F 1 b 3 Q 7 T G V u Z 3 R o J n F 1 b 3 Q 7 L C Z x d W 9 0 O 0 t u b 3 R z I D Q w e D Q w J n F 1 b 3 Q 7 X S I g L z 4 8 R W 5 0 c n k g V H l w Z T 0 i R m l s b E N v d W 5 0 I i B W Y W x 1 Z T 0 i b D Y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Q w e D Q w L 0 F 1 d G 9 S Z W 1 v d m V k Q 2 9 s d W 1 u c z E u e 0 x l b m d 0 a C w w f S Z x d W 9 0 O y w m c X V v d D t T Z W N 0 a W 9 u M S 9 r b m 9 0 c y A 0 M H g 0 M C 9 B d X R v U m V t b 3 Z l Z E N v b H V t b n M x L n t L b m 9 0 c y A 0 M H g 0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0 M H g 0 M C 9 B d X R v U m V t b 3 Z l Z E N v b H V t b n M x L n t M Z W 5 n d G g s M H 0 m c X V v d D s s J n F 1 b 3 Q 7 U 2 V j d G l v b j E v a 2 5 v d H M g N D B 4 N D A v Q X V 0 b 1 J l b W 9 2 Z W R D b 2 x 1 b W 5 z M S 5 7 S 2 5 v d H M g N D B 4 N D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N D B 4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0 M H g 0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0 M H g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D B 4 N D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D B 4 N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Y w e D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Y w e D Y w I i A v P j x F b n R y e S B U e X B l P S J G a W x s Z W R D b 2 1 w b G V 0 Z V J l c 3 V s d F R v V 2 9 y a 3 N o Z W V 0 I i B W Y W x 1 Z T 0 i b D E i I C 8 + P E V u d H J 5 I F R 5 c G U 9 I k Z p b G x D b 2 x 1 b W 5 U e X B l c y I g V m F s d W U 9 I n N B d 0 0 9 I i A v P j x F b n R y e S B U e X B l P S J G a W x s T G F z d F V w Z G F 0 Z W Q i I F Z h b H V l P S J k M j A y M y 0 x M i 0 y M 1 Q y M j o y N j o y O S 4 2 N D A 0 O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c x O D U y M T A 2 L W I y O D Q t N G Y 5 M C 0 4 Y T N l L W Q x Y z l l N j R j M j M 2 N i I g L z 4 8 R W 5 0 c n k g V H l w Z T 0 i R m l s b E N v b H V t b k 5 h b W V z I i B W Y W x 1 Z T 0 i c 1 s m c X V v d D t M Z W 5 n d G g m c X V v d D s s J n F 1 b 3 Q 7 S 2 5 v d H M g N j B 4 N j A m c X V v d D t d I i A v P j x F b n R y e S B U e X B l P S J G a W x s Q 2 9 1 b n Q i I F Z h b H V l P S J s M T A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Y w e D Y w L 0 F 1 d G 9 S Z W 1 v d m V k Q 2 9 s d W 1 u c z E u e 0 x l b m d 0 a C w w f S Z x d W 9 0 O y w m c X V v d D t T Z W N 0 a W 9 u M S 9 r b m 9 0 c y A 2 M H g 2 M C 9 B d X R v U m V t b 3 Z l Z E N v b H V t b n M x L n t L b m 9 0 c y A 2 M H g 2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2 M H g 2 M C 9 B d X R v U m V t b 3 Z l Z E N v b H V t b n M x L n t M Z W 5 n d G g s M H 0 m c X V v d D s s J n F 1 b 3 Q 7 U 2 V j d G l v b j E v a 2 5 v d H M g N j B 4 N j A v Q X V 0 b 1 J l b W 9 2 Z W R D b 2 x 1 b W 5 z M S 5 7 S 2 5 v d H M g N j B 4 N j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N j B 4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2 M H g 2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2 M H g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j B 4 N j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j B 4 N j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c w e D c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c w e D c w I i A v P j x F b n R y e S B U e X B l P S J G a W x s Z W R D b 2 1 w b G V 0 Z V J l c 3 V s d F R v V 2 9 y a 3 N o Z W V 0 I i B W Y W x 1 Z T 0 i b D E i I C 8 + P E V u d H J 5 I F R 5 c G U 9 I k Z p b G x D b 2 x 1 b W 5 U e X B l c y I g V m F s d W U 9 I n N B d 0 0 9 I i A v P j x F b n R y e S B U e X B l P S J G a W x s T G F z d F V w Z G F 0 Z W Q i I F Z h b H V l P S J k M j A y M y 0 x M i 0 y M 1 Q y M j o y N j o y O S 4 2 N j Q 0 M j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I z Z D B i O W U w L W E 0 M T A t N D R m N S 1 h N j d i L T V i Y 2 I 5 N T B h M G I 2 Y i I g L z 4 8 R W 5 0 c n k g V H l w Z T 0 i R m l s b E N v b H V t b k 5 h b W V z I i B W Y W x 1 Z T 0 i c 1 s m c X V v d D t M Z W 5 n d G g m c X V v d D s s J n F 1 b 3 Q 7 S 2 5 v d H M g N z B 4 N z A m c X V v d D t d I i A v P j x F b n R y e S B U e X B l P S J G a W x s Q 2 9 1 b n Q i I F Z h b H V l P S J s M T I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c w e D c w L 0 F 1 d G 9 S Z W 1 v d m V k Q 2 9 s d W 1 u c z E u e 0 x l b m d 0 a C w w f S Z x d W 9 0 O y w m c X V v d D t T Z W N 0 a W 9 u M S 9 r b m 9 0 c y A 3 M H g 3 M C 9 B d X R v U m V t b 3 Z l Z E N v b H V t b n M x L n t L b m 9 0 c y A 3 M H g 3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3 M H g 3 M C 9 B d X R v U m V t b 3 Z l Z E N v b H V t b n M x L n t M Z W 5 n d G g s M H 0 m c X V v d D s s J n F 1 b 3 Q 7 U 2 V j d G l v b j E v a 2 5 v d H M g N z B 4 N z A v Q X V 0 b 1 J l b W 9 2 Z W R D b 2 x 1 b W 5 z M S 5 7 S 2 5 v d H M g N z B 4 N z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N z B 4 N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3 M H g 3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3 M H g 3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z B 4 N z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c w e D c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g w e D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g w e D g w I i A v P j x F b n R y e S B U e X B l P S J G a W x s Z W R D b 2 1 w b G V 0 Z V J l c 3 V s d F R v V 2 9 y a 3 N o Z W V 0 I i B W Y W x 1 Z T 0 i b D E i I C 8 + P E V u d H J 5 I F R 5 c G U 9 I k Z p b G x D b 2 x 1 b W 5 U e X B l c y I g V m F s d W U 9 I n N B d 0 0 9 I i A v P j x F b n R y e S B U e X B l P S J G a W x s T G F z d F V w Z G F 0 Z W Q i I F Z h b H V l P S J k M j A y M y 0 x M i 0 y M 1 Q y M j o y N j o y O S 4 3 N D Y 3 M T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Z j Y T M z Z T N i L W M y M m Y t N G I 3 O C 0 5 M z E 3 L T E x Z W Q 3 N G U 1 O G R l N i I g L z 4 8 R W 5 0 c n k g V H l w Z T 0 i R m l s b E N v b H V t b k 5 h b W V z I i B W Y W x 1 Z T 0 i c 1 s m c X V v d D t M Z W 5 n d G g m c X V v d D s s J n F 1 b 3 Q 7 S 2 5 v d H M g O D B 4 O D A m c X V v d D t d I i A v P j x F b n R y e S B U e X B l P S J G a W x s Q 2 9 1 b n Q i I F Z h b H V l P S J s M T Q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g w e D g w L 0 F 1 d G 9 S Z W 1 v d m V k Q 2 9 s d W 1 u c z E u e 0 x l b m d 0 a C w w f S Z x d W 9 0 O y w m c X V v d D t T Z W N 0 a W 9 u M S 9 r b m 9 0 c y A 4 M H g 4 M C 9 B d X R v U m V t b 3 Z l Z E N v b H V t b n M x L n t L b m 9 0 c y A 4 M H g 4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4 M H g 4 M C 9 B d X R v U m V t b 3 Z l Z E N v b H V t b n M x L n t M Z W 5 n d G g s M H 0 m c X V v d D s s J n F 1 b 3 Q 7 U 2 V j d G l v b j E v a 2 5 v d H M g O D B 4 O D A v Q X V 0 b 1 J l b W 9 2 Z W R D b 2 x 1 b W 5 z M S 5 7 S 2 5 v d H M g O D B 4 O D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O D B 4 O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4 M H g 4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4 M H g 4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D B 4 O D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D B 4 O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k w e D k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k w e D k w I i A v P j x F b n R y e S B U e X B l P S J G a W x s Z W R D b 2 1 w b G V 0 Z V J l c 3 V s d F R v V 2 9 y a 3 N o Z W V 0 I i B W Y W x 1 Z T 0 i b D E i I C 8 + P E V u d H J 5 I F R 5 c G U 9 I k Z p b G x D b 2 x 1 b W 5 U e X B l c y I g V m F s d W U 9 I n N B d 0 0 9 I i A v P j x F b n R y e S B U e X B l P S J G a W x s T G F z d F V w Z G F 0 Z W Q i I F Z h b H V l P S J k M j A y M y 0 x M i 0 y M 1 Q y M j o y N j o y O C 4 w N z g 0 N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A 5 Z T l m O D F h L T Q 1 N D g t N G E x M S 1 i Z j E w L W M 0 M T Q 2 M G I z Z G Y x M C I g L z 4 8 R W 5 0 c n k g V H l w Z T 0 i R m l s b E N v b H V t b k 5 h b W V z I i B W Y W x 1 Z T 0 i c 1 s m c X V v d D t M Z W 5 n d G g m c X V v d D s s J n F 1 b 3 Q 7 S 2 5 v d H M g O T B 4 O T A m c X V v d D t d I i A v P j x F b n R y e S B U e X B l P S J G a W x s Q 2 9 1 b n Q i I F Z h b H V l P S J s M T Y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k w e D k w L 0 F 1 d G 9 S Z W 1 v d m V k Q 2 9 s d W 1 u c z E u e 0 x l b m d 0 a C w w f S Z x d W 9 0 O y w m c X V v d D t T Z W N 0 a W 9 u M S 9 r b m 9 0 c y A 5 M H g 5 M C 9 B d X R v U m V t b 3 Z l Z E N v b H V t b n M x L n t L b m 9 0 c y A 5 M H g 5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5 M H g 5 M C 9 B d X R v U m V t b 3 Z l Z E N v b H V t b n M x L n t M Z W 5 n d G g s M H 0 m c X V v d D s s J n F 1 b 3 Q 7 U 2 V j d G l v b j E v a 2 5 v d H M g O T B 4 O T A v Q X V 0 b 1 J l b W 9 2 Z W R D b 2 x 1 b W 5 z M S 5 7 S 2 5 v d H M g O T B 4 O T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O T B 4 O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5 M H g 5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5 M H g 5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T B 4 O T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T B 4 O T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x M H g x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M T E w e D E x M C I g L z 4 8 R W 5 0 c n k g V H l w Z T 0 i R m l s b G V k Q 2 9 t c G x l d G V S Z X N 1 b H R U b 1 d v c m t z a G V l d C I g V m F s d W U 9 I m w x I i A v P j x F b n R y e S B U e X B l P S J G a W x s Q 2 9 s d W 1 u V H l w Z X M i I F Z h b H V l P S J z Q X d N P S I g L z 4 8 R W 5 0 c n k g V H l w Z T 0 i R m l s b E x h c 3 R V c G R h d G V k I i B W Y W x 1 Z T 0 i Z D I w M j M t M T I t M j N U M j I 6 M j Y 6 M j g u M T Q 2 O T A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m Z D I 0 Y m J k M i 0 z M T E 1 L T R h M m M t Y T J i N y 0 4 Z m I 4 N m I z Y z J m Z W Y i I C 8 + P E V u d H J 5 I F R 5 c G U 9 I k Z p b G x D b 2 x 1 b W 5 O Y W 1 l c y I g V m F s d W U 9 I n N b J n F 1 b 3 Q 7 T G V u Z 3 R o J n F 1 b 3 Q 7 L C Z x d W 9 0 O 0 t u b 3 R z I D E x M H g x M T A m c X V v d D t d I i A v P j x F b n R y e S B U e X B l P S J G a W x s Q 2 9 1 b n Q i I F Z h b H V l P S J s M T k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x M H g x M T A v Q X V 0 b 1 J l b W 9 2 Z W R D b 2 x 1 b W 5 z M S 5 7 T G V u Z 3 R o L D B 9 J n F 1 b 3 Q 7 L C Z x d W 9 0 O 1 N l Y 3 R p b 2 4 x L 2 t u b 3 R z I D E x M H g x M T A v Q X V 0 b 1 J l b W 9 2 Z W R D b 2 x 1 b W 5 z M S 5 7 S 2 5 v d H M g M T E w e D E x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M T B 4 M T E w L 0 F 1 d G 9 S Z W 1 v d m V k Q 2 9 s d W 1 u c z E u e 0 x l b m d 0 a C w w f S Z x d W 9 0 O y w m c X V v d D t T Z W N 0 a W 9 u M S 9 r b m 9 0 c y A x M T B 4 M T E w L 0 F 1 d G 9 S Z W 1 v d m V k Q 2 9 s d W 1 u c z E u e 0 t u b 3 R z I D E x M H g x M T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E w e D E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x M H g x M T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E w e D E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E w e D E x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T B 4 M T E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j B 4 M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E y M H g x M j A i I C 8 + P E V u d H J 5 I F R 5 c G U 9 I k Z p b G x l Z E N v b X B s Z X R l U m V z d W x 0 V G 9 X b 3 J r c 2 h l Z X Q i I F Z h b H V l P S J s M S I g L z 4 8 R W 5 0 c n k g V H l w Z T 0 i R m l s b E N v b H V t b l R 5 c G V z I i B W Y W x 1 Z T 0 i c 0 F 3 T T 0 i I C 8 + P E V u d H J 5 I F R 5 c G U 9 I k Z p b G x M Y X N 0 V X B k Y X R l Z C I g V m F s d W U 9 I m Q y M D I z L T E y L T I z V D I y O j I 2 O j I 4 L j E 1 O D g 2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j k z Y 2 F i Z T Y t M 2 Y 2 Y y 0 0 N 2 V h L W E 1 O D M t Y m I z M D J j Y 2 Q 4 N j Q x I i A v P j x F b n R y e S B U e X B l P S J G a W x s Q 2 9 s d W 1 u T m F t Z X M i I F Z h b H V l P S J z W y Z x d W 9 0 O 0 x l b m d 0 a C Z x d W 9 0 O y w m c X V v d D t L b m 9 0 c y A x M j B 4 M T I w J n F 1 b 3 Q 7 X S I g L z 4 8 R W 5 0 c n k g V H l w Z T 0 i R m l s b E N v d W 5 0 I i B W Y W x 1 Z T 0 i b D I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M j B 4 M T I w L 0 F 1 d G 9 S Z W 1 v d m V k Q 2 9 s d W 1 u c z E u e 0 x l b m d 0 a C w w f S Z x d W 9 0 O y w m c X V v d D t T Z W N 0 a W 9 u M S 9 r b m 9 0 c y A x M j B 4 M T I w L 0 F 1 d G 9 S Z W 1 v d m V k Q 2 9 s d W 1 u c z E u e 0 t u b 3 R z I D E y M H g x M j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I w e D E y M C 9 B d X R v U m V t b 3 Z l Z E N v b H V t b n M x L n t M Z W 5 n d G g s M H 0 m c X V v d D s s J n F 1 b 3 Q 7 U 2 V j d G l v b j E v a 2 5 v d H M g M T I w e D E y M C 9 B d X R v U m V t b 3 Z l Z E N v b H V t b n M x L n t L b m 9 0 c y A x M j B 4 M T I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y M H g x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j B 4 M T I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y M H g x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y M H g x M j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I w e D E y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M w e D E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x M z B 4 M T M w I i A v P j x F b n R y e S B U e X B l P S J G a W x s Z W R D b 2 1 w b G V 0 Z V J l c 3 V s d F R v V 2 9 y a 3 N o Z W V 0 I i B W Y W x 1 Z T 0 i b D E i I C 8 + P E V u d H J 5 I F R 5 c G U 9 I k Z p b G x D b 2 x 1 b W 5 U e X B l c y I g V m F s d W U 9 I n N B d 0 0 9 I i A v P j x F b n R y e S B U e X B l P S J G a W x s T G F z d F V w Z G F 0 Z W Q i I F Z h b H V l P S J k M j A y M y 0 x M i 0 y M 1 Q y M j o y N j o y O C 4 x N z I z N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Y 2 N W Z l M T d m L W I 2 M j M t N D Z l M S 0 4 Y z c z L W V l M z U 5 N 2 Y y Y z I 3 Z S I g L z 4 8 R W 5 0 c n k g V H l w Z T 0 i R m l s b E N v b H V t b k 5 h b W V z I i B W Y W x 1 Z T 0 i c 1 s m c X V v d D t M Z W 5 n d G g m c X V v d D s s J n F 1 b 3 Q 7 S 2 5 v d H M g M T M w e D E z M C Z x d W 9 0 O 1 0 i I C 8 + P E V u d H J 5 I F R 5 c G U 9 I k Z p b G x D b 3 V u d C I g V m F s d W U 9 I m w y M z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T M w e D E z M C 9 B d X R v U m V t b 3 Z l Z E N v b H V t b n M x L n t M Z W 5 n d G g s M H 0 m c X V v d D s s J n F 1 b 3 Q 7 U 2 V j d G l v b j E v a 2 5 v d H M g M T M w e D E z M C 9 B d X R v U m V t b 3 Z l Z E N v b H V t b n M x L n t L b m 9 0 c y A x M z B 4 M T M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E z M H g x M z A v Q X V 0 b 1 J l b W 9 2 Z W R D b 2 x 1 b W 5 z M S 5 7 T G V u Z 3 R o L D B 9 J n F 1 b 3 Q 7 L C Z x d W 9 0 O 1 N l Y 3 R p b 2 4 x L 2 t u b 3 R z I D E z M H g x M z A v Q X V 0 b 1 J l b W 9 2 Z W R D b 2 x 1 b W 5 z M S 5 7 S 2 5 v d H M g M T M w e D E z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x M z B 4 M T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M w e D E z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z B 4 M T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z B 4 M T M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z M H g x M z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0 M H g x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M T Q w e D E 0 M C I g L z 4 8 R W 5 0 c n k g V H l w Z T 0 i R m l s b G V k Q 2 9 t c G x l d G V S Z X N 1 b H R U b 1 d v c m t z a G V l d C I g V m F s d W U 9 I m w x I i A v P j x F b n R y e S B U e X B l P S J G a W x s Q 2 9 s d W 1 u V H l w Z X M i I F Z h b H V l P S J z Q X d N P S I g L z 4 8 R W 5 0 c n k g V H l w Z T 0 i R m l s b E x h c 3 R V c G R h d G V k I i B W Y W x 1 Z T 0 i Z D I w M j M t M T I t M j N U M j I 6 M j Y 6 M j g u M T g 2 O D E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z Y j R j M G U 1 O S 0 1 Z j Q y L T Q w Y z Q t Y T E 4 Z i 0 x Y j E 4 Z T F k N 2 Z j M 2 U i I C 8 + P E V u d H J 5 I F R 5 c G U 9 I k Z p b G x D b 2 x 1 b W 5 O Y W 1 l c y I g V m F s d W U 9 I n N b J n F 1 b 3 Q 7 T G V u Z 3 R o J n F 1 b 3 Q 7 L C Z x d W 9 0 O 0 t u b 3 R z I D E 0 M H g x N D A m c X V v d D t d I i A v P j x F b n R y e S B U e X B l P S J G a W x s Q 2 9 1 b n Q i I F Z h b H V l P S J s M j Q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0 M H g x N D A v Q X V 0 b 1 J l b W 9 2 Z W R D b 2 x 1 b W 5 z M S 5 7 T G V u Z 3 R o L D B 9 J n F 1 b 3 Q 7 L C Z x d W 9 0 O 1 N l Y 3 R p b 2 4 x L 2 t u b 3 R z I D E 0 M H g x N D A v Q X V 0 b 1 J l b W 9 2 Z W R D b 2 x 1 b W 5 z M S 5 7 S 2 5 v d H M g M T Q w e D E 0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N D B 4 M T Q w L 0 F 1 d G 9 S Z W 1 v d m V k Q 2 9 s d W 1 u c z E u e 0 x l b m d 0 a C w w f S Z x d W 9 0 O y w m c X V v d D t T Z W N 0 a W 9 u M S 9 r b m 9 0 c y A x N D B 4 M T Q w L 0 F 1 d G 9 S Z W 1 v d m V k Q 2 9 s d W 1 u c z E u e 0 t u b 3 R z I D E 0 M H g x N D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Q w e D E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0 M H g x N D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Q w e D E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Q w e D E 0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D B 4 M T Q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j B 4 M T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E 2 M H g x N j A i I C 8 + P E V u d H J 5 I F R 5 c G U 9 I k Z p b G x l Z E N v b X B s Z X R l U m V z d W x 0 V G 9 X b 3 J r c 2 h l Z X Q i I F Z h b H V l P S J s M S I g L z 4 8 R W 5 0 c n k g V H l w Z T 0 i R m l s b E N v b H V t b l R 5 c G V z I i B W Y W x 1 Z T 0 i c 0 F 3 T T 0 i I C 8 + P E V u d H J 5 I F R 5 c G U 9 I k Z p b G x M Y X N 0 V X B k Y X R l Z C I g V m F s d W U 9 I m Q y M D I z L T E y L T I z V D I y O j I 2 O j I 4 L j I w M z c 2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j U z Y T Y z M W E t Y 2 I 1 Z C 0 0 N 2 Q 1 L T k z N T g t Z j Q w Y T J k M G Q 3 Z T Y 0 I i A v P j x F b n R y e S B U e X B l P S J G a W x s Q 2 9 s d W 1 u T m F t Z X M i I F Z h b H V l P S J z W y Z x d W 9 0 O 0 x l b m d 0 a C Z x d W 9 0 O y w m c X V v d D t L b m 9 0 c y A x N j B 4 M T Y w J n F 1 b 3 Q 7 X S I g L z 4 8 R W 5 0 c n k g V H l w Z T 0 i R m l s b E N v d W 5 0 I i B W Y W x 1 Z T 0 i b D M w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N j B 4 M T Y w L 0 F 1 d G 9 S Z W 1 v d m V k Q 2 9 s d W 1 u c z E u e 0 x l b m d 0 a C w w f S Z x d W 9 0 O y w m c X V v d D t T Z W N 0 a W 9 u M S 9 r b m 9 0 c y A x N j B 4 M T Y w L 0 F 1 d G 9 S Z W 1 v d m V k Q 2 9 s d W 1 u c z E u e 0 t u b 3 R z I D E 2 M H g x N j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Y w e D E 2 M C 9 B d X R v U m V t b 3 Z l Z E N v b H V t b n M x L n t M Z W 5 n d G g s M H 0 m c X V v d D s s J n F 1 b 3 Q 7 U 2 V j d G l v b j E v a 2 5 v d H M g M T Y w e D E 2 M C 9 B d X R v U m V t b 3 Z l Z E N v b H V t b n M x L n t L b m 9 0 c y A x N j B 4 M T Y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2 M H g x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j B 4 M T Y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2 M H g x N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2 M H g x N j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Y w e D E 2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c w e D E 3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x N z B 4 M T c w I i A v P j x F b n R y e S B U e X B l P S J G a W x s Z W R D b 2 1 w b G V 0 Z V J l c 3 V s d F R v V 2 9 y a 3 N o Z W V 0 I i B W Y W x 1 Z T 0 i b D E i I C 8 + P E V u d H J 5 I F R 5 c G U 9 I k Z p b G x D b 2 x 1 b W 5 U e X B l c y I g V m F s d W U 9 I n N B d 0 0 9 I i A v P j x F b n R y e S B U e X B l P S J G a W x s T G F z d F V w Z G F 0 Z W Q i I F Z h b H V l P S J k M j A y M y 0 x M i 0 y M 1 Q y M j o y N j o y O C 4 y N j M 3 N j U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Q 2 Y z k 4 Z D R j L T J k Y j g t N D R l Y i 1 i M 2 M w L W M w N 2 Q y Z T h k N D M z Y S I g L z 4 8 R W 5 0 c n k g V H l w Z T 0 i R m l s b E N v b H V t b k 5 h b W V z I i B W Y W x 1 Z T 0 i c 1 s m c X V v d D t M Z W 5 n d G g m c X V v d D s s J n F 1 b 3 Q 7 S 2 5 v d H M g M T c w e D E 3 M C Z x d W 9 0 O 1 0 i I C 8 + P E V u d H J 5 I F R 5 c G U 9 I k Z p b G x D b 3 V u d C I g V m F s d W U 9 I m w y O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T c w e D E 3 M C 9 B d X R v U m V t b 3 Z l Z E N v b H V t b n M x L n t M Z W 5 n d G g s M H 0 m c X V v d D s s J n F 1 b 3 Q 7 U 2 V j d G l v b j E v a 2 5 v d H M g M T c w e D E 3 M C 9 B d X R v U m V t b 3 Z l Z E N v b H V t b n M x L n t L b m 9 0 c y A x N z B 4 M T c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E 3 M H g x N z A v Q X V 0 b 1 J l b W 9 2 Z W R D b 2 x 1 b W 5 z M S 5 7 T G V u Z 3 R o L D B 9 J n F 1 b 3 Q 7 L C Z x d W 9 0 O 1 N l Y 3 R p b 2 4 x L 2 t u b 3 R z I D E 3 M H g x N z A v Q X V 0 b 1 J l b W 9 2 Z W R D b 2 x 1 b W 5 z M S 5 7 S 2 5 v d H M g M T c w e D E 3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x N z B 4 M T c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c w e D E 3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z B 4 M T c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z B 4 M T c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3 M H g x N z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4 M H g x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M T g w e D E 4 M C I g L z 4 8 R W 5 0 c n k g V H l w Z T 0 i R m l s b G V k Q 2 9 t c G x l d G V S Z X N 1 b H R U b 1 d v c m t z a G V l d C I g V m F s d W U 9 I m w x I i A v P j x F b n R y e S B U e X B l P S J G a W x s Q 2 9 s d W 1 u V H l w Z X M i I F Z h b H V l P S J z Q X d N P S I g L z 4 8 R W 5 0 c n k g V H l w Z T 0 i R m l s b E x h c 3 R V c G R h d G V k I i B W Y W x 1 Z T 0 i Z D I w M j M t M T I t M j N U M j I 6 M j Y 6 M j g u M z c 1 N T U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l M m U 4 N T U 1 Z i 0 0 M 2 V h L T Q z N G Q t Y T c x N S 0 1 Z G M 1 O G R h Z D d k Y j M i I C 8 + P E V u d H J 5 I F R 5 c G U 9 I k Z p b G x D b 2 x 1 b W 5 O Y W 1 l c y I g V m F s d W U 9 I n N b J n F 1 b 3 Q 7 T G V u Z 3 R o J n F 1 b 3 Q 7 L C Z x d W 9 0 O 0 t u b 3 R z I D E 4 M H g x O D A m c X V v d D t d I i A v P j x F b n R y e S B U e X B l P S J G a W x s Q 2 9 1 b n Q i I F Z h b H V l P S J s M z I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4 M H g x O D A v Q X V 0 b 1 J l b W 9 2 Z W R D b 2 x 1 b W 5 z M S 5 7 T G V u Z 3 R o L D B 9 J n F 1 b 3 Q 7 L C Z x d W 9 0 O 1 N l Y 3 R p b 2 4 x L 2 t u b 3 R z I D E 4 M H g x O D A v Q X V 0 b 1 J l b W 9 2 Z W R D b 2 x 1 b W 5 z M S 5 7 S 2 5 v d H M g M T g w e D E 4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O D B 4 M T g w L 0 F 1 d G 9 S Z W 1 v d m V k Q 2 9 s d W 1 u c z E u e 0 x l b m d 0 a C w w f S Z x d W 9 0 O y w m c X V v d D t T Z W N 0 a W 9 u M S 9 r b m 9 0 c y A x O D B 4 M T g w L 0 F 1 d G 9 S Z W 1 v d m V k Q 2 9 s d W 1 u c z E u e 0 t u b 3 R z I D E 4 M H g x O D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g w e D E 4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4 M H g x O D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g w e D E 4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g w e D E 4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O D B 4 M T g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O T B 4 M T k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E 5 M H g x O T A i I C 8 + P E V u d H J 5 I F R 5 c G U 9 I k Z p b G x l Z E N v b X B s Z X R l U m V z d W x 0 V G 9 X b 3 J r c 2 h l Z X Q i I F Z h b H V l P S J s M S I g L z 4 8 R W 5 0 c n k g V H l w Z T 0 i R m l s b E N v b H V t b l R 5 c G V z I i B W Y W x 1 Z T 0 i c 0 F 3 T T 0 i I C 8 + P E V u d H J 5 I F R 5 c G U 9 I k Z p b G x M Y X N 0 V X B k Y X R l Z C I g V m F s d W U 9 I m Q y M D I z L T E y L T I z V D I y O j I 2 O j I 4 L j M 5 O T Q 4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G F i Z D A x M T k t M 2 I 4 M y 0 0 N D J m L T h j O D A t M m J i M j E 3 M D k 2 N D M x I i A v P j x F b n R y e S B U e X B l P S J G a W x s Q 2 9 s d W 1 u T m F t Z X M i I F Z h b H V l P S J z W y Z x d W 9 0 O 0 x l b m d 0 a C Z x d W 9 0 O y w m c X V v d D t L b m 9 0 c y A x O T B 4 M T k w J n F 1 b 3 Q 7 X S I g L z 4 8 R W 5 0 c n k g V H l w Z T 0 i R m l s b E N v d W 5 0 I i B W Y W x 1 Z T 0 i b D M z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O T B 4 M T k w L 0 F 1 d G 9 S Z W 1 v d m V k Q 2 9 s d W 1 u c z E u e 0 x l b m d 0 a C w w f S Z x d W 9 0 O y w m c X V v d D t T Z W N 0 a W 9 u M S 9 r b m 9 0 c y A x O T B 4 M T k w L 0 F 1 d G 9 S Z W 1 v d m V k Q 2 9 s d W 1 u c z E u e 0 t u b 3 R z I D E 5 M H g x O T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k w e D E 5 M C 9 B d X R v U m V t b 3 Z l Z E N v b H V t b n M x L n t M Z W 5 n d G g s M H 0 m c X V v d D s s J n F 1 b 3 Q 7 U 2 V j d G l v b j E v a 2 5 v d H M g M T k w e D E 5 M C 9 B d X R v U m V t b 3 Z l Z E N v b H V t b n M x L n t L b m 9 0 c y A x O T B 4 M T k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5 M H g x O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O T B 4 M T k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5 M H g x O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5 M H g x O T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k w e D E 5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A w e D I w M C 9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T B 4 M T U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M H g x M D A v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B 4 M T A v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B 4 M j A v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B 4 M z A v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D B 4 N D A v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j B 4 N j A v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z B 4 N z A v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D B 4 O D A v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T B 4 O T A v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E w e D E x M C 9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j B 4 M T I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z M H g x M z A v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Q w e D E 0 M C 9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j B 4 M T Y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3 M H g x N z A v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g w e D E 4 M C 9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O T B 4 M T k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M D B 4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x M D A w e D E w M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M Z W 5 n d G g m c X V v d D s s J n F 1 b 3 Q 7 S 2 5 v d H M g M T A w M H g x M D A w J n F 1 b 3 Q 7 X S I g L z 4 8 R W 5 0 c n k g V H l w Z T 0 i R m l s b E N v b H V t b l R 5 c G V z I i B W Y W x 1 Z T 0 i c 0 F 3 T T 0 i I C 8 + P E V u d H J 5 I F R 5 c G U 9 I k Z p b G x M Y X N 0 V X B k Y X R l Z C I g V m F s d W U 9 I m Q y M D I z L T E y L T I z V D I y O j I 2 O j I 5 L j Y y N j U y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W E 5 M 2 Y z Z j k t O T k y Z S 0 0 O G M x L W E y N j U t N j J l N j g 2 Z T c 3 Y j Z h I i A v P j x F b n R y e S B U e X B l P S J G a W x s U 3 R h d H V z I i B W Y W x 1 Z T 0 i c 0 N v b X B s Z X R l I i A v P j x F b n R y e S B U e X B l P S J G a W x s Q 2 9 1 b n Q i I F Z h b H V l P S J s M T A 3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T A w M H g x M D A w L 0 F 1 d G 9 S Z W 1 v d m V k Q 2 9 s d W 1 u c z E u e 0 x l b m d 0 a C w w f S Z x d W 9 0 O y w m c X V v d D t T Z W N 0 a W 9 u M S 9 r b m 9 0 c y A x M D A w e D E w M D A v Q X V 0 b 1 J l b W 9 2 Z W R D b 2 x 1 b W 5 z M S 5 7 S 2 5 v d H M g M T A w M H g x M D A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E w M D B 4 M T A w M C 9 B d X R v U m V t b 3 Z l Z E N v b H V t b n M x L n t M Z W 5 n d G g s M H 0 m c X V v d D s s J n F 1 b 3 Q 7 U 2 V j d G l v b j E v a 2 5 v d H M g M T A w M H g x M D A w L 0 F 1 d G 9 S Z W 1 v d m V k Q 2 9 s d W 1 u c z E u e 0 t u b 3 R z I D E w M D B 4 M T A w M C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b m 9 0 c y U y M D E w M D B 4 M T A w M C 9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D A w e D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D A w e D E w M D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A w M H g x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D A w e D E w M D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A w M H g x M D A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H g x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H g x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H g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B 4 M T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B 4 M j A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B 4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e D I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e D E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y M H g y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B 4 M z A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B 4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Q w e D Q w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U w e D U w L 1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U w e D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T B 4 N T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T B 4 N T A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T B 4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U w e D U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U w e D U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2 M H g 2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3 M H g 3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4 M H g 4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5 M H g 5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D B 4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A w e D E w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D B 4 M T A w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M H g x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M H g x M D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A w e D E w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E w e D E x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j B 4 M T I w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z M H g x M z A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Q w e D E 0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T B 4 M T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U w e D E 1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T B 4 M T U w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1 M H g x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1 M H g x N T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U w e D E 1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Y w e D E 2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z B 4 M T c w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4 M H g x O D A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k w e D E 5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D A w e D E w M D A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A w e D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M H g y M D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A w e D I w M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y M D B 4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y M D B 4 M j A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M H g y M D A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K a 6 8 G P x w E a B n v w V b j i y e Q A A A A A C A A A A A A A Q Z g A A A A E A A C A A A A D d D 8 m Y x L m l S u h m q F F p K k G M n J 7 Y X e 2 Z T m S z s + P c Z Z 5 t M g A A A A A O g A A A A A I A A C A A A A C r I t D w a D N + M g J C Q 3 6 f c Q x B c N c u P F W T o m 7 U 9 M z G h x d Y k 1 A A A A D 5 T H o I p / q o e Z 4 C 7 + c 6 W y K p y D O E K 4 Q P h f 3 R a K / V x y 0 2 e m y c g Z d 9 M i F L k G 9 7 e m F F v 6 x / F s k N L U O U P 5 f S P b x Z 3 Z m j a G R I j 6 X 6 N w l w d P 8 d v a E b / U A A A A B K r S T b z M a A 0 V 8 Y D I W F + v 1 W 0 t o X V g I A P r N X / U n i K z 8 F R H J + x Z 6 + P M C s 4 u H 4 l G / A K U N L N y k s f f x 9 6 z l 6 A K 2 T 0 X C z < / D a t a M a s h u p > 
</file>

<file path=customXml/itemProps1.xml><?xml version="1.0" encoding="utf-8"?>
<ds:datastoreItem xmlns:ds="http://schemas.openxmlformats.org/officeDocument/2006/customXml" ds:itemID="{FC101ED2-FF72-4C29-A6D6-BBC31607AE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knots 150x150</vt:lpstr>
      <vt:lpstr>knots 50x50</vt:lpstr>
      <vt:lpstr>knots 100x100</vt:lpstr>
      <vt:lpstr>knots 40x40</vt:lpstr>
      <vt:lpstr>knots 30x30</vt:lpstr>
      <vt:lpstr>knots 20x20</vt:lpstr>
      <vt:lpstr>knots 190x190</vt:lpstr>
      <vt:lpstr>knots 180x180</vt:lpstr>
      <vt:lpstr>knots 170x170</vt:lpstr>
      <vt:lpstr>knots 160x160</vt:lpstr>
      <vt:lpstr>knots 140x140</vt:lpstr>
      <vt:lpstr>knots 130x130</vt:lpstr>
      <vt:lpstr>knots 120x120</vt:lpstr>
      <vt:lpstr>knots 110x110</vt:lpstr>
      <vt:lpstr>knots 90x90</vt:lpstr>
      <vt:lpstr>knots 80x80</vt:lpstr>
      <vt:lpstr>knots 70x70</vt:lpstr>
      <vt:lpstr>knots 60x60</vt:lpstr>
      <vt:lpstr>knots 1000x1000</vt:lpstr>
      <vt:lpstr>knots 10x10</vt:lpstr>
      <vt:lpstr>Path</vt:lpstr>
      <vt:lpstr>knots 200x200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Mens</dc:creator>
  <cp:lastModifiedBy>Bas Mens</cp:lastModifiedBy>
  <dcterms:created xsi:type="dcterms:W3CDTF">2023-11-14T20:37:01Z</dcterms:created>
  <dcterms:modified xsi:type="dcterms:W3CDTF">2023-12-23T22:26:39Z</dcterms:modified>
</cp:coreProperties>
</file>