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Nguye\Desktop\Pictet Case Study\Project\ESG_Country_Score\"/>
    </mc:Choice>
  </mc:AlternateContent>
  <xr:revisionPtr revIDLastSave="0" documentId="13_ncr:1_{45329DE5-73A1-443B-ACF4-E3001C2F97B0}" xr6:coauthVersionLast="47" xr6:coauthVersionMax="47" xr10:uidLastSave="{00000000-0000-0000-0000-000000000000}"/>
  <bookViews>
    <workbookView xWindow="7905" yWindow="735" windowWidth="21570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D3" i="1"/>
  <c r="D4" i="1"/>
  <c r="D5" i="1"/>
  <c r="D6" i="1"/>
  <c r="D7" i="1"/>
  <c r="D8" i="1"/>
  <c r="D2" i="1"/>
  <c r="F2" i="1"/>
  <c r="F4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" i="1"/>
  <c r="C27" i="1"/>
  <c r="C26" i="1"/>
  <c r="C25" i="1"/>
  <c r="C24" i="1"/>
  <c r="C23" i="1"/>
  <c r="C22" i="1"/>
  <c r="C21" i="1"/>
  <c r="D16" i="1"/>
  <c r="D15" i="1"/>
  <c r="D14" i="1"/>
  <c r="D13" i="1"/>
  <c r="D12" i="1"/>
  <c r="D11" i="1"/>
  <c r="D10" i="1"/>
  <c r="D9" i="1"/>
  <c r="D26" i="1" l="1"/>
  <c r="D27" i="1"/>
  <c r="D19" i="1"/>
  <c r="D20" i="1"/>
  <c r="D21" i="1"/>
  <c r="D18" i="1"/>
  <c r="D24" i="1"/>
  <c r="D22" i="1"/>
  <c r="D23" i="1"/>
  <c r="D25" i="1"/>
  <c r="D17" i="1"/>
</calcChain>
</file>

<file path=xl/sharedStrings.xml><?xml version="1.0" encoding="utf-8"?>
<sst xmlns="http://schemas.openxmlformats.org/spreadsheetml/2006/main" count="117" uniqueCount="73">
  <si>
    <t>CC_PER_RNK</t>
  </si>
  <si>
    <t>EN_ATM_GHGT_KT_CE</t>
  </si>
  <si>
    <t>ER_H2O_FWTL_K3</t>
  </si>
  <si>
    <t>GE_PER_RNK</t>
  </si>
  <si>
    <t>HD_HCI_OVRL</t>
  </si>
  <si>
    <t>IC_BUS_DFRN_XQ</t>
  </si>
  <si>
    <t>IQ_SCI_OVRL</t>
  </si>
  <si>
    <t>NY_GDP_PCAP_PP_CD</t>
  </si>
  <si>
    <t>PRIMARY_ENERGY_INTENSITY</t>
  </si>
  <si>
    <t>PV_PER_RNK</t>
  </si>
  <si>
    <t>RL_PER_RNK</t>
  </si>
  <si>
    <t>RQ_PER_RNK</t>
  </si>
  <si>
    <t>SHARE_RE_IN_ELECTRICITY</t>
  </si>
  <si>
    <t>SI_POV_ATTM_MI</t>
  </si>
  <si>
    <t>SI_POV_DDAY_MI</t>
  </si>
  <si>
    <t>SI_POV_ELEC_MI</t>
  </si>
  <si>
    <t>SI_POV_ENRL_MI</t>
  </si>
  <si>
    <t>SI_POV_GINI</t>
  </si>
  <si>
    <t>SI_POV_HCRT_MI</t>
  </si>
  <si>
    <t>SI_POV_SANI_MI</t>
  </si>
  <si>
    <t>SI_POV_WATR_MI</t>
  </si>
  <si>
    <t>VA_PER_RNK</t>
  </si>
  <si>
    <t>Source</t>
  </si>
  <si>
    <t>ESG</t>
  </si>
  <si>
    <t>WB</t>
  </si>
  <si>
    <t>E</t>
  </si>
  <si>
    <t>Total greenhouse gas emissions (kt of CO2 equivalent)</t>
  </si>
  <si>
    <t>Annual freshwater withdrawals, total (billion cubic meters)</t>
  </si>
  <si>
    <t>Renewable electricity (% in total electricity output)</t>
  </si>
  <si>
    <t>Energy intensity level of primary energy (MJ/$2005 PPP)</t>
  </si>
  <si>
    <t>G</t>
  </si>
  <si>
    <t>Ease of doing business score (0 = lowest performance to 100 = best performance)</t>
  </si>
  <si>
    <t>Statistical Capacity score (Overall average)</t>
  </si>
  <si>
    <t>Control of Corruption: Percentile Rank</t>
  </si>
  <si>
    <t>Government Effectiveness: Percentile Rank</t>
  </si>
  <si>
    <t>Political Stability and Absence of Violence/Terrorism: Percentile Rank</t>
  </si>
  <si>
    <t>Rule of Law: Percentile Rank</t>
  </si>
  <si>
    <t>Regulatory Quality: Percentile Rank</t>
  </si>
  <si>
    <t>Voice and Accountability: Percentile Rank</t>
  </si>
  <si>
    <t>S</t>
  </si>
  <si>
    <t>Gini index (World Bank estimate)</t>
  </si>
  <si>
    <t>Multidimensional poverty, Educational attainment (% of population deprived)</t>
  </si>
  <si>
    <t>Multidimensional poverty, Monetary poverty (% of population deprived)</t>
  </si>
  <si>
    <t>Multidimensional poverty, Electricity (% of population deprived)</t>
  </si>
  <si>
    <t>Multidimensional poverty, Educational enrollment (% of population deprived)</t>
  </si>
  <si>
    <t>Multidimensional poverty, Headcount ratio (% of population)</t>
  </si>
  <si>
    <t>Multidimensional poverty, Sanitation (% of population deprived)</t>
  </si>
  <si>
    <t>Multidimensional poverty, Drinking water (% of population deprived)</t>
  </si>
  <si>
    <t>Human Capital Index (HCI) (scale 0-1)</t>
  </si>
  <si>
    <t>X</t>
  </si>
  <si>
    <t>GDP per capita, PPP (current international $)</t>
  </si>
  <si>
    <t>Description</t>
  </si>
  <si>
    <t>WORLD_FREEDOM_INDEX</t>
  </si>
  <si>
    <t>World Press Freedom Index</t>
  </si>
  <si>
    <t>RSF</t>
  </si>
  <si>
    <t>Fragile State Index -Human Rights and Rule of Law</t>
  </si>
  <si>
    <t>FSI_HUMAN_RIGHTS</t>
  </si>
  <si>
    <t>Fund for peace</t>
  </si>
  <si>
    <t>Weight in Pillar E,S,G</t>
  </si>
  <si>
    <t>Weight in aggregated indicators</t>
  </si>
  <si>
    <t>CAIT_CLIMATE_READINESS</t>
  </si>
  <si>
    <t>CAIT_CLIMATE_RISK</t>
  </si>
  <si>
    <t>CAIT_CLIMATE_VULNERABILITY</t>
  </si>
  <si>
    <t>SQL Table</t>
  </si>
  <si>
    <t>Renormalized score (worst 0 and best 100, directly score or distance to median/average)</t>
  </si>
  <si>
    <t>Germanwatch (CAIT)</t>
  </si>
  <si>
    <t>ND-GAIN (CAIT)</t>
  </si>
  <si>
    <t>Level of exposure and vulnerability to more frequent and/or more severe climatic events for which countries should prepare.</t>
  </si>
  <si>
    <t xml:space="preserve">Measures a country's exposure, sensitivity and capacity to adapt to the negative effects of climate change. </t>
  </si>
  <si>
    <t xml:space="preserve">Measures a country's ability to leverage investments and convert them to adaptation actions. </t>
  </si>
  <si>
    <t>CAIT</t>
  </si>
  <si>
    <t>CAIT_GHG_EMISSIONS_SCORE</t>
  </si>
  <si>
    <t>ER_H2O_FWTL_K3_PPP_SCORE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</si>
</sst>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1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zoomScale="70" zoomScaleNormal="70" workbookViewId="0">
      <selection activeCell="A13" sqref="A13:XFD13"/>
    </sheetView>
  </sheetViews>
  <sheetFormatPr defaultRowHeight="15" x14ac:dyDescent="0.25"/>
  <cols>
    <col min="3" max="3" width="22.85546875" style="3" customWidth="1"/>
    <col min="4" max="4" width="13.28515625" style="3" customWidth="1"/>
    <col min="5" max="5" width="32" customWidth="1"/>
    <col min="6" max="6" width="49.140625" customWidth="1"/>
    <col min="18" max="18" width="25.85546875" customWidth="1"/>
  </cols>
  <sheetData>
    <row r="1" spans="1:7" x14ac:dyDescent="0.25">
      <c r="A1" s="1" t="s">
        <v>22</v>
      </c>
      <c r="B1" s="1" t="s">
        <v>23</v>
      </c>
      <c r="C1" s="2" t="s">
        <v>59</v>
      </c>
      <c r="D1" s="2" t="s">
        <v>58</v>
      </c>
      <c r="E1" s="1" t="s">
        <v>63</v>
      </c>
      <c r="F1" s="1" t="s">
        <v>64</v>
      </c>
      <c r="G1" s="1" t="s">
        <v>51</v>
      </c>
    </row>
    <row r="2" spans="1:7" x14ac:dyDescent="0.25">
      <c r="A2" t="s">
        <v>65</v>
      </c>
      <c r="B2" t="s">
        <v>25</v>
      </c>
      <c r="C2" s="3">
        <v>1</v>
      </c>
      <c r="D2" s="3">
        <f>C2*1/SUM($C$2:$C$8)</f>
        <v>0.16666666666666666</v>
      </c>
      <c r="E2" t="s">
        <v>61</v>
      </c>
      <c r="F2" t="str">
        <f>E2&amp;"_RENORMALIZED"</f>
        <v>CAIT_CLIMATE_RISK_RENORMALIZED</v>
      </c>
      <c r="G2" t="s">
        <v>67</v>
      </c>
    </row>
    <row r="3" spans="1:7" x14ac:dyDescent="0.25">
      <c r="A3" t="s">
        <v>66</v>
      </c>
      <c r="B3" t="s">
        <v>25</v>
      </c>
      <c r="C3" s="3">
        <v>0.5</v>
      </c>
      <c r="D3" s="3">
        <f t="shared" ref="D3:D8" si="0">C3*1/SUM($C$2:$C$8)</f>
        <v>8.3333333333333329E-2</v>
      </c>
      <c r="E3" t="s">
        <v>60</v>
      </c>
      <c r="F3" t="str">
        <f>E3&amp;"_RENORMALIZED"</f>
        <v>CAIT_CLIMATE_READINESS_RENORMALIZED</v>
      </c>
      <c r="G3" t="s">
        <v>69</v>
      </c>
    </row>
    <row r="4" spans="1:7" x14ac:dyDescent="0.25">
      <c r="A4" t="s">
        <v>66</v>
      </c>
      <c r="B4" t="s">
        <v>25</v>
      </c>
      <c r="C4" s="3">
        <v>0.5</v>
      </c>
      <c r="D4" s="3">
        <f t="shared" si="0"/>
        <v>8.3333333333333329E-2</v>
      </c>
      <c r="E4" t="s">
        <v>62</v>
      </c>
      <c r="F4" t="str">
        <f t="shared" ref="F4:F28" si="1">E4&amp;"_RENORMALIZED"</f>
        <v>CAIT_CLIMATE_VULNERABILITY_RENORMALIZED</v>
      </c>
      <c r="G4" t="s">
        <v>68</v>
      </c>
    </row>
    <row r="5" spans="1:7" x14ac:dyDescent="0.25">
      <c r="A5" t="s">
        <v>70</v>
      </c>
      <c r="B5" t="s">
        <v>25</v>
      </c>
      <c r="C5" s="3">
        <v>1</v>
      </c>
      <c r="D5" s="3">
        <f t="shared" si="0"/>
        <v>0.16666666666666666</v>
      </c>
      <c r="E5" t="s">
        <v>1</v>
      </c>
      <c r="F5" t="s">
        <v>71</v>
      </c>
      <c r="G5" t="s">
        <v>26</v>
      </c>
    </row>
    <row r="6" spans="1:7" x14ac:dyDescent="0.25">
      <c r="A6" t="s">
        <v>24</v>
      </c>
      <c r="B6" t="s">
        <v>25</v>
      </c>
      <c r="C6" s="3">
        <v>1</v>
      </c>
      <c r="D6" s="3">
        <f t="shared" si="0"/>
        <v>0.16666666666666666</v>
      </c>
      <c r="E6" t="s">
        <v>2</v>
      </c>
      <c r="F6" t="s">
        <v>72</v>
      </c>
      <c r="G6" t="s">
        <v>27</v>
      </c>
    </row>
    <row r="7" spans="1:7" x14ac:dyDescent="0.25">
      <c r="A7" t="s">
        <v>24</v>
      </c>
      <c r="B7" t="s">
        <v>25</v>
      </c>
      <c r="C7" s="3">
        <v>1</v>
      </c>
      <c r="D7" s="3">
        <f t="shared" si="0"/>
        <v>0.16666666666666666</v>
      </c>
      <c r="E7" t="s">
        <v>8</v>
      </c>
      <c r="F7" t="str">
        <f>E7&amp;"_SCORE"</f>
        <v>PRIMARY_ENERGY_INTENSITY_SCORE</v>
      </c>
      <c r="G7" t="s">
        <v>29</v>
      </c>
    </row>
    <row r="8" spans="1:7" x14ac:dyDescent="0.25">
      <c r="A8" t="s">
        <v>24</v>
      </c>
      <c r="B8" t="s">
        <v>25</v>
      </c>
      <c r="C8" s="3">
        <v>1</v>
      </c>
      <c r="D8" s="3">
        <f t="shared" si="0"/>
        <v>0.16666666666666666</v>
      </c>
      <c r="E8" t="s">
        <v>12</v>
      </c>
      <c r="F8" t="str">
        <f>E8&amp;"_SCORE"</f>
        <v>SHARE_RE_IN_ELECTRICITY_SCORE</v>
      </c>
      <c r="G8" t="s">
        <v>28</v>
      </c>
    </row>
    <row r="9" spans="1:7" x14ac:dyDescent="0.25">
      <c r="A9" t="s">
        <v>24</v>
      </c>
      <c r="B9" t="s">
        <v>30</v>
      </c>
      <c r="C9" s="3">
        <v>1</v>
      </c>
      <c r="D9" s="3">
        <f>C9*1/SUM($C$9:$C$16)</f>
        <v>0.125</v>
      </c>
      <c r="E9" t="s">
        <v>0</v>
      </c>
      <c r="F9" t="str">
        <f t="shared" si="1"/>
        <v>CC_PER_RNK_RENORMALIZED</v>
      </c>
      <c r="G9" t="s">
        <v>33</v>
      </c>
    </row>
    <row r="10" spans="1:7" x14ac:dyDescent="0.25">
      <c r="A10" t="s">
        <v>24</v>
      </c>
      <c r="B10" t="s">
        <v>30</v>
      </c>
      <c r="C10" s="3">
        <v>1</v>
      </c>
      <c r="D10" s="3">
        <f>C10*1/SUM($C$9:$C$16)</f>
        <v>0.125</v>
      </c>
      <c r="E10" t="s">
        <v>3</v>
      </c>
      <c r="F10" t="str">
        <f t="shared" si="1"/>
        <v>GE_PER_RNK_RENORMALIZED</v>
      </c>
      <c r="G10" t="s">
        <v>34</v>
      </c>
    </row>
    <row r="11" spans="1:7" x14ac:dyDescent="0.25">
      <c r="A11" t="s">
        <v>24</v>
      </c>
      <c r="B11" t="s">
        <v>30</v>
      </c>
      <c r="C11" s="3">
        <v>1</v>
      </c>
      <c r="D11" s="3">
        <f>C11*1/SUM($C$9:$C$16)</f>
        <v>0.125</v>
      </c>
      <c r="E11" t="s">
        <v>5</v>
      </c>
      <c r="F11" t="str">
        <f t="shared" si="1"/>
        <v>IC_BUS_DFRN_XQ_RENORMALIZED</v>
      </c>
      <c r="G11" t="s">
        <v>31</v>
      </c>
    </row>
    <row r="12" spans="1:7" x14ac:dyDescent="0.25">
      <c r="A12" t="s">
        <v>24</v>
      </c>
      <c r="B12" t="s">
        <v>30</v>
      </c>
      <c r="C12" s="3">
        <v>1</v>
      </c>
      <c r="D12" s="3">
        <f>C12*1/SUM($C$9:$C$16)</f>
        <v>0.125</v>
      </c>
      <c r="E12" t="s">
        <v>6</v>
      </c>
      <c r="F12" t="str">
        <f t="shared" si="1"/>
        <v>IQ_SCI_OVRL_RENORMALIZED</v>
      </c>
      <c r="G12" t="s">
        <v>32</v>
      </c>
    </row>
    <row r="13" spans="1:7" x14ac:dyDescent="0.25">
      <c r="A13" t="s">
        <v>24</v>
      </c>
      <c r="B13" t="s">
        <v>30</v>
      </c>
      <c r="C13" s="3">
        <v>1</v>
      </c>
      <c r="D13" s="3">
        <f>C13*1/SUM($C$9:$C$16)</f>
        <v>0.125</v>
      </c>
      <c r="E13" t="s">
        <v>9</v>
      </c>
      <c r="F13" t="str">
        <f t="shared" si="1"/>
        <v>PV_PER_RNK_RENORMALIZED</v>
      </c>
      <c r="G13" t="s">
        <v>35</v>
      </c>
    </row>
    <row r="14" spans="1:7" x14ac:dyDescent="0.25">
      <c r="A14" t="s">
        <v>24</v>
      </c>
      <c r="B14" t="s">
        <v>30</v>
      </c>
      <c r="C14" s="3">
        <v>1</v>
      </c>
      <c r="D14" s="3">
        <f>C14*1/SUM($C$9:$C$16)</f>
        <v>0.125</v>
      </c>
      <c r="E14" t="s">
        <v>10</v>
      </c>
      <c r="F14" t="str">
        <f t="shared" si="1"/>
        <v>RL_PER_RNK_RENORMALIZED</v>
      </c>
      <c r="G14" t="s">
        <v>36</v>
      </c>
    </row>
    <row r="15" spans="1:7" x14ac:dyDescent="0.25">
      <c r="A15" t="s">
        <v>24</v>
      </c>
      <c r="B15" t="s">
        <v>30</v>
      </c>
      <c r="C15" s="3">
        <v>1</v>
      </c>
      <c r="D15" s="3">
        <f>C15*1/SUM($C$9:$C$16)</f>
        <v>0.125</v>
      </c>
      <c r="E15" t="s">
        <v>11</v>
      </c>
      <c r="F15" t="str">
        <f t="shared" si="1"/>
        <v>RQ_PER_RNK_RENORMALIZED</v>
      </c>
      <c r="G15" t="s">
        <v>37</v>
      </c>
    </row>
    <row r="16" spans="1:7" x14ac:dyDescent="0.25">
      <c r="A16" t="s">
        <v>24</v>
      </c>
      <c r="B16" t="s">
        <v>30</v>
      </c>
      <c r="C16" s="3">
        <v>1</v>
      </c>
      <c r="D16" s="3">
        <f>C16*1/SUM($C$9:$C$16)</f>
        <v>0.125</v>
      </c>
      <c r="E16" t="s">
        <v>21</v>
      </c>
      <c r="F16" t="str">
        <f t="shared" si="1"/>
        <v>VA_PER_RNK_RENORMALIZED</v>
      </c>
      <c r="G16" t="s">
        <v>38</v>
      </c>
    </row>
    <row r="17" spans="1:7" x14ac:dyDescent="0.25">
      <c r="A17" t="s">
        <v>24</v>
      </c>
      <c r="B17" t="s">
        <v>39</v>
      </c>
      <c r="C17" s="3">
        <v>1</v>
      </c>
      <c r="D17" s="3">
        <f>C17/SUM($C$17:$C$27)</f>
        <v>0.1999999999999999</v>
      </c>
      <c r="E17" t="s">
        <v>4</v>
      </c>
      <c r="F17" t="str">
        <f t="shared" si="1"/>
        <v>HD_HCI_OVRL_RENORMALIZED</v>
      </c>
      <c r="G17" t="s">
        <v>48</v>
      </c>
    </row>
    <row r="18" spans="1:7" x14ac:dyDescent="0.25">
      <c r="A18" t="s">
        <v>24</v>
      </c>
      <c r="B18" t="s">
        <v>39</v>
      </c>
      <c r="C18" s="3">
        <v>1</v>
      </c>
      <c r="D18" s="3">
        <f t="shared" ref="D18:D27" si="2">C18/SUM($C$17:$C$27)</f>
        <v>0.1999999999999999</v>
      </c>
      <c r="E18" t="s">
        <v>17</v>
      </c>
      <c r="F18" t="str">
        <f t="shared" si="1"/>
        <v>SI_POV_GINI_RENORMALIZED</v>
      </c>
      <c r="G18" t="s">
        <v>40</v>
      </c>
    </row>
    <row r="19" spans="1:7" x14ac:dyDescent="0.25">
      <c r="A19" t="s">
        <v>54</v>
      </c>
      <c r="B19" t="s">
        <v>39</v>
      </c>
      <c r="C19" s="3">
        <v>1</v>
      </c>
      <c r="D19" s="3">
        <f t="shared" si="2"/>
        <v>0.1999999999999999</v>
      </c>
      <c r="E19" t="s">
        <v>52</v>
      </c>
      <c r="F19" t="str">
        <f t="shared" si="1"/>
        <v>WORLD_FREEDOM_INDEX_RENORMALIZED</v>
      </c>
      <c r="G19" t="s">
        <v>53</v>
      </c>
    </row>
    <row r="20" spans="1:7" x14ac:dyDescent="0.25">
      <c r="A20" t="s">
        <v>57</v>
      </c>
      <c r="B20" t="s">
        <v>39</v>
      </c>
      <c r="C20" s="3">
        <v>1</v>
      </c>
      <c r="D20" s="3">
        <f t="shared" si="2"/>
        <v>0.1999999999999999</v>
      </c>
      <c r="E20" t="s">
        <v>56</v>
      </c>
      <c r="F20" t="str">
        <f t="shared" si="1"/>
        <v>FSI_HUMAN_RIGHTS_RENORMALIZED</v>
      </c>
      <c r="G20" t="s">
        <v>55</v>
      </c>
    </row>
    <row r="21" spans="1:7" x14ac:dyDescent="0.25">
      <c r="A21" t="s">
        <v>24</v>
      </c>
      <c r="B21" t="s">
        <v>39</v>
      </c>
      <c r="C21" s="3">
        <f>1/7</f>
        <v>0.14285714285714285</v>
      </c>
      <c r="D21" s="3">
        <f t="shared" si="2"/>
        <v>2.8571428571428553E-2</v>
      </c>
      <c r="E21" t="s">
        <v>13</v>
      </c>
      <c r="F21" t="str">
        <f t="shared" si="1"/>
        <v>SI_POV_ATTM_MI_RENORMALIZED</v>
      </c>
      <c r="G21" t="s">
        <v>41</v>
      </c>
    </row>
    <row r="22" spans="1:7" x14ac:dyDescent="0.25">
      <c r="A22" t="s">
        <v>24</v>
      </c>
      <c r="B22" t="s">
        <v>39</v>
      </c>
      <c r="C22" s="3">
        <f t="shared" ref="C22:C27" si="3">1/7</f>
        <v>0.14285714285714285</v>
      </c>
      <c r="D22" s="3">
        <f t="shared" si="2"/>
        <v>2.8571428571428553E-2</v>
      </c>
      <c r="E22" t="s">
        <v>14</v>
      </c>
      <c r="F22" t="str">
        <f t="shared" si="1"/>
        <v>SI_POV_DDAY_MI_RENORMALIZED</v>
      </c>
      <c r="G22" t="s">
        <v>42</v>
      </c>
    </row>
    <row r="23" spans="1:7" x14ac:dyDescent="0.25">
      <c r="A23" t="s">
        <v>24</v>
      </c>
      <c r="B23" t="s">
        <v>39</v>
      </c>
      <c r="C23" s="3">
        <f t="shared" si="3"/>
        <v>0.14285714285714285</v>
      </c>
      <c r="D23" s="3">
        <f t="shared" si="2"/>
        <v>2.8571428571428553E-2</v>
      </c>
      <c r="E23" t="s">
        <v>15</v>
      </c>
      <c r="F23" t="str">
        <f t="shared" si="1"/>
        <v>SI_POV_ELEC_MI_RENORMALIZED</v>
      </c>
      <c r="G23" t="s">
        <v>43</v>
      </c>
    </row>
    <row r="24" spans="1:7" x14ac:dyDescent="0.25">
      <c r="A24" t="s">
        <v>24</v>
      </c>
      <c r="B24" t="s">
        <v>39</v>
      </c>
      <c r="C24" s="3">
        <f t="shared" si="3"/>
        <v>0.14285714285714285</v>
      </c>
      <c r="D24" s="3">
        <f t="shared" si="2"/>
        <v>2.8571428571428553E-2</v>
      </c>
      <c r="E24" t="s">
        <v>16</v>
      </c>
      <c r="F24" t="str">
        <f t="shared" si="1"/>
        <v>SI_POV_ENRL_MI_RENORMALIZED</v>
      </c>
      <c r="G24" t="s">
        <v>44</v>
      </c>
    </row>
    <row r="25" spans="1:7" x14ac:dyDescent="0.25">
      <c r="A25" t="s">
        <v>24</v>
      </c>
      <c r="B25" t="s">
        <v>39</v>
      </c>
      <c r="C25" s="3">
        <f t="shared" si="3"/>
        <v>0.14285714285714285</v>
      </c>
      <c r="D25" s="3">
        <f t="shared" si="2"/>
        <v>2.8571428571428553E-2</v>
      </c>
      <c r="E25" t="s">
        <v>18</v>
      </c>
      <c r="F25" t="str">
        <f t="shared" si="1"/>
        <v>SI_POV_HCRT_MI_RENORMALIZED</v>
      </c>
      <c r="G25" t="s">
        <v>45</v>
      </c>
    </row>
    <row r="26" spans="1:7" x14ac:dyDescent="0.25">
      <c r="A26" t="s">
        <v>24</v>
      </c>
      <c r="B26" t="s">
        <v>39</v>
      </c>
      <c r="C26" s="3">
        <f t="shared" si="3"/>
        <v>0.14285714285714285</v>
      </c>
      <c r="D26" s="3">
        <f t="shared" si="2"/>
        <v>2.8571428571428553E-2</v>
      </c>
      <c r="E26" t="s">
        <v>19</v>
      </c>
      <c r="F26" t="str">
        <f t="shared" si="1"/>
        <v>SI_POV_SANI_MI_RENORMALIZED</v>
      </c>
      <c r="G26" t="s">
        <v>46</v>
      </c>
    </row>
    <row r="27" spans="1:7" x14ac:dyDescent="0.25">
      <c r="A27" t="s">
        <v>24</v>
      </c>
      <c r="B27" t="s">
        <v>39</v>
      </c>
      <c r="C27" s="3">
        <f t="shared" si="3"/>
        <v>0.14285714285714285</v>
      </c>
      <c r="D27" s="3">
        <f t="shared" si="2"/>
        <v>2.8571428571428553E-2</v>
      </c>
      <c r="E27" t="s">
        <v>20</v>
      </c>
      <c r="F27" t="str">
        <f t="shared" si="1"/>
        <v>SI_POV_WATR_MI_RENORMALIZED</v>
      </c>
      <c r="G27" t="s">
        <v>47</v>
      </c>
    </row>
    <row r="28" spans="1:7" x14ac:dyDescent="0.25">
      <c r="A28" t="s">
        <v>24</v>
      </c>
      <c r="B28" t="s">
        <v>49</v>
      </c>
      <c r="E28" t="s">
        <v>7</v>
      </c>
      <c r="F28" t="str">
        <f t="shared" si="1"/>
        <v>NY_GDP_PCAP_PP_CD_RENORMALIZED</v>
      </c>
      <c r="G28" t="s">
        <v>50</v>
      </c>
    </row>
  </sheetData>
  <sortState xmlns:xlrd2="http://schemas.microsoft.com/office/spreadsheetml/2017/richdata2" ref="A3:D28">
    <sortCondition ref="B3:B28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Basile Nguyen</dc:creator>
  <cp:lastModifiedBy>Basile Nguyen</cp:lastModifiedBy>
  <dcterms:created xsi:type="dcterms:W3CDTF">2015-06-05T18:17:20Z</dcterms:created>
  <dcterms:modified xsi:type="dcterms:W3CDTF">2021-09-26T19:18:07Z</dcterms:modified>
</cp:coreProperties>
</file>