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ugroho/Dropbox/AR VR Analysis/AR VR Company/"/>
    </mc:Choice>
  </mc:AlternateContent>
  <xr:revisionPtr revIDLastSave="0" documentId="13_ncr:1_{82BE6C55-C922-7548-977F-512E192AEF37}" xr6:coauthVersionLast="45" xr6:coauthVersionMax="45" xr10:uidLastSave="{00000000-0000-0000-0000-000000000000}"/>
  <bookViews>
    <workbookView xWindow="220" yWindow="800" windowWidth="25040" windowHeight="14040" activeTab="2" xr2:uid="{37DBE269-0922-714C-BDB9-DADB377AD4AA}"/>
  </bookViews>
  <sheets>
    <sheet name="Financials" sheetId="1" r:id="rId1"/>
    <sheet name="HTC" sheetId="3" r:id="rId2"/>
    <sheet name="Growth" sheetId="4" r:id="rId3"/>
    <sheet name="FB" sheetId="2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4" l="1"/>
  <c r="G25" i="4"/>
  <c r="G26" i="4"/>
  <c r="G27" i="4"/>
  <c r="G29" i="4"/>
  <c r="G30" i="4"/>
  <c r="H22" i="4"/>
  <c r="H27" i="4"/>
  <c r="H26" i="4"/>
  <c r="H29" i="4"/>
  <c r="H30" i="4"/>
  <c r="B23" i="4"/>
  <c r="H23" i="4" s="1"/>
  <c r="B25" i="4"/>
  <c r="F28" i="4"/>
  <c r="H28" i="4" s="1"/>
  <c r="C39" i="4"/>
  <c r="D38" i="4"/>
  <c r="D39" i="4" s="1"/>
  <c r="D36" i="4"/>
  <c r="F24" i="4"/>
  <c r="H24" i="4" s="1"/>
  <c r="E22" i="4"/>
  <c r="E24" i="4" s="1"/>
  <c r="G24" i="4" s="1"/>
  <c r="P4" i="3"/>
  <c r="C16" i="4"/>
  <c r="B16" i="4"/>
  <c r="C15" i="4"/>
  <c r="B15" i="4"/>
  <c r="C14" i="4"/>
  <c r="B14" i="4"/>
  <c r="R4" i="3"/>
  <c r="Q4" i="3"/>
  <c r="S4" i="1"/>
  <c r="S6" i="1"/>
  <c r="S5" i="1"/>
  <c r="R5" i="1"/>
  <c r="R6" i="1"/>
  <c r="R4" i="1"/>
  <c r="D4" i="1"/>
  <c r="D6" i="1"/>
  <c r="D5" i="1"/>
  <c r="G28" i="4" l="1"/>
  <c r="G22" i="4"/>
  <c r="H25" i="4"/>
  <c r="C36" i="4"/>
  <c r="D15" i="4"/>
  <c r="D14" i="4"/>
  <c r="D16" i="4"/>
  <c r="E37" i="4"/>
  <c r="O4" i="2" l="1"/>
  <c r="N4" i="2"/>
  <c r="I4" i="2"/>
  <c r="U4" i="2"/>
  <c r="Q4" i="2"/>
  <c r="P4" i="2"/>
  <c r="S4" i="2"/>
  <c r="R4" i="2"/>
</calcChain>
</file>

<file path=xl/sharedStrings.xml><?xml version="1.0" encoding="utf-8"?>
<sst xmlns="http://schemas.openxmlformats.org/spreadsheetml/2006/main" count="220" uniqueCount="131">
  <si>
    <t>Company Name</t>
  </si>
  <si>
    <t>2020 (annualized)</t>
  </si>
  <si>
    <t>Growth</t>
  </si>
  <si>
    <t>CAGR</t>
  </si>
  <si>
    <t>Facebook, Inc</t>
  </si>
  <si>
    <t>Cash (in $ Mio)</t>
  </si>
  <si>
    <t>Asset (in $ Mio)</t>
  </si>
  <si>
    <t>Equity (in $ Mio)</t>
  </si>
  <si>
    <t>Operating Cash Flow (in $ Mio)</t>
  </si>
  <si>
    <t>Investing Cash Flow (in $ Mio)</t>
  </si>
  <si>
    <t>Financing Cash Flow (in $ Mio)</t>
  </si>
  <si>
    <t>Contribution</t>
  </si>
  <si>
    <t>Earnings per Shre (EPS)</t>
  </si>
  <si>
    <t>(AR/VR) Revenue Stream</t>
  </si>
  <si>
    <t>Price to Earnings Ratio (PER)</t>
  </si>
  <si>
    <t xml:space="preserve">Net Profit / Listed Share </t>
  </si>
  <si>
    <t>Net Profit Margin (%)</t>
  </si>
  <si>
    <t>Net Profit / Revenue</t>
  </si>
  <si>
    <t>Book Value (BV)</t>
  </si>
  <si>
    <t>Equity/Listed Share</t>
  </si>
  <si>
    <t>Price to Book Value</t>
  </si>
  <si>
    <t>Price / BV</t>
  </si>
  <si>
    <t>Price / EPS</t>
  </si>
  <si>
    <t>Net Income (in $ Mio)</t>
  </si>
  <si>
    <t>Cost of Good Sold (COGS) In Mio</t>
  </si>
  <si>
    <t>Revenue (in Mio)</t>
  </si>
  <si>
    <t>HTC Corporation</t>
  </si>
  <si>
    <t>Sony Corp</t>
  </si>
  <si>
    <t>TPE: 2498</t>
  </si>
  <si>
    <t>NASDAQ: FB</t>
  </si>
  <si>
    <t>Index: Code</t>
  </si>
  <si>
    <t>NYSE: SNE</t>
  </si>
  <si>
    <t>Total Revenue (in Mio)</t>
  </si>
  <si>
    <t>Non-Ads Revenue (in Mio)</t>
  </si>
  <si>
    <t>Growth (YoY)</t>
  </si>
  <si>
    <t>Stock Price</t>
  </si>
  <si>
    <t>Alphabet, Inc</t>
  </si>
  <si>
    <t>NASDAQ: GOOG</t>
  </si>
  <si>
    <t>Market Cap (In Bio)</t>
  </si>
  <si>
    <t>Shares Outstanding (In Mio)</t>
  </si>
  <si>
    <t>Samsung</t>
  </si>
  <si>
    <t>KSC: 005930</t>
  </si>
  <si>
    <t>Liabilities / Equity</t>
  </si>
  <si>
    <t>Debt to Equity Ratio (DER)</t>
  </si>
  <si>
    <t>Return on Equity (ROE)</t>
  </si>
  <si>
    <t>Net Income / Equity</t>
  </si>
  <si>
    <t>Dividen per-Share</t>
  </si>
  <si>
    <t>Dividend Yield</t>
  </si>
  <si>
    <t>Dividend per Share / Stock Price</t>
  </si>
  <si>
    <t>Dividend Amount</t>
  </si>
  <si>
    <t>Dividend per Share * Oustanding Share</t>
  </si>
  <si>
    <t>Dividend Payout Ratio</t>
  </si>
  <si>
    <t>Dividend Amount / Net Income</t>
  </si>
  <si>
    <t>Apple, Inc</t>
  </si>
  <si>
    <t>NASDAQ: AAPL</t>
  </si>
  <si>
    <t>Microsoft, Inc</t>
  </si>
  <si>
    <t>NASDAQ: MSFT</t>
  </si>
  <si>
    <t>2019 (anz)</t>
  </si>
  <si>
    <t>GENERAL INFORMATION</t>
  </si>
  <si>
    <t>Sector</t>
  </si>
  <si>
    <t>BALANCE SHEET</t>
  </si>
  <si>
    <t>Change %</t>
  </si>
  <si>
    <t>INCOME STATEMENT</t>
  </si>
  <si>
    <t>RATIOS</t>
  </si>
  <si>
    <t>Net Profit Margin</t>
  </si>
  <si>
    <t>Closing Share Price</t>
  </si>
  <si>
    <t>EPS (Earning per Share)</t>
  </si>
  <si>
    <t>PER (Price to Earning Ratio)</t>
  </si>
  <si>
    <t>PEG (Price to Earning Growth Ratio)</t>
  </si>
  <si>
    <t>BV (Book Value)</t>
  </si>
  <si>
    <t>PBV (Price to Book Value)</t>
  </si>
  <si>
    <t>DER (Debt to Equity Ratio)</t>
  </si>
  <si>
    <t>ROE (Return on Equity)</t>
  </si>
  <si>
    <t>Market Cap (in TWD Billion)</t>
  </si>
  <si>
    <t>Number of Outstanding Shares (million)</t>
  </si>
  <si>
    <t>Technology</t>
  </si>
  <si>
    <t>Communication Equipment</t>
  </si>
  <si>
    <t>Industry</t>
  </si>
  <si>
    <t>Full Time Employees</t>
  </si>
  <si>
    <t>Company</t>
  </si>
  <si>
    <t>CAGR (5 years)</t>
  </si>
  <si>
    <t>Shorterm Debt (equal or less than 1 year)</t>
  </si>
  <si>
    <t>Longterm Debt (more than 1 year)</t>
  </si>
  <si>
    <t>NPM</t>
  </si>
  <si>
    <t>GPM</t>
  </si>
  <si>
    <t>OPM</t>
  </si>
  <si>
    <t>DER</t>
  </si>
  <si>
    <t>Liquidity Ratio</t>
  </si>
  <si>
    <t>ROE</t>
  </si>
  <si>
    <t>GCG</t>
  </si>
  <si>
    <t>OCF</t>
  </si>
  <si>
    <t>ICF</t>
  </si>
  <si>
    <t>FCF</t>
  </si>
  <si>
    <t>BV</t>
  </si>
  <si>
    <t>PBV</t>
  </si>
  <si>
    <t>PER</t>
  </si>
  <si>
    <t>Note</t>
  </si>
  <si>
    <t>firing 25% of it staff to cut costs in , centralize the leadership of HTC’s smartphone and Vive VR business</t>
  </si>
  <si>
    <t>On Q4 2017 2000 (19% of total employees at that time) HTC employees transferred to Google as pasrt of the $1.1B deal</t>
  </si>
  <si>
    <t>Cost of Revenue</t>
  </si>
  <si>
    <t>Gross Profit</t>
  </si>
  <si>
    <t>Operating Expenses</t>
  </si>
  <si>
    <t xml:space="preserve"> - R&amp;D</t>
  </si>
  <si>
    <t>Operating Income/Loss</t>
  </si>
  <si>
    <t>Non-operating Income and Expenses</t>
  </si>
  <si>
    <t>Net Income (in TWD Billion)</t>
  </si>
  <si>
    <t>Income from Operation</t>
  </si>
  <si>
    <t>Share Price (Feb 13th 2020)</t>
  </si>
  <si>
    <t>was 73,1 (2017), 1238 (highest) on April-2011</t>
  </si>
  <si>
    <t>meaning for every share you buy, it's generate loss of money TWD 13,87</t>
  </si>
  <si>
    <t>investor like company with low PER, means you pay a good stock (can generate higher profit) with low price</t>
  </si>
  <si>
    <t>Net Revenue (in TWD Mio)</t>
  </si>
  <si>
    <t>Asset (in TWD Mio)</t>
  </si>
  <si>
    <t>Liabilities (in TWD Mio)</t>
  </si>
  <si>
    <t>Equity (in TWD Mio)</t>
  </si>
  <si>
    <t xml:space="preserve">8 years revenue declining, highest at April 2011 </t>
  </si>
  <si>
    <t>always loss, except 2018 which is came from non operations</t>
  </si>
  <si>
    <t>Source of Revenue</t>
  </si>
  <si>
    <t>VR and Smartphone</t>
  </si>
  <si>
    <t>2019 (TTM)</t>
  </si>
  <si>
    <t>Smartphone &amp; other items</t>
  </si>
  <si>
    <t>Quantity</t>
  </si>
  <si>
    <t>Value</t>
  </si>
  <si>
    <t>Domestic Sales</t>
  </si>
  <si>
    <t>Export Sales</t>
  </si>
  <si>
    <t>In the VR market in 2017, HTC VIVE had a market share in high-end virtual reality devices of 47.26%, ranking number 1 in the world, according to a survey by Steam</t>
  </si>
  <si>
    <t xml:space="preserve">To further demonstrate how virtual reality can lead to positive impact, HTC initiated a $10 million ‘VR/AR for Impact’ </t>
  </si>
  <si>
    <t>2018 $1.1B From Google (selling assets)</t>
  </si>
  <si>
    <t>Legend:</t>
  </si>
  <si>
    <t>Good</t>
  </si>
  <si>
    <t>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</si>
</sst>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(&quot;IDR&quot;* #,##0_);_(&quot;IDR&quot;* \(#,##0\);_(&quot;IDR&quot;* &quot;-&quot;_);_(@_)"/>
    <numFmt numFmtId="43" formatCode="_(* #,##0.00_);_(* \(#,##0.00\);_(* &quot;-&quot;??_);_(@_)"/>
    <numFmt numFmtId="165" formatCode="_([$TWD]\ * #,##0_);_([$TWD]\ * \(#,##0\);_([$TWD]\ * &quot;-&quot;_);_(@_)"/>
    <numFmt numFmtId="166" formatCode="_([$USD]\ * #,##0_);_([$USD]\ * \(#,##0\);_([$USD]\ * &quot;-&quot;_);_(@_)"/>
    <numFmt numFmtId="167" formatCode="0.0%"/>
    <numFmt numFmtId="177" formatCode="_([$USD]\ * #,##0.00_);_([$USD]\ * \(#,##0.00\);_([$USD]\ * &quot;-&quot;_);_(@_)"/>
    <numFmt numFmtId="178" formatCode="[$USD]\ #,##0"/>
    <numFmt numFmtId="179" formatCode="_(* #,##0_);_(* \(#,##0\);_(* &quot;-&quot;??_);_(@_)"/>
    <numFmt numFmtId="180" formatCode="_(* #,##0.0_);_(* \(#,##0.0\);_(* &quot;-&quot;??_);_(@_)"/>
  </numFmts>
  <fonts count="1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rgb="FF5B5959"/>
      <name val="ChronicleTextG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2060"/>
      </bottom>
      <diagonal/>
    </border>
  </borders>
  <cellStyleXfs count="5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166" fontId="0" fillId="0" borderId="0" xfId="1" applyNumberFormat="1" applyFont="1"/>
    <xf numFmtId="166" fontId="3" fillId="0" borderId="0" xfId="1" applyNumberFormat="1" applyFont="1" applyAlignment="1">
      <alignment wrapText="1"/>
    </xf>
    <xf numFmtId="166" fontId="0" fillId="0" borderId="0" xfId="0" applyNumberFormat="1"/>
    <xf numFmtId="9" fontId="0" fillId="0" borderId="0" xfId="2" applyFont="1"/>
    <xf numFmtId="167" fontId="0" fillId="0" borderId="0" xfId="2" applyNumberFormat="1" applyFont="1"/>
    <xf numFmtId="10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1" applyNumberFormat="1" applyFont="1"/>
    <xf numFmtId="0" fontId="0" fillId="0" borderId="0" xfId="0" applyAlignment="1"/>
    <xf numFmtId="0" fontId="2" fillId="0" borderId="0" xfId="0" applyFont="1" applyAlignment="1">
      <alignment horizontal="center"/>
    </xf>
    <xf numFmtId="177" fontId="0" fillId="0" borderId="0" xfId="0" applyNumberFormat="1"/>
    <xf numFmtId="177" fontId="0" fillId="0" borderId="0" xfId="1" applyNumberFormat="1" applyFont="1"/>
    <xf numFmtId="178" fontId="0" fillId="0" borderId="0" xfId="1" applyNumberFormat="1" applyFont="1"/>
    <xf numFmtId="178" fontId="0" fillId="0" borderId="0" xfId="0" applyNumberFormat="1"/>
    <xf numFmtId="178" fontId="3" fillId="0" borderId="0" xfId="1" applyNumberFormat="1" applyFont="1" applyAlignment="1">
      <alignment wrapText="1"/>
    </xf>
    <xf numFmtId="9" fontId="0" fillId="2" borderId="0" xfId="2" applyFont="1" applyFill="1"/>
    <xf numFmtId="0" fontId="6" fillId="3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/>
    <xf numFmtId="179" fontId="0" fillId="0" borderId="1" xfId="3" applyNumberFormat="1" applyFont="1" applyBorder="1"/>
    <xf numFmtId="0" fontId="6" fillId="3" borderId="1" xfId="0" applyFont="1" applyFill="1" applyBorder="1" applyAlignment="1">
      <alignment horizontal="center" vertical="center" wrapText="1"/>
    </xf>
    <xf numFmtId="180" fontId="0" fillId="0" borderId="1" xfId="3" applyNumberFormat="1" applyFont="1" applyBorder="1"/>
    <xf numFmtId="9" fontId="0" fillId="0" borderId="1" xfId="2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67" fontId="0" fillId="0" borderId="1" xfId="2" applyNumberFormat="1" applyFont="1" applyBorder="1" applyAlignment="1">
      <alignment horizontal="right"/>
    </xf>
    <xf numFmtId="9" fontId="0" fillId="4" borderId="1" xfId="2" applyFont="1" applyFill="1" applyBorder="1" applyAlignment="1">
      <alignment horizontal="center" vertical="center"/>
    </xf>
    <xf numFmtId="180" fontId="0" fillId="0" borderId="1" xfId="3" applyNumberFormat="1" applyFont="1" applyBorder="1" applyAlignment="1">
      <alignment horizontal="center"/>
    </xf>
    <xf numFmtId="43" fontId="0" fillId="0" borderId="1" xfId="3" applyFont="1" applyBorder="1"/>
    <xf numFmtId="9" fontId="0" fillId="0" borderId="1" xfId="2" applyFont="1" applyBorder="1"/>
    <xf numFmtId="0" fontId="0" fillId="0" borderId="6" xfId="0" applyFill="1" applyBorder="1"/>
    <xf numFmtId="0" fontId="0" fillId="0" borderId="1" xfId="0" applyFill="1" applyBorder="1"/>
    <xf numFmtId="0" fontId="7" fillId="0" borderId="2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9" fontId="0" fillId="2" borderId="1" xfId="2" applyFont="1" applyFill="1" applyBorder="1" applyAlignment="1">
      <alignment horizontal="center"/>
    </xf>
    <xf numFmtId="0" fontId="5" fillId="0" borderId="0" xfId="4" applyAlignment="1">
      <alignment horizontal="left"/>
    </xf>
    <xf numFmtId="9" fontId="0" fillId="5" borderId="1" xfId="2" applyFont="1" applyFill="1" applyBorder="1" applyAlignment="1">
      <alignment horizontal="center"/>
    </xf>
    <xf numFmtId="9" fontId="0" fillId="6" borderId="1" xfId="2" applyFont="1" applyFill="1" applyBorder="1" applyAlignment="1">
      <alignment horizontal="center"/>
    </xf>
    <xf numFmtId="43" fontId="0" fillId="0" borderId="1" xfId="3" applyNumberFormat="1" applyFont="1" applyBorder="1"/>
    <xf numFmtId="2" fontId="0" fillId="0" borderId="0" xfId="0" applyNumberFormat="1"/>
    <xf numFmtId="43" fontId="0" fillId="0" borderId="1" xfId="3" applyNumberFormat="1" applyFont="1" applyBorder="1" applyAlignment="1">
      <alignment horizontal="center"/>
    </xf>
    <xf numFmtId="2" fontId="0" fillId="0" borderId="1" xfId="3" applyNumberFormat="1" applyFont="1" applyBorder="1" applyAlignment="1">
      <alignment horizontal="center"/>
    </xf>
    <xf numFmtId="0" fontId="5" fillId="0" borderId="0" xfId="4" applyAlignment="1">
      <alignment horizontal="left"/>
    </xf>
    <xf numFmtId="179" fontId="0" fillId="0" borderId="1" xfId="3" applyNumberFormat="1" applyFont="1" applyBorder="1" applyAlignment="1">
      <alignment horizontal="center"/>
    </xf>
    <xf numFmtId="0" fontId="5" fillId="0" borderId="0" xfId="4" applyBorder="1" applyAlignment="1">
      <alignment horizontal="left"/>
    </xf>
    <xf numFmtId="179" fontId="0" fillId="0" borderId="1" xfId="3" applyNumberFormat="1" applyFont="1" applyBorder="1" applyAlignment="1">
      <alignment horizontal="right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65" fontId="0" fillId="0" borderId="1" xfId="2" applyNumberFormat="1" applyFont="1" applyBorder="1" applyAlignment="1">
      <alignment horizontal="right"/>
    </xf>
    <xf numFmtId="165" fontId="0" fillId="0" borderId="1" xfId="3" applyNumberFormat="1" applyFont="1" applyBorder="1"/>
    <xf numFmtId="165" fontId="0" fillId="0" borderId="1" xfId="0" applyNumberFormat="1" applyBorder="1"/>
    <xf numFmtId="165" fontId="0" fillId="0" borderId="1" xfId="3" applyNumberFormat="1" applyFont="1" applyBorder="1" applyAlignment="1">
      <alignment horizontal="center"/>
    </xf>
    <xf numFmtId="165" fontId="0" fillId="0" borderId="1" xfId="3" applyNumberFormat="1" applyFont="1" applyBorder="1" applyAlignment="1">
      <alignment horizontal="right"/>
    </xf>
    <xf numFmtId="165" fontId="0" fillId="0" borderId="1" xfId="2" applyNumberFormat="1" applyFont="1" applyBorder="1"/>
    <xf numFmtId="165" fontId="8" fillId="0" borderId="1" xfId="0" applyNumberFormat="1" applyFont="1" applyBorder="1"/>
    <xf numFmtId="0" fontId="9" fillId="0" borderId="0" xfId="0" applyFont="1"/>
    <xf numFmtId="9" fontId="0" fillId="2" borderId="1" xfId="0" applyNumberFormat="1" applyFont="1" applyFill="1" applyBorder="1"/>
    <xf numFmtId="0" fontId="6" fillId="3" borderId="9" xfId="0" applyFont="1" applyFill="1" applyBorder="1" applyAlignment="1">
      <alignment horizontal="center" vertical="center"/>
    </xf>
    <xf numFmtId="165" fontId="4" fillId="0" borderId="2" xfId="2" applyNumberFormat="1" applyFont="1" applyBorder="1" applyAlignment="1">
      <alignment horizontal="right"/>
    </xf>
    <xf numFmtId="165" fontId="4" fillId="0" borderId="1" xfId="3" applyNumberFormat="1" applyFont="1" applyBorder="1"/>
    <xf numFmtId="165" fontId="4" fillId="0" borderId="1" xfId="3" applyNumberFormat="1" applyFont="1" applyBorder="1" applyAlignment="1">
      <alignment horizontal="center"/>
    </xf>
    <xf numFmtId="165" fontId="4" fillId="0" borderId="1" xfId="3" applyNumberFormat="1" applyFont="1" applyBorder="1" applyAlignment="1">
      <alignment horizontal="right"/>
    </xf>
    <xf numFmtId="165" fontId="4" fillId="0" borderId="1" xfId="2" applyNumberFormat="1" applyFont="1" applyBorder="1"/>
    <xf numFmtId="9" fontId="0" fillId="6" borderId="0" xfId="2" applyFont="1" applyFill="1"/>
    <xf numFmtId="0" fontId="0" fillId="6" borderId="0" xfId="0" applyFill="1"/>
    <xf numFmtId="0" fontId="0" fillId="2" borderId="0" xfId="0" applyFill="1"/>
    <xf numFmtId="0" fontId="0" fillId="0" borderId="0" xfId="0" applyAlignment="1">
      <alignment horizontal="right" vertical="center"/>
    </xf>
  </cellXfs>
  <cellStyles count="5">
    <cellStyle name="Comma" xfId="3" builtinId="3"/>
    <cellStyle name="Currency [0]" xfId="1" builtinId="7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groho/Downloads/190103%20Q3%20Cheat%20Sheet,%20588%20emiten%20(marketvalu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Intrinsic"/>
      <sheetName val="Graphic"/>
      <sheetName val="Growth"/>
      <sheetName val="Reference"/>
      <sheetName val="Notes"/>
    </sheetNames>
    <sheetDataSet>
      <sheetData sheetId="0">
        <row r="1">
          <cell r="T1" t="str">
            <v>YEAR</v>
          </cell>
          <cell r="U1">
            <v>2011</v>
          </cell>
          <cell r="V1">
            <v>2012</v>
          </cell>
          <cell r="W1">
            <v>2013</v>
          </cell>
          <cell r="X1">
            <v>2014</v>
          </cell>
          <cell r="Y1">
            <v>2015</v>
          </cell>
          <cell r="Z1">
            <v>2016</v>
          </cell>
          <cell r="AA1">
            <v>2017</v>
          </cell>
          <cell r="AB1">
            <v>2018</v>
          </cell>
          <cell r="AE1">
            <v>2011</v>
          </cell>
          <cell r="AF1">
            <v>2012</v>
          </cell>
          <cell r="AG1">
            <v>2013</v>
          </cell>
          <cell r="AH1">
            <v>2014</v>
          </cell>
          <cell r="AI1">
            <v>2015</v>
          </cell>
          <cell r="AJ1">
            <v>2016</v>
          </cell>
          <cell r="AK1">
            <v>2017</v>
          </cell>
          <cell r="AL1">
            <v>2018</v>
          </cell>
          <cell r="AO1">
            <v>2011</v>
          </cell>
          <cell r="AP1">
            <v>2012</v>
          </cell>
          <cell r="AQ1">
            <v>2013</v>
          </cell>
          <cell r="AR1">
            <v>2014</v>
          </cell>
          <cell r="AS1">
            <v>2015</v>
          </cell>
          <cell r="AT1">
            <v>2016</v>
          </cell>
          <cell r="AU1">
            <v>2017</v>
          </cell>
          <cell r="AV1">
            <v>2018</v>
          </cell>
          <cell r="AY1">
            <v>2011</v>
          </cell>
          <cell r="AZ1">
            <v>2012</v>
          </cell>
          <cell r="BA1">
            <v>2013</v>
          </cell>
          <cell r="BB1">
            <v>2014</v>
          </cell>
          <cell r="BC1">
            <v>2015</v>
          </cell>
          <cell r="BD1">
            <v>2016</v>
          </cell>
          <cell r="BE1">
            <v>2017</v>
          </cell>
          <cell r="BF1">
            <v>2018</v>
          </cell>
          <cell r="BI1">
            <v>2011</v>
          </cell>
          <cell r="BJ1">
            <v>2012</v>
          </cell>
          <cell r="BK1">
            <v>2013</v>
          </cell>
          <cell r="BL1">
            <v>2014</v>
          </cell>
          <cell r="BM1">
            <v>2015</v>
          </cell>
          <cell r="BN1">
            <v>2016</v>
          </cell>
          <cell r="BO1">
            <v>2017</v>
          </cell>
          <cell r="BP1">
            <v>2018</v>
          </cell>
          <cell r="BS1">
            <v>2011</v>
          </cell>
          <cell r="BT1">
            <v>2012</v>
          </cell>
          <cell r="BU1">
            <v>2013</v>
          </cell>
          <cell r="BV1">
            <v>2014</v>
          </cell>
          <cell r="BW1">
            <v>2015</v>
          </cell>
          <cell r="BX1">
            <v>2016</v>
          </cell>
          <cell r="BY1">
            <v>2017</v>
          </cell>
        </row>
        <row r="2">
          <cell r="T2" t="str">
            <v>1 US$ =</v>
          </cell>
          <cell r="U2">
            <v>9059</v>
          </cell>
          <cell r="V2">
            <v>9822</v>
          </cell>
          <cell r="W2">
            <v>12198</v>
          </cell>
          <cell r="X2">
            <v>12409</v>
          </cell>
          <cell r="Y2">
            <v>13796</v>
          </cell>
          <cell r="Z2">
            <v>13200</v>
          </cell>
          <cell r="AA2">
            <v>13548</v>
          </cell>
          <cell r="AB2">
            <v>14929</v>
          </cell>
          <cell r="AE2">
            <v>9059</v>
          </cell>
          <cell r="AF2">
            <v>9822</v>
          </cell>
          <cell r="AG2">
            <v>12198</v>
          </cell>
          <cell r="AH2">
            <v>12409</v>
          </cell>
          <cell r="AI2">
            <v>13796</v>
          </cell>
          <cell r="AJ2">
            <v>13200</v>
          </cell>
          <cell r="AK2">
            <v>13548</v>
          </cell>
          <cell r="AL2">
            <v>14929</v>
          </cell>
          <cell r="AO2">
            <v>9059</v>
          </cell>
          <cell r="AP2">
            <v>9822</v>
          </cell>
          <cell r="AQ2">
            <v>12198</v>
          </cell>
          <cell r="AR2">
            <v>12409</v>
          </cell>
          <cell r="AS2">
            <v>13796</v>
          </cell>
          <cell r="AT2">
            <v>13200</v>
          </cell>
          <cell r="AU2">
            <v>13548</v>
          </cell>
          <cell r="AV2">
            <v>14929</v>
          </cell>
          <cell r="AY2">
            <v>9059</v>
          </cell>
          <cell r="AZ2">
            <v>9822</v>
          </cell>
          <cell r="BA2">
            <v>12198</v>
          </cell>
          <cell r="BB2">
            <v>12409</v>
          </cell>
          <cell r="BC2">
            <v>13796</v>
          </cell>
          <cell r="BD2">
            <v>13200</v>
          </cell>
          <cell r="BE2">
            <v>13548</v>
          </cell>
          <cell r="BF2">
            <v>14929</v>
          </cell>
          <cell r="BI2">
            <v>9059</v>
          </cell>
          <cell r="BJ2">
            <v>9822</v>
          </cell>
          <cell r="BK2">
            <v>12198</v>
          </cell>
          <cell r="BL2">
            <v>12409</v>
          </cell>
          <cell r="BM2">
            <v>13796</v>
          </cell>
          <cell r="BN2">
            <v>13200</v>
          </cell>
          <cell r="BO2">
            <v>13548</v>
          </cell>
          <cell r="BP2">
            <v>14929</v>
          </cell>
          <cell r="BS2">
            <v>9059</v>
          </cell>
          <cell r="BT2">
            <v>9822</v>
          </cell>
          <cell r="BU2">
            <v>12198</v>
          </cell>
          <cell r="BV2">
            <v>12409</v>
          </cell>
          <cell r="BW2">
            <v>13796</v>
          </cell>
          <cell r="BX2">
            <v>13200</v>
          </cell>
          <cell r="BY2">
            <v>13548</v>
          </cell>
        </row>
        <row r="3">
          <cell r="A3" t="str">
            <v>Stock Code</v>
          </cell>
          <cell r="B3" t="str">
            <v>Stock Name</v>
          </cell>
          <cell r="C3" t="str">
            <v>Harga Saham</v>
          </cell>
          <cell r="K3" t="str">
            <v>Sektor</v>
          </cell>
          <cell r="L3" t="str">
            <v>Sub Sektor</v>
          </cell>
          <cell r="M3" t="str">
            <v>Market Cap (in Rp bio)</v>
          </cell>
          <cell r="U3" t="str">
            <v>Revenue (in Rp bio)</v>
          </cell>
          <cell r="AE3" t="str">
            <v>Net Profit (in Rp bio)</v>
          </cell>
          <cell r="AO3" t="str">
            <v>Cash (in Rp bio)</v>
          </cell>
          <cell r="AY3" t="str">
            <v>Asset (in Rp bio)</v>
          </cell>
          <cell r="BI3" t="str">
            <v>Liabilities (in Rp bio)</v>
          </cell>
          <cell r="BS3" t="str">
            <v>Ekuitas (in Rp bio)</v>
          </cell>
        </row>
        <row r="4">
          <cell r="C4">
            <v>2011</v>
          </cell>
          <cell r="D4">
            <v>2012</v>
          </cell>
          <cell r="E4">
            <v>2013</v>
          </cell>
          <cell r="F4">
            <v>2014</v>
          </cell>
          <cell r="G4">
            <v>2015</v>
          </cell>
          <cell r="H4">
            <v>2016</v>
          </cell>
          <cell r="I4">
            <v>2017</v>
          </cell>
          <cell r="J4">
            <v>2018</v>
          </cell>
          <cell r="M4">
            <v>2011</v>
          </cell>
          <cell r="N4">
            <v>2012</v>
          </cell>
          <cell r="O4">
            <v>2013</v>
          </cell>
          <cell r="P4">
            <v>2014</v>
          </cell>
          <cell r="Q4">
            <v>2015</v>
          </cell>
          <cell r="R4">
            <v>2016</v>
          </cell>
          <cell r="S4">
            <v>2017</v>
          </cell>
          <cell r="T4">
            <v>2018</v>
          </cell>
          <cell r="U4">
            <v>2011</v>
          </cell>
          <cell r="V4">
            <v>2012</v>
          </cell>
          <cell r="W4">
            <v>2013</v>
          </cell>
          <cell r="X4">
            <v>2014</v>
          </cell>
          <cell r="Y4">
            <v>2015</v>
          </cell>
          <cell r="Z4">
            <v>2016</v>
          </cell>
          <cell r="AA4">
            <v>2017</v>
          </cell>
          <cell r="AB4" t="str">
            <v>2018
ANLZ</v>
          </cell>
          <cell r="AC4" t="str">
            <v>Growth 
vs Last Year</v>
          </cell>
          <cell r="AD4" t="str">
            <v>CAGR</v>
          </cell>
          <cell r="AE4">
            <v>2011</v>
          </cell>
          <cell r="AF4">
            <v>2012</v>
          </cell>
          <cell r="AG4">
            <v>2013</v>
          </cell>
          <cell r="AH4">
            <v>2014</v>
          </cell>
          <cell r="AI4">
            <v>2015</v>
          </cell>
          <cell r="AJ4">
            <v>2016</v>
          </cell>
          <cell r="AK4">
            <v>2017</v>
          </cell>
          <cell r="AL4" t="str">
            <v>2018
ANLZ</v>
          </cell>
          <cell r="AM4" t="str">
            <v>Growth 
vs Last Year</v>
          </cell>
          <cell r="AN4" t="str">
            <v>CAGR</v>
          </cell>
          <cell r="AO4">
            <v>2011</v>
          </cell>
          <cell r="AP4">
            <v>2012</v>
          </cell>
          <cell r="AQ4">
            <v>2013</v>
          </cell>
          <cell r="AR4">
            <v>2014</v>
          </cell>
          <cell r="AS4">
            <v>2015</v>
          </cell>
          <cell r="AT4">
            <v>2016</v>
          </cell>
          <cell r="AU4">
            <v>2017</v>
          </cell>
          <cell r="AV4" t="str">
            <v>2018
Q3</v>
          </cell>
          <cell r="AW4" t="str">
            <v>Growth 
vs Last Year</v>
          </cell>
          <cell r="AX4" t="str">
            <v>CAGR</v>
          </cell>
          <cell r="AY4">
            <v>2011</v>
          </cell>
          <cell r="AZ4">
            <v>2012</v>
          </cell>
          <cell r="BA4">
            <v>2013</v>
          </cell>
          <cell r="BB4">
            <v>2014</v>
          </cell>
          <cell r="BC4">
            <v>2015</v>
          </cell>
          <cell r="BD4">
            <v>2016</v>
          </cell>
          <cell r="BE4">
            <v>2017</v>
          </cell>
          <cell r="BF4" t="str">
            <v>2018
Q3</v>
          </cell>
          <cell r="BG4" t="str">
            <v>Growth 
vs Last Year</v>
          </cell>
          <cell r="BH4" t="str">
            <v>CAGR</v>
          </cell>
          <cell r="BI4">
            <v>2011</v>
          </cell>
          <cell r="BJ4">
            <v>2012</v>
          </cell>
          <cell r="BK4">
            <v>2013</v>
          </cell>
          <cell r="BL4">
            <v>2014</v>
          </cell>
          <cell r="BM4">
            <v>2015</v>
          </cell>
          <cell r="BN4">
            <v>2016</v>
          </cell>
          <cell r="BO4">
            <v>2017</v>
          </cell>
          <cell r="BP4" t="str">
            <v>2018
Q3</v>
          </cell>
          <cell r="BQ4" t="str">
            <v>Growth 
vs Last Year</v>
          </cell>
          <cell r="BR4" t="str">
            <v>CAGR</v>
          </cell>
          <cell r="BS4">
            <v>2011</v>
          </cell>
          <cell r="BT4">
            <v>2012</v>
          </cell>
          <cell r="BU4">
            <v>2013</v>
          </cell>
          <cell r="BV4">
            <v>2014</v>
          </cell>
          <cell r="BW4">
            <v>2015</v>
          </cell>
          <cell r="BX4">
            <v>2016</v>
          </cell>
          <cell r="BY4">
            <v>2017</v>
          </cell>
        </row>
        <row r="5">
          <cell r="A5" t="str">
            <v>AALI</v>
          </cell>
          <cell r="B5" t="str">
            <v>Astra Agro Lestari Tbk</v>
          </cell>
          <cell r="C5">
            <v>21700</v>
          </cell>
          <cell r="D5">
            <v>19700</v>
          </cell>
          <cell r="E5">
            <v>25100</v>
          </cell>
          <cell r="F5">
            <v>24250</v>
          </cell>
          <cell r="G5">
            <v>15850</v>
          </cell>
          <cell r="H5">
            <v>16775</v>
          </cell>
          <cell r="I5">
            <v>13150</v>
          </cell>
          <cell r="J5">
            <v>12150</v>
          </cell>
          <cell r="K5" t="str">
            <v>Agriculture (1)</v>
          </cell>
          <cell r="L5" t="str">
            <v>Plantation (12)</v>
          </cell>
          <cell r="M5">
            <v>34171.966500000002</v>
          </cell>
          <cell r="N5">
            <v>31022.476499999997</v>
          </cell>
          <cell r="O5">
            <v>39526.099499999997</v>
          </cell>
          <cell r="P5">
            <v>38187.566250000003</v>
          </cell>
          <cell r="Q5">
            <v>24959.70825</v>
          </cell>
          <cell r="R5">
            <v>32286.646786074998</v>
          </cell>
          <cell r="S5">
            <v>25309.651578950001</v>
          </cell>
          <cell r="T5">
            <v>23384.963245950003</v>
          </cell>
          <cell r="U5">
            <v>10772.582</v>
          </cell>
          <cell r="V5">
            <v>11564.319</v>
          </cell>
          <cell r="W5">
            <v>12674.999</v>
          </cell>
          <cell r="X5">
            <v>16305.831</v>
          </cell>
          <cell r="Y5">
            <v>13059.216</v>
          </cell>
          <cell r="Z5">
            <v>14121</v>
          </cell>
          <cell r="AA5">
            <v>17305.687999999998</v>
          </cell>
          <cell r="AB5">
            <v>18348.84</v>
          </cell>
          <cell r="AC5">
            <v>6.0277984902998405E-2</v>
          </cell>
          <cell r="AD5">
            <v>7.9049226776537196E-2</v>
          </cell>
          <cell r="AE5">
            <v>2405.5639999999999</v>
          </cell>
          <cell r="AF5">
            <v>2410.259</v>
          </cell>
          <cell r="AG5">
            <v>1802.193</v>
          </cell>
          <cell r="AH5">
            <v>2504.4670000000001</v>
          </cell>
          <cell r="AI5">
            <v>619.10699999999997</v>
          </cell>
          <cell r="AJ5">
            <v>2006.973</v>
          </cell>
          <cell r="AK5">
            <v>2010.3320000000001</v>
          </cell>
          <cell r="AL5">
            <v>1498.5600000000002</v>
          </cell>
          <cell r="AM5">
            <v>-0.25457088679879736</v>
          </cell>
          <cell r="AN5">
            <v>-6.5376394306049884E-2</v>
          </cell>
          <cell r="AO5">
            <v>838.19</v>
          </cell>
          <cell r="AP5">
            <v>227.76900000000001</v>
          </cell>
          <cell r="AQ5">
            <v>709.09</v>
          </cell>
          <cell r="AR5">
            <v>611.18100000000004</v>
          </cell>
          <cell r="AS5">
            <v>294.44099999999997</v>
          </cell>
          <cell r="AT5">
            <v>531.58299999999997</v>
          </cell>
          <cell r="AU5">
            <v>262.29199999999997</v>
          </cell>
          <cell r="AV5">
            <v>194.577</v>
          </cell>
          <cell r="AW5">
            <v>-0.25816647095603362</v>
          </cell>
          <cell r="AX5">
            <v>-0.18830528495945878</v>
          </cell>
          <cell r="AY5">
            <v>9917.9519999999993</v>
          </cell>
          <cell r="AZ5">
            <v>12083.588</v>
          </cell>
          <cell r="BA5">
            <v>14595.679</v>
          </cell>
          <cell r="BB5">
            <v>18144.982</v>
          </cell>
          <cell r="BC5">
            <v>21098.400000000001</v>
          </cell>
          <cell r="BD5">
            <v>23990.262999999999</v>
          </cell>
          <cell r="BE5">
            <v>24642.934999999998</v>
          </cell>
          <cell r="BF5">
            <v>26858.399000000001</v>
          </cell>
          <cell r="BG5">
            <v>8.9902602916414054E-2</v>
          </cell>
          <cell r="BH5">
            <v>0.1529442367636201</v>
          </cell>
          <cell r="BI5">
            <v>1778.337</v>
          </cell>
          <cell r="BJ5">
            <v>3054.4090000000001</v>
          </cell>
          <cell r="BK5">
            <v>4701.0770000000002</v>
          </cell>
          <cell r="BL5">
            <v>6725.576</v>
          </cell>
          <cell r="BM5">
            <v>9813.5840000000007</v>
          </cell>
          <cell r="BN5">
            <v>6642.8140000000003</v>
          </cell>
          <cell r="BO5">
            <v>6407.1319999999996</v>
          </cell>
          <cell r="BP5">
            <v>8179.4470000000001</v>
          </cell>
          <cell r="BQ5">
            <v>0.27661596483418793</v>
          </cell>
          <cell r="BR5">
            <v>0.24357745410254777</v>
          </cell>
          <cell r="BS5">
            <v>8139.6149999999998</v>
          </cell>
          <cell r="BT5">
            <v>9029.1790000000001</v>
          </cell>
          <cell r="BU5">
            <v>9894.6020000000008</v>
          </cell>
          <cell r="BV5">
            <v>11419.406000000001</v>
          </cell>
          <cell r="BW5">
            <v>11284.816000000001</v>
          </cell>
          <cell r="BX5">
            <v>17347.449000000001</v>
          </cell>
          <cell r="BY5">
            <v>18235.803</v>
          </cell>
        </row>
        <row r="6">
          <cell r="A6" t="str">
            <v>ABBA</v>
          </cell>
          <cell r="B6" t="str">
            <v>Mahaka Media Tbk</v>
          </cell>
          <cell r="C6">
            <v>119</v>
          </cell>
          <cell r="E6">
            <v>100</v>
          </cell>
          <cell r="F6">
            <v>61</v>
          </cell>
          <cell r="G6">
            <v>50</v>
          </cell>
          <cell r="H6">
            <v>50</v>
          </cell>
          <cell r="I6">
            <v>50</v>
          </cell>
          <cell r="J6">
            <v>94</v>
          </cell>
          <cell r="K6" t="str">
            <v>Trade, Services &amp; Investment (9)</v>
          </cell>
          <cell r="L6" t="str">
            <v>Advertising, Printing And Media (95)</v>
          </cell>
          <cell r="M6">
            <v>327.85987499999999</v>
          </cell>
          <cell r="N6">
            <v>0</v>
          </cell>
          <cell r="O6">
            <v>275.51249999999999</v>
          </cell>
          <cell r="P6">
            <v>168.062625</v>
          </cell>
          <cell r="Q6">
            <v>137.75624999999999</v>
          </cell>
          <cell r="R6">
            <v>137.75624999999999</v>
          </cell>
          <cell r="S6">
            <v>137.75624999999999</v>
          </cell>
          <cell r="T6">
            <v>258.98174999999998</v>
          </cell>
          <cell r="U6">
            <v>248.14</v>
          </cell>
          <cell r="V6">
            <v>264.52999999999997</v>
          </cell>
          <cell r="W6">
            <v>309.16000000000003</v>
          </cell>
          <cell r="X6">
            <v>318.92</v>
          </cell>
          <cell r="Y6">
            <v>290.56</v>
          </cell>
          <cell r="Z6">
            <v>290.35599999999999</v>
          </cell>
          <cell r="AA6">
            <v>268</v>
          </cell>
          <cell r="AB6">
            <v>203.48266666666666</v>
          </cell>
          <cell r="AC6">
            <v>-0.24073631840796017</v>
          </cell>
          <cell r="AD6">
            <v>-2.7946671311352329E-2</v>
          </cell>
          <cell r="AE6">
            <v>4.0460000000000003</v>
          </cell>
          <cell r="AF6">
            <v>3.48</v>
          </cell>
          <cell r="AG6">
            <v>14.864000000000001</v>
          </cell>
          <cell r="AH6">
            <v>8.2550000000000008</v>
          </cell>
          <cell r="AI6">
            <v>-37.442999999999998</v>
          </cell>
          <cell r="AJ6">
            <v>-40.481999999999999</v>
          </cell>
          <cell r="AK6">
            <v>-27.782</v>
          </cell>
          <cell r="AL6">
            <v>-9.2080000000000002</v>
          </cell>
          <cell r="AM6">
            <v>0.66856237851846512</v>
          </cell>
          <cell r="AN6">
            <v>0</v>
          </cell>
          <cell r="AO6">
            <v>14.204000000000001</v>
          </cell>
          <cell r="AP6">
            <v>12.071</v>
          </cell>
          <cell r="AQ6">
            <v>9.7089999999999996</v>
          </cell>
          <cell r="AR6">
            <v>18.931999999999999</v>
          </cell>
          <cell r="AS6">
            <v>19.611999999999998</v>
          </cell>
          <cell r="AT6">
            <v>33.472999999999999</v>
          </cell>
          <cell r="AU6">
            <v>47.561</v>
          </cell>
          <cell r="AV6">
            <v>31.542000000000002</v>
          </cell>
          <cell r="AW6">
            <v>-0.33680957086688668</v>
          </cell>
          <cell r="AX6">
            <v>0.12071952363718044</v>
          </cell>
          <cell r="AY6">
            <v>409.41899999999998</v>
          </cell>
          <cell r="AZ6">
            <v>424.899</v>
          </cell>
          <cell r="BA6">
            <v>405.76300000000003</v>
          </cell>
          <cell r="BB6">
            <v>406.99400000000003</v>
          </cell>
          <cell r="BC6">
            <v>374.66899999999998</v>
          </cell>
          <cell r="BD6">
            <v>399.786</v>
          </cell>
          <cell r="BE6">
            <v>413.35699999999997</v>
          </cell>
          <cell r="BF6">
            <v>564.02800000000002</v>
          </cell>
          <cell r="BG6">
            <v>0.36450574200993335</v>
          </cell>
          <cell r="BH6">
            <v>4.6829845057586701E-2</v>
          </cell>
          <cell r="BI6">
            <v>294</v>
          </cell>
          <cell r="BJ6">
            <v>306</v>
          </cell>
          <cell r="BK6">
            <v>272</v>
          </cell>
          <cell r="BL6">
            <v>271</v>
          </cell>
          <cell r="BM6">
            <v>271</v>
          </cell>
          <cell r="BN6">
            <v>268</v>
          </cell>
          <cell r="BO6">
            <v>309.46199999999999</v>
          </cell>
          <cell r="BP6">
            <v>339.08499999999998</v>
          </cell>
          <cell r="BQ6">
            <v>9.5724192307940825E-2</v>
          </cell>
          <cell r="BR6">
            <v>2.0590700705700536E-2</v>
          </cell>
          <cell r="BS6">
            <v>115.419</v>
          </cell>
          <cell r="BT6">
            <v>118.899</v>
          </cell>
          <cell r="BU6">
            <v>133.76300000000001</v>
          </cell>
          <cell r="BV6">
            <v>135.994</v>
          </cell>
          <cell r="BW6">
            <v>103.669</v>
          </cell>
          <cell r="BX6">
            <v>131.786</v>
          </cell>
          <cell r="BY6">
            <v>103.895</v>
          </cell>
        </row>
        <row r="7">
          <cell r="A7" t="str">
            <v>ABDA</v>
          </cell>
          <cell r="B7" t="str">
            <v>Asuransi Bina Dana Arta Tbk</v>
          </cell>
          <cell r="C7">
            <v>770</v>
          </cell>
          <cell r="D7">
            <v>1830</v>
          </cell>
          <cell r="E7">
            <v>4250</v>
          </cell>
          <cell r="F7">
            <v>6250</v>
          </cell>
          <cell r="G7">
            <v>7975</v>
          </cell>
          <cell r="H7">
            <v>6900</v>
          </cell>
          <cell r="I7">
            <v>7250</v>
          </cell>
          <cell r="J7">
            <v>6975</v>
          </cell>
          <cell r="K7" t="str">
            <v>Finance (8)</v>
          </cell>
          <cell r="L7" t="str">
            <v>Insurance (84)</v>
          </cell>
          <cell r="M7">
            <v>478.02114360000002</v>
          </cell>
          <cell r="N7">
            <v>1136.0762244</v>
          </cell>
          <cell r="O7">
            <v>2638.42839</v>
          </cell>
          <cell r="P7">
            <v>3880.0417499999999</v>
          </cell>
          <cell r="Q7">
            <v>4950.9332729999996</v>
          </cell>
          <cell r="R7">
            <v>4283.566092</v>
          </cell>
          <cell r="S7">
            <v>4500.8484300000009</v>
          </cell>
          <cell r="T7">
            <v>4330.126593</v>
          </cell>
          <cell r="U7">
            <v>574.20899999999995</v>
          </cell>
          <cell r="V7">
            <v>628.71100000000001</v>
          </cell>
          <cell r="W7">
            <v>865.92899999999997</v>
          </cell>
          <cell r="X7">
            <v>1172.6659999999999</v>
          </cell>
          <cell r="Y7">
            <v>1372.7439999999999</v>
          </cell>
          <cell r="Z7">
            <v>1316.3720000000001</v>
          </cell>
          <cell r="AA7">
            <v>1246.3869999999997</v>
          </cell>
          <cell r="AB7">
            <v>1300.3986666666667</v>
          </cell>
          <cell r="AC7">
            <v>4.3334587625406096E-2</v>
          </cell>
          <cell r="AD7">
            <v>0.12386777098610977</v>
          </cell>
          <cell r="AE7">
            <v>106.934</v>
          </cell>
          <cell r="AF7">
            <v>99.373999999999995</v>
          </cell>
          <cell r="AG7">
            <v>151.44499999999999</v>
          </cell>
          <cell r="AH7">
            <v>172.28200000000001</v>
          </cell>
          <cell r="AI7">
            <v>268.56200000000001</v>
          </cell>
          <cell r="AJ7">
            <v>173.47800000000001</v>
          </cell>
          <cell r="AK7">
            <v>160.82</v>
          </cell>
          <cell r="AL7">
            <v>153.184</v>
          </cell>
          <cell r="AM7">
            <v>-4.7481656510384274E-2</v>
          </cell>
          <cell r="AN7">
            <v>5.2687961026404398E-2</v>
          </cell>
          <cell r="AO7">
            <v>27.280999999999999</v>
          </cell>
          <cell r="AP7">
            <v>22.689</v>
          </cell>
          <cell r="AQ7">
            <v>798.029</v>
          </cell>
          <cell r="AR7">
            <v>1034.076</v>
          </cell>
          <cell r="AS7">
            <v>1071.1010000000001</v>
          </cell>
          <cell r="AT7">
            <v>862.52700000000004</v>
          </cell>
          <cell r="AU7">
            <v>505.5</v>
          </cell>
          <cell r="AV7">
            <v>666.827</v>
          </cell>
          <cell r="AW7">
            <v>0.31914342235410476</v>
          </cell>
          <cell r="AX7">
            <v>0.57872888773970976</v>
          </cell>
          <cell r="AY7">
            <v>1366.1309999999999</v>
          </cell>
          <cell r="AZ7">
            <v>1731.6</v>
          </cell>
          <cell r="BA7">
            <v>2156.107</v>
          </cell>
          <cell r="BB7">
            <v>2684.0990000000002</v>
          </cell>
          <cell r="BC7">
            <v>2847.607</v>
          </cell>
          <cell r="BD7">
            <v>2814.165</v>
          </cell>
          <cell r="BE7">
            <v>2966.7780000000002</v>
          </cell>
          <cell r="BF7">
            <v>2848.2570000000001</v>
          </cell>
          <cell r="BG7">
            <v>-3.9949399651743489E-2</v>
          </cell>
          <cell r="BH7">
            <v>0.1106669081255222</v>
          </cell>
          <cell r="BI7">
            <v>942.19299999999998</v>
          </cell>
          <cell r="BJ7">
            <v>1110.144</v>
          </cell>
          <cell r="BK7">
            <v>1339.7439999999999</v>
          </cell>
          <cell r="BL7">
            <v>1467.62</v>
          </cell>
          <cell r="BM7">
            <v>1625.2059999999999</v>
          </cell>
          <cell r="BN7">
            <v>1582.165</v>
          </cell>
          <cell r="BO7">
            <v>1591.479</v>
          </cell>
          <cell r="BP7">
            <v>1461.271</v>
          </cell>
          <cell r="BQ7">
            <v>-8.1815719842988854E-2</v>
          </cell>
          <cell r="BR7">
            <v>6.4700039812760915E-2</v>
          </cell>
          <cell r="BS7">
            <v>423.93799999999999</v>
          </cell>
          <cell r="BT7">
            <v>621.45600000000002</v>
          </cell>
          <cell r="BU7">
            <v>816.36300000000006</v>
          </cell>
          <cell r="BV7">
            <v>1216.479</v>
          </cell>
          <cell r="BW7">
            <v>1222.4010000000001</v>
          </cell>
          <cell r="BX7">
            <v>1232</v>
          </cell>
          <cell r="BY7">
            <v>1375.299</v>
          </cell>
        </row>
        <row r="8">
          <cell r="A8" t="str">
            <v>ABMM</v>
          </cell>
          <cell r="B8" t="str">
            <v>ABM Investama Tbk</v>
          </cell>
          <cell r="C8">
            <v>3825</v>
          </cell>
          <cell r="D8">
            <v>3000</v>
          </cell>
          <cell r="E8">
            <v>3000</v>
          </cell>
          <cell r="F8">
            <v>3050</v>
          </cell>
          <cell r="G8">
            <v>2900</v>
          </cell>
          <cell r="H8">
            <v>2030</v>
          </cell>
          <cell r="I8">
            <v>2300</v>
          </cell>
          <cell r="J8">
            <v>2270</v>
          </cell>
          <cell r="K8" t="str">
            <v>Trade, Services &amp; Investment (9)</v>
          </cell>
          <cell r="L8" t="str">
            <v>Investment Company (98)</v>
          </cell>
          <cell r="M8">
            <v>10530.856125</v>
          </cell>
          <cell r="N8">
            <v>8259.4950000000008</v>
          </cell>
          <cell r="O8">
            <v>8259.4950000000008</v>
          </cell>
          <cell r="P8">
            <v>8397.1532499999994</v>
          </cell>
          <cell r="Q8">
            <v>7984.1785</v>
          </cell>
          <cell r="R8">
            <v>5588.9249500000005</v>
          </cell>
          <cell r="S8">
            <v>6332.2794999999996</v>
          </cell>
          <cell r="T8">
            <v>6249.6845499999999</v>
          </cell>
          <cell r="U8">
            <v>6626</v>
          </cell>
          <cell r="V8">
            <v>8577</v>
          </cell>
          <cell r="W8">
            <v>9478</v>
          </cell>
          <cell r="X8">
            <v>9003</v>
          </cell>
          <cell r="Y8">
            <v>9030</v>
          </cell>
          <cell r="Z8">
            <v>7937</v>
          </cell>
          <cell r="AA8">
            <v>9358.0371360000008</v>
          </cell>
          <cell r="AB8">
            <v>11574.672658666665</v>
          </cell>
          <cell r="AC8">
            <v>0.23686970787274975</v>
          </cell>
          <cell r="AD8">
            <v>8.2949446667818547E-2</v>
          </cell>
          <cell r="AE8">
            <v>503.04627000000005</v>
          </cell>
          <cell r="AF8">
            <v>133.97208000000001</v>
          </cell>
          <cell r="AG8">
            <v>56.232780000000005</v>
          </cell>
          <cell r="AH8">
            <v>-1401.84473</v>
          </cell>
          <cell r="AI8">
            <v>-524.93780000000004</v>
          </cell>
          <cell r="AJ8">
            <v>170</v>
          </cell>
          <cell r="AK8">
            <v>75.47590799999999</v>
          </cell>
          <cell r="AL8">
            <v>602.09652266666671</v>
          </cell>
          <cell r="AM8">
            <v>6.9773339416687348</v>
          </cell>
          <cell r="AN8">
            <v>2.6008997756220727E-2</v>
          </cell>
          <cell r="AO8">
            <v>1668.67</v>
          </cell>
          <cell r="AP8">
            <v>1048.7460000000001</v>
          </cell>
          <cell r="AQ8">
            <v>1097.838</v>
          </cell>
          <cell r="AR8">
            <v>1297.5550000000001</v>
          </cell>
          <cell r="AS8">
            <v>1550</v>
          </cell>
          <cell r="AT8">
            <v>1098</v>
          </cell>
          <cell r="AU8">
            <v>1906.0681200000001</v>
          </cell>
          <cell r="AV8">
            <v>1497.52799</v>
          </cell>
          <cell r="AW8">
            <v>-0.21433658415104284</v>
          </cell>
          <cell r="AX8">
            <v>-1.5339864186525777E-2</v>
          </cell>
          <cell r="AY8">
            <v>10032.461380000001</v>
          </cell>
          <cell r="AZ8">
            <v>12345.77248</v>
          </cell>
          <cell r="BA8">
            <v>14812.279780000001</v>
          </cell>
          <cell r="BB8">
            <v>14107.488529999999</v>
          </cell>
          <cell r="BC8">
            <v>16046.914349100001</v>
          </cell>
          <cell r="BD8">
            <v>14629</v>
          </cell>
          <cell r="BE8">
            <v>14360.202600000001</v>
          </cell>
          <cell r="BF8">
            <v>15670.627933</v>
          </cell>
          <cell r="BG8">
            <v>9.1253958561838155E-2</v>
          </cell>
          <cell r="BH8">
            <v>6.5782082232036965E-2</v>
          </cell>
          <cell r="BI8">
            <v>7010.0353800000003</v>
          </cell>
          <cell r="BJ8">
            <v>9010.11348</v>
          </cell>
          <cell r="BK8">
            <v>10869.75978</v>
          </cell>
          <cell r="BL8">
            <v>11530.070529999999</v>
          </cell>
          <cell r="BM8">
            <v>14020.205349100001</v>
          </cell>
          <cell r="BN8">
            <v>12280</v>
          </cell>
          <cell r="BO8">
            <v>11926.981800000001</v>
          </cell>
          <cell r="BP8">
            <v>12579.190329000001</v>
          </cell>
          <cell r="BQ8">
            <v>5.4683451348940482E-2</v>
          </cell>
          <cell r="BR8">
            <v>8.711645225547919E-2</v>
          </cell>
          <cell r="BS8">
            <v>3022.4259999999999</v>
          </cell>
          <cell r="BT8">
            <v>3335.6590000000001</v>
          </cell>
          <cell r="BU8">
            <v>3942.52</v>
          </cell>
          <cell r="BV8">
            <v>2577.4180000000001</v>
          </cell>
          <cell r="BW8">
            <v>2026.7090000000001</v>
          </cell>
          <cell r="BX8">
            <v>2349</v>
          </cell>
          <cell r="BY8">
            <v>2433.2207999999996</v>
          </cell>
        </row>
        <row r="9">
          <cell r="A9" t="str">
            <v>ACES</v>
          </cell>
          <cell r="B9" t="str">
            <v>Ace Hardware Indonesia Tbk</v>
          </cell>
          <cell r="C9">
            <v>4100</v>
          </cell>
          <cell r="D9">
            <v>820</v>
          </cell>
          <cell r="E9">
            <v>590</v>
          </cell>
          <cell r="F9">
            <v>785</v>
          </cell>
          <cell r="G9">
            <v>825</v>
          </cell>
          <cell r="H9">
            <v>835</v>
          </cell>
          <cell r="I9">
            <v>1155</v>
          </cell>
          <cell r="J9">
            <v>1600</v>
          </cell>
          <cell r="K9" t="str">
            <v>Trade, Services &amp; Investment (9)</v>
          </cell>
          <cell r="L9" t="str">
            <v>Retail Trade (93)</v>
          </cell>
          <cell r="M9">
            <v>7031.5</v>
          </cell>
          <cell r="N9">
            <v>14063</v>
          </cell>
          <cell r="O9">
            <v>10118.5</v>
          </cell>
          <cell r="P9">
            <v>13462.75</v>
          </cell>
          <cell r="Q9">
            <v>14148.75</v>
          </cell>
          <cell r="R9">
            <v>14320.25</v>
          </cell>
          <cell r="S9">
            <v>19808.25</v>
          </cell>
          <cell r="T9">
            <v>27440</v>
          </cell>
          <cell r="U9">
            <v>2426</v>
          </cell>
          <cell r="V9">
            <v>3223</v>
          </cell>
          <cell r="W9">
            <v>3895.4459999999999</v>
          </cell>
          <cell r="X9">
            <v>4541.4740000000002</v>
          </cell>
          <cell r="Y9">
            <v>4742.5259999999998</v>
          </cell>
          <cell r="Z9">
            <v>4936</v>
          </cell>
          <cell r="AA9">
            <v>5938.576</v>
          </cell>
          <cell r="AB9">
            <v>6884.44</v>
          </cell>
          <cell r="AC9">
            <v>0.15927454662531892</v>
          </cell>
          <cell r="AD9">
            <v>0.16067630245643594</v>
          </cell>
          <cell r="AE9">
            <v>285.12700000000001</v>
          </cell>
          <cell r="AF9">
            <v>437.14299999999997</v>
          </cell>
          <cell r="AG9">
            <v>508.87299999999999</v>
          </cell>
          <cell r="AH9">
            <v>562.29999999999995</v>
          </cell>
          <cell r="AI9">
            <v>588.29999999999995</v>
          </cell>
          <cell r="AJ9">
            <v>711</v>
          </cell>
          <cell r="AK9">
            <v>777.72699999999998</v>
          </cell>
          <cell r="AL9">
            <v>929.82933333333324</v>
          </cell>
          <cell r="AM9">
            <v>0.19557291097433072</v>
          </cell>
          <cell r="AN9">
            <v>0.183962215185002</v>
          </cell>
          <cell r="AO9">
            <v>210.453</v>
          </cell>
          <cell r="AP9">
            <v>270.04899999999998</v>
          </cell>
          <cell r="AQ9">
            <v>161.75800000000001</v>
          </cell>
          <cell r="AR9">
            <v>391.452</v>
          </cell>
          <cell r="AS9">
            <v>621.846</v>
          </cell>
          <cell r="AT9">
            <v>703.93499999999995</v>
          </cell>
          <cell r="AU9">
            <v>902.22699999999998</v>
          </cell>
          <cell r="AV9">
            <v>509.39800000000002</v>
          </cell>
          <cell r="AW9">
            <v>-0.43539929529929822</v>
          </cell>
          <cell r="AX9">
            <v>0.1346009927260044</v>
          </cell>
          <cell r="AY9">
            <v>1451.7560000000001</v>
          </cell>
          <cell r="AZ9">
            <v>1916.915</v>
          </cell>
          <cell r="BA9">
            <v>2478.9180000000001</v>
          </cell>
          <cell r="BB9">
            <v>2947.348</v>
          </cell>
          <cell r="BC9">
            <v>3267.5496740030003</v>
          </cell>
          <cell r="BD9">
            <v>3731</v>
          </cell>
          <cell r="BE9">
            <v>4431.1939999999995</v>
          </cell>
          <cell r="BF9">
            <v>4869.4709999999995</v>
          </cell>
          <cell r="BG9">
            <v>9.8907201986642823E-2</v>
          </cell>
          <cell r="BH9">
            <v>0.18873218664972807</v>
          </cell>
          <cell r="BI9">
            <v>219.88200000000001</v>
          </cell>
          <cell r="BJ9">
            <v>298.91399999999999</v>
          </cell>
          <cell r="BK9">
            <v>563.41999999999996</v>
          </cell>
          <cell r="BL9">
            <v>585.20000000000005</v>
          </cell>
          <cell r="BM9">
            <v>638.72415754300005</v>
          </cell>
          <cell r="BN9">
            <v>682</v>
          </cell>
          <cell r="BO9">
            <v>918.41800000000001</v>
          </cell>
          <cell r="BP9">
            <v>1048.6659999999999</v>
          </cell>
          <cell r="BQ9">
            <v>0.14181777796166872</v>
          </cell>
          <cell r="BR9">
            <v>0.25003183276269386</v>
          </cell>
          <cell r="BS9">
            <v>1231.874</v>
          </cell>
          <cell r="BT9">
            <v>1618.001</v>
          </cell>
          <cell r="BU9">
            <v>1915.498</v>
          </cell>
          <cell r="BV9">
            <v>2362.1480000000001</v>
          </cell>
          <cell r="BW9">
            <v>2628.82551646</v>
          </cell>
          <cell r="BX9">
            <v>3049</v>
          </cell>
          <cell r="BY9">
            <v>3512.7759999999998</v>
          </cell>
        </row>
        <row r="10">
          <cell r="A10" t="str">
            <v>ACST</v>
          </cell>
          <cell r="B10" t="str">
            <v>PT Acset Indonusa Tbk.</v>
          </cell>
          <cell r="E10">
            <v>1990</v>
          </cell>
          <cell r="F10">
            <v>3725</v>
          </cell>
          <cell r="G10">
            <v>3020</v>
          </cell>
          <cell r="H10">
            <v>2820</v>
          </cell>
          <cell r="I10">
            <v>2460</v>
          </cell>
          <cell r="J10">
            <v>1555</v>
          </cell>
          <cell r="K10" t="str">
            <v>Property, Real Estate And Building Construction (6)</v>
          </cell>
          <cell r="L10" t="str">
            <v>Building Construction (62)</v>
          </cell>
          <cell r="M10">
            <v>0</v>
          </cell>
          <cell r="N10">
            <v>0</v>
          </cell>
          <cell r="O10">
            <v>995.7208673469388</v>
          </cell>
          <cell r="P10">
            <v>1864.225690132773</v>
          </cell>
          <cell r="Q10">
            <v>1509.927958015267</v>
          </cell>
          <cell r="R10">
            <v>1974</v>
          </cell>
          <cell r="S10">
            <v>1722</v>
          </cell>
          <cell r="T10">
            <v>1088.5</v>
          </cell>
          <cell r="U10">
            <v>429.06</v>
          </cell>
          <cell r="V10">
            <v>669.91</v>
          </cell>
          <cell r="W10">
            <v>1014.502</v>
          </cell>
          <cell r="X10">
            <v>1350.9079999999999</v>
          </cell>
          <cell r="Y10">
            <v>1356.8679999999999</v>
          </cell>
          <cell r="Z10">
            <v>1794.002</v>
          </cell>
          <cell r="AA10">
            <v>3026.989</v>
          </cell>
          <cell r="AB10">
            <v>3644.9760000000001</v>
          </cell>
          <cell r="AC10">
            <v>0.20415898439009861</v>
          </cell>
          <cell r="AD10">
            <v>0.35749900727785094</v>
          </cell>
          <cell r="AE10">
            <v>36.485999999999997</v>
          </cell>
          <cell r="AF10">
            <v>52.249000000000002</v>
          </cell>
          <cell r="AG10">
            <v>98.070999999999998</v>
          </cell>
          <cell r="AH10">
            <v>104.78700000000001</v>
          </cell>
          <cell r="AI10">
            <v>41.917999999999999</v>
          </cell>
          <cell r="AJ10">
            <v>68.328999999999994</v>
          </cell>
          <cell r="AK10">
            <v>154.245</v>
          </cell>
          <cell r="AL10">
            <v>121.65066666666667</v>
          </cell>
          <cell r="AM10">
            <v>-0.21131533166931404</v>
          </cell>
          <cell r="AN10">
            <v>0.18771599629980423</v>
          </cell>
          <cell r="AO10">
            <v>20.344999999999999</v>
          </cell>
          <cell r="AP10">
            <v>64.965000000000003</v>
          </cell>
          <cell r="AQ10">
            <v>48.718000000000004</v>
          </cell>
          <cell r="AR10">
            <v>49.573999999999998</v>
          </cell>
          <cell r="AS10">
            <v>60.670999999999999</v>
          </cell>
          <cell r="AT10">
            <v>139.215</v>
          </cell>
          <cell r="AU10">
            <v>215.119</v>
          </cell>
          <cell r="AV10">
            <v>169.61600000000001</v>
          </cell>
          <cell r="AW10">
            <v>-0.21152478395678664</v>
          </cell>
          <cell r="AX10">
            <v>0.35385680382193374</v>
          </cell>
          <cell r="AY10">
            <v>359.09100000000001</v>
          </cell>
          <cell r="AZ10">
            <v>754.77099999999996</v>
          </cell>
          <cell r="BA10">
            <v>1298.3579999999999</v>
          </cell>
          <cell r="BB10">
            <v>1473.6489999999999</v>
          </cell>
          <cell r="BC10">
            <v>1929.498</v>
          </cell>
          <cell r="BD10">
            <v>2502.9969999999998</v>
          </cell>
          <cell r="BE10">
            <v>5279.942</v>
          </cell>
          <cell r="BF10">
            <v>7802.1220000000003</v>
          </cell>
          <cell r="BG10">
            <v>0.47769085342225348</v>
          </cell>
          <cell r="BH10">
            <v>0.55239120570340228</v>
          </cell>
          <cell r="BI10">
            <v>193.55</v>
          </cell>
          <cell r="BJ10">
            <v>538.29499999999996</v>
          </cell>
          <cell r="BK10">
            <v>739.42899999999997</v>
          </cell>
          <cell r="BL10">
            <v>831.601</v>
          </cell>
          <cell r="BM10">
            <v>1264.6389999999999</v>
          </cell>
          <cell r="BN10">
            <v>1201.9459999999999</v>
          </cell>
          <cell r="BO10">
            <v>3869.3519999999999</v>
          </cell>
          <cell r="BP10">
            <v>6340.7820000000002</v>
          </cell>
          <cell r="BQ10">
            <v>0.63871935145729841</v>
          </cell>
          <cell r="BR10">
            <v>0.64618454831130723</v>
          </cell>
          <cell r="BS10">
            <v>165.541</v>
          </cell>
          <cell r="BT10">
            <v>216.476</v>
          </cell>
          <cell r="BU10">
            <v>558.92899999999997</v>
          </cell>
          <cell r="BV10">
            <v>642.048</v>
          </cell>
          <cell r="BW10">
            <v>664.85900000000004</v>
          </cell>
          <cell r="BX10">
            <v>1301.0509999999999</v>
          </cell>
          <cell r="BY10">
            <v>1410.59</v>
          </cell>
        </row>
        <row r="11">
          <cell r="A11" t="str">
            <v>ADES</v>
          </cell>
          <cell r="B11" t="str">
            <v>Akasha Wira International Tbk Tbk</v>
          </cell>
          <cell r="C11">
            <v>1010</v>
          </cell>
          <cell r="D11">
            <v>1920</v>
          </cell>
          <cell r="E11">
            <v>2000</v>
          </cell>
          <cell r="F11">
            <v>1375</v>
          </cell>
          <cell r="G11">
            <v>1015</v>
          </cell>
          <cell r="H11">
            <v>1000</v>
          </cell>
          <cell r="I11">
            <v>885</v>
          </cell>
          <cell r="J11">
            <v>900</v>
          </cell>
          <cell r="K11" t="str">
            <v>Consumer Goods Industry (5)</v>
          </cell>
          <cell r="L11" t="str">
            <v>Food And Beverages (51)</v>
          </cell>
          <cell r="M11">
            <v>595.79576800000007</v>
          </cell>
          <cell r="N11">
            <v>1132.601856</v>
          </cell>
          <cell r="O11">
            <v>1179.7936</v>
          </cell>
          <cell r="P11">
            <v>811.10809999999992</v>
          </cell>
          <cell r="Q11">
            <v>598.74525199999994</v>
          </cell>
          <cell r="R11">
            <v>589.89679999999998</v>
          </cell>
          <cell r="S11">
            <v>522.05866800000001</v>
          </cell>
          <cell r="T11">
            <v>530.90711999999996</v>
          </cell>
          <cell r="U11">
            <v>299.41000000000003</v>
          </cell>
          <cell r="V11">
            <v>476.64</v>
          </cell>
          <cell r="W11">
            <v>502.52</v>
          </cell>
          <cell r="X11">
            <v>578.78</v>
          </cell>
          <cell r="Y11">
            <v>669.73</v>
          </cell>
          <cell r="Z11">
            <v>887.66300000000001</v>
          </cell>
          <cell r="AA11">
            <v>814.49</v>
          </cell>
          <cell r="AB11">
            <v>795.37199999999996</v>
          </cell>
          <cell r="AC11">
            <v>-2.3472356935014593E-2</v>
          </cell>
          <cell r="AD11">
            <v>0.14978028253010345</v>
          </cell>
          <cell r="AE11">
            <v>25.867999999999999</v>
          </cell>
          <cell r="AF11">
            <v>83.376000000000005</v>
          </cell>
          <cell r="AG11">
            <v>55.655999999999999</v>
          </cell>
          <cell r="AH11">
            <v>52.000999999999998</v>
          </cell>
          <cell r="AI11">
            <v>32.838999999999999</v>
          </cell>
          <cell r="AJ11">
            <v>55.951000000000001</v>
          </cell>
          <cell r="AK11">
            <v>38.241999999999997</v>
          </cell>
          <cell r="AL11">
            <v>47.410666666666664</v>
          </cell>
          <cell r="AM11">
            <v>0.23975384829942659</v>
          </cell>
          <cell r="AN11">
            <v>9.0404415375213251E-2</v>
          </cell>
          <cell r="AO11">
            <v>14.787000000000001</v>
          </cell>
          <cell r="AP11">
            <v>39.35</v>
          </cell>
          <cell r="AQ11">
            <v>23.068000000000001</v>
          </cell>
          <cell r="AR11">
            <v>29.116</v>
          </cell>
          <cell r="AS11">
            <v>24.068000000000001</v>
          </cell>
          <cell r="AT11">
            <v>35.316000000000003</v>
          </cell>
          <cell r="AU11">
            <v>25.507000000000001</v>
          </cell>
          <cell r="AV11">
            <v>91.516000000000005</v>
          </cell>
          <cell r="AW11">
            <v>2.5878778374563844</v>
          </cell>
          <cell r="AX11">
            <v>0.29744255011943677</v>
          </cell>
          <cell r="AY11">
            <v>316</v>
          </cell>
          <cell r="AZ11">
            <v>389</v>
          </cell>
          <cell r="BA11">
            <v>441</v>
          </cell>
          <cell r="BB11">
            <v>505</v>
          </cell>
          <cell r="BC11">
            <v>653</v>
          </cell>
          <cell r="BD11">
            <v>767.47900000000004</v>
          </cell>
          <cell r="BE11">
            <v>840.2360000000001</v>
          </cell>
          <cell r="BF11">
            <v>876.21800000000007</v>
          </cell>
          <cell r="BG11">
            <v>4.2823682870050783E-2</v>
          </cell>
          <cell r="BH11">
            <v>0.15684457035973665</v>
          </cell>
          <cell r="BI11">
            <v>190</v>
          </cell>
          <cell r="BJ11">
            <v>180</v>
          </cell>
          <cell r="BK11">
            <v>176</v>
          </cell>
          <cell r="BL11">
            <v>209</v>
          </cell>
          <cell r="BM11">
            <v>325</v>
          </cell>
          <cell r="BN11">
            <v>383.09100000000001</v>
          </cell>
          <cell r="BO11">
            <v>417.22500000000002</v>
          </cell>
          <cell r="BP11">
            <v>417.649</v>
          </cell>
          <cell r="BQ11">
            <v>1.0162382407572501E-3</v>
          </cell>
          <cell r="BR11">
            <v>0.11909100867454261</v>
          </cell>
          <cell r="BS11">
            <v>126</v>
          </cell>
          <cell r="BT11">
            <v>209</v>
          </cell>
          <cell r="BU11">
            <v>265</v>
          </cell>
          <cell r="BV11">
            <v>296</v>
          </cell>
          <cell r="BW11">
            <v>328</v>
          </cell>
          <cell r="BX11">
            <v>384.38799999999998</v>
          </cell>
          <cell r="BY11">
            <v>423.01100000000002</v>
          </cell>
        </row>
        <row r="12">
          <cell r="A12" t="str">
            <v>ADHI</v>
          </cell>
          <cell r="B12" t="str">
            <v>Adhi Karya (Persero) Tbk</v>
          </cell>
          <cell r="C12">
            <v>580</v>
          </cell>
          <cell r="D12">
            <v>1760</v>
          </cell>
          <cell r="E12">
            <v>1510</v>
          </cell>
          <cell r="F12">
            <v>3480</v>
          </cell>
          <cell r="G12">
            <v>2140</v>
          </cell>
          <cell r="H12">
            <v>2080</v>
          </cell>
          <cell r="I12">
            <v>1885</v>
          </cell>
          <cell r="J12">
            <v>1715</v>
          </cell>
          <cell r="K12" t="str">
            <v>Property, Real Estate And Building Construction (6)</v>
          </cell>
          <cell r="L12" t="str">
            <v>Building Construction (62)</v>
          </cell>
          <cell r="M12">
            <v>1044.7655999999999</v>
          </cell>
          <cell r="N12">
            <v>3170.3231999999998</v>
          </cell>
          <cell r="O12">
            <v>2719.9931999999999</v>
          </cell>
          <cell r="P12">
            <v>6268.5935999999992</v>
          </cell>
          <cell r="Q12">
            <v>7620.2176646400003</v>
          </cell>
          <cell r="R12">
            <v>7406.5667020800001</v>
          </cell>
          <cell r="S12">
            <v>6712.2010737600003</v>
          </cell>
          <cell r="T12">
            <v>6106.8566798400007</v>
          </cell>
          <cell r="U12">
            <v>6695</v>
          </cell>
          <cell r="V12">
            <v>7628</v>
          </cell>
          <cell r="W12">
            <v>9800</v>
          </cell>
          <cell r="X12">
            <v>8653.5779999999995</v>
          </cell>
          <cell r="Y12">
            <v>9389.57</v>
          </cell>
          <cell r="Z12">
            <v>11063.942999999999</v>
          </cell>
          <cell r="AA12">
            <v>15156.178</v>
          </cell>
          <cell r="AB12">
            <v>12576.086666666668</v>
          </cell>
          <cell r="AC12">
            <v>-0.17023363893808396</v>
          </cell>
          <cell r="AD12">
            <v>9.4242460382626417E-2</v>
          </cell>
          <cell r="AE12">
            <v>182.11600000000001</v>
          </cell>
          <cell r="AF12">
            <v>211.59</v>
          </cell>
          <cell r="AG12">
            <v>405.97699999999998</v>
          </cell>
          <cell r="AH12">
            <v>329.07499999999999</v>
          </cell>
          <cell r="AI12">
            <v>463.685</v>
          </cell>
          <cell r="AJ12">
            <v>313.53199999999998</v>
          </cell>
          <cell r="AK12">
            <v>515.41499999999996</v>
          </cell>
          <cell r="AL12">
            <v>447.37599999999998</v>
          </cell>
          <cell r="AM12">
            <v>-0.13200818757700106</v>
          </cell>
          <cell r="AN12">
            <v>0.13700049610259435</v>
          </cell>
          <cell r="AO12">
            <v>552.20299999999997</v>
          </cell>
          <cell r="AP12">
            <v>948.84500000000003</v>
          </cell>
          <cell r="AQ12">
            <v>1939.9590000000001</v>
          </cell>
          <cell r="AR12">
            <v>811.41099999999994</v>
          </cell>
          <cell r="AS12">
            <v>4317.3469999999998</v>
          </cell>
          <cell r="AT12">
            <v>3364.91</v>
          </cell>
          <cell r="AU12">
            <v>4131.1729999999998</v>
          </cell>
          <cell r="AV12">
            <v>1503.4770000000001</v>
          </cell>
          <cell r="AW12">
            <v>-0.6360653499623472</v>
          </cell>
          <cell r="AX12">
            <v>0.15383198913516261</v>
          </cell>
          <cell r="AY12">
            <v>6106.1620000000003</v>
          </cell>
          <cell r="AZ12">
            <v>7865.2999999999993</v>
          </cell>
          <cell r="BA12">
            <v>9711.726999999999</v>
          </cell>
          <cell r="BB12">
            <v>10451.922</v>
          </cell>
          <cell r="BC12">
            <v>16752.759000000002</v>
          </cell>
          <cell r="BD12">
            <v>20028.16</v>
          </cell>
          <cell r="BE12">
            <v>28322.274999999998</v>
          </cell>
          <cell r="BF12">
            <v>28328.558000000001</v>
          </cell>
          <cell r="BG12">
            <v>2.2183952383780792E-4</v>
          </cell>
          <cell r="BH12">
            <v>0.24511085934106408</v>
          </cell>
          <cell r="BI12">
            <v>5122.5860000000002</v>
          </cell>
          <cell r="BJ12">
            <v>6691.1549999999997</v>
          </cell>
          <cell r="BK12">
            <v>8172.4989999999998</v>
          </cell>
          <cell r="BL12">
            <v>8707.3379999999997</v>
          </cell>
          <cell r="BM12">
            <v>11598.932000000001</v>
          </cell>
          <cell r="BN12">
            <v>14594.91</v>
          </cell>
          <cell r="BO12">
            <v>22463.03</v>
          </cell>
          <cell r="BP12">
            <v>22236.863000000001</v>
          </cell>
          <cell r="BQ12">
            <v>-1.006841018330995E-2</v>
          </cell>
          <cell r="BR12">
            <v>0.23334184349192005</v>
          </cell>
          <cell r="BS12">
            <v>983.57600000000002</v>
          </cell>
          <cell r="BT12">
            <v>1174.145</v>
          </cell>
          <cell r="BU12">
            <v>1539.2280000000001</v>
          </cell>
          <cell r="BV12">
            <v>1744.5840000000001</v>
          </cell>
          <cell r="BW12">
            <v>5153.8270000000002</v>
          </cell>
          <cell r="BX12">
            <v>5433.25</v>
          </cell>
          <cell r="BY12">
            <v>5859.2449999999999</v>
          </cell>
        </row>
        <row r="13">
          <cell r="A13" t="str">
            <v>ADMF</v>
          </cell>
          <cell r="B13" t="str">
            <v>Adira Dinamika Multi Finance Tbk</v>
          </cell>
          <cell r="C13">
            <v>12700</v>
          </cell>
          <cell r="D13">
            <v>9800</v>
          </cell>
          <cell r="E13">
            <v>8100</v>
          </cell>
          <cell r="F13">
            <v>7200</v>
          </cell>
          <cell r="G13">
            <v>3470</v>
          </cell>
          <cell r="H13">
            <v>6750</v>
          </cell>
          <cell r="I13">
            <v>7125</v>
          </cell>
          <cell r="J13">
            <v>8675</v>
          </cell>
          <cell r="K13" t="str">
            <v>Finance (8)</v>
          </cell>
          <cell r="L13" t="str">
            <v>Financial Institution (82)</v>
          </cell>
          <cell r="M13">
            <v>12700</v>
          </cell>
          <cell r="N13">
            <v>9800</v>
          </cell>
          <cell r="O13">
            <v>8100</v>
          </cell>
          <cell r="P13">
            <v>7200</v>
          </cell>
          <cell r="Q13">
            <v>3470</v>
          </cell>
          <cell r="R13">
            <v>6750</v>
          </cell>
          <cell r="S13">
            <v>7125</v>
          </cell>
          <cell r="T13">
            <v>8675</v>
          </cell>
          <cell r="U13">
            <v>5304</v>
          </cell>
          <cell r="V13">
            <v>6753</v>
          </cell>
          <cell r="W13">
            <v>8065</v>
          </cell>
          <cell r="X13">
            <v>8251</v>
          </cell>
          <cell r="Y13">
            <v>8064</v>
          </cell>
          <cell r="Z13">
            <v>8413.0740000000005</v>
          </cell>
          <cell r="AA13">
            <v>9136.8690000000006</v>
          </cell>
          <cell r="AB13">
            <v>10021.470666666666</v>
          </cell>
          <cell r="AC13">
            <v>9.6816717703478661E-2</v>
          </cell>
          <cell r="AD13">
            <v>9.5154572074148222E-2</v>
          </cell>
          <cell r="AE13">
            <v>1583.32</v>
          </cell>
          <cell r="AF13">
            <v>1418.64</v>
          </cell>
          <cell r="AG13">
            <v>1707.21</v>
          </cell>
          <cell r="AH13">
            <v>792.17</v>
          </cell>
          <cell r="AI13">
            <v>664.84</v>
          </cell>
          <cell r="AJ13">
            <v>1009.351</v>
          </cell>
          <cell r="AK13">
            <v>1409.15</v>
          </cell>
          <cell r="AL13">
            <v>1802.4773333333333</v>
          </cell>
          <cell r="AM13">
            <v>0.2791238216891978</v>
          </cell>
          <cell r="AN13">
            <v>1.8692283286972703E-2</v>
          </cell>
          <cell r="AO13">
            <v>2793.4459999999999</v>
          </cell>
          <cell r="AP13">
            <v>2248.6410000000001</v>
          </cell>
          <cell r="AQ13">
            <v>1264.1300000000001</v>
          </cell>
          <cell r="AR13">
            <v>879.17</v>
          </cell>
          <cell r="AS13">
            <v>1059.99</v>
          </cell>
          <cell r="AT13">
            <v>940.94799999999998</v>
          </cell>
          <cell r="AU13">
            <v>2221.7179999999998</v>
          </cell>
          <cell r="AV13">
            <v>1480.046</v>
          </cell>
          <cell r="AW13">
            <v>-0.33382814560623797</v>
          </cell>
          <cell r="AX13">
            <v>-8.6747847024949226E-2</v>
          </cell>
          <cell r="AY13">
            <v>16889.449999999997</v>
          </cell>
          <cell r="AZ13">
            <v>25460.46</v>
          </cell>
          <cell r="BA13">
            <v>30994.41</v>
          </cell>
          <cell r="BB13">
            <v>29930.89</v>
          </cell>
          <cell r="BC13">
            <v>27744.207000000002</v>
          </cell>
          <cell r="BD13">
            <v>27643.103999999999</v>
          </cell>
          <cell r="BE13">
            <v>29492.933000000001</v>
          </cell>
          <cell r="BF13">
            <v>30740.904000000002</v>
          </cell>
          <cell r="BG13">
            <v>4.2314238465194443E-2</v>
          </cell>
          <cell r="BH13">
            <v>8.9324581457129487E-2</v>
          </cell>
          <cell r="BI13">
            <v>12538.55</v>
          </cell>
          <cell r="BJ13">
            <v>20524.25</v>
          </cell>
          <cell r="BK13">
            <v>24984.18</v>
          </cell>
          <cell r="BL13">
            <v>25897.21</v>
          </cell>
          <cell r="BM13">
            <v>23383.418000000001</v>
          </cell>
          <cell r="BN13">
            <v>22665.904999999999</v>
          </cell>
          <cell r="BO13">
            <v>23747.518</v>
          </cell>
          <cell r="BP13">
            <v>24290.399000000001</v>
          </cell>
          <cell r="BQ13">
            <v>2.286053641479513E-2</v>
          </cell>
          <cell r="BR13">
            <v>9.9073563698641592E-2</v>
          </cell>
          <cell r="BS13">
            <v>4350.8999999999996</v>
          </cell>
          <cell r="BT13">
            <v>4936.21</v>
          </cell>
          <cell r="BU13">
            <v>6010.23</v>
          </cell>
          <cell r="BV13">
            <v>4033.68</v>
          </cell>
          <cell r="BW13">
            <v>4360.7889999999998</v>
          </cell>
          <cell r="BX13">
            <v>4977.1989999999996</v>
          </cell>
          <cell r="BY13">
            <v>5745.415</v>
          </cell>
        </row>
        <row r="14">
          <cell r="A14" t="str">
            <v>ADMG</v>
          </cell>
          <cell r="B14" t="str">
            <v>Polychem Indonesia Tbk</v>
          </cell>
          <cell r="C14">
            <v>580</v>
          </cell>
          <cell r="D14">
            <v>365</v>
          </cell>
          <cell r="E14">
            <v>220</v>
          </cell>
          <cell r="F14">
            <v>165</v>
          </cell>
          <cell r="G14">
            <v>89</v>
          </cell>
          <cell r="H14">
            <v>126</v>
          </cell>
          <cell r="I14">
            <v>246</v>
          </cell>
          <cell r="J14">
            <v>312</v>
          </cell>
          <cell r="K14" t="str">
            <v>Miscellaneous Industry (4)</v>
          </cell>
          <cell r="L14" t="str">
            <v>Textile, Garment (43)</v>
          </cell>
          <cell r="M14">
            <v>2255.7241442200002</v>
          </cell>
          <cell r="N14">
            <v>1419.5505390350002</v>
          </cell>
          <cell r="O14">
            <v>855.61950297999999</v>
          </cell>
          <cell r="P14">
            <v>641.71462723499997</v>
          </cell>
          <cell r="Q14">
            <v>346.13698075100001</v>
          </cell>
          <cell r="R14">
            <v>490.03662443399998</v>
          </cell>
          <cell r="S14">
            <v>956.7381715140001</v>
          </cell>
          <cell r="T14">
            <v>1213.4240224079999</v>
          </cell>
          <cell r="U14">
            <v>4861</v>
          </cell>
          <cell r="V14">
            <v>4718</v>
          </cell>
          <cell r="W14">
            <v>6164</v>
          </cell>
          <cell r="X14">
            <v>5587</v>
          </cell>
          <cell r="Y14">
            <v>4289</v>
          </cell>
          <cell r="Z14">
            <v>3761</v>
          </cell>
          <cell r="AA14">
            <v>4810.8541560000003</v>
          </cell>
          <cell r="AB14">
            <v>5937.1836786666672</v>
          </cell>
          <cell r="AC14">
            <v>0.23412256662612219</v>
          </cell>
          <cell r="AD14">
            <v>2.8982142116174042E-2</v>
          </cell>
          <cell r="AE14">
            <v>284.06200000000001</v>
          </cell>
          <cell r="AF14">
            <v>81.236999999999995</v>
          </cell>
          <cell r="AG14">
            <v>24.126000000000001</v>
          </cell>
          <cell r="AH14">
            <v>-300.10700000000003</v>
          </cell>
          <cell r="AI14">
            <v>-333.11200000000002</v>
          </cell>
          <cell r="AJ14">
            <v>-281</v>
          </cell>
          <cell r="AK14">
            <v>-110.25362399999999</v>
          </cell>
          <cell r="AL14">
            <v>173.87308666666664</v>
          </cell>
          <cell r="AM14">
            <v>2.5770283130708398</v>
          </cell>
          <cell r="AN14">
            <v>-6.7721640340144176E-2</v>
          </cell>
          <cell r="AO14">
            <v>309.33</v>
          </cell>
          <cell r="AP14">
            <v>249.94800000000001</v>
          </cell>
          <cell r="AQ14">
            <v>294.798</v>
          </cell>
          <cell r="AR14">
            <v>353.76600000000002</v>
          </cell>
          <cell r="AS14">
            <v>426</v>
          </cell>
          <cell r="AT14">
            <v>271</v>
          </cell>
          <cell r="AU14">
            <v>371.67583200000001</v>
          </cell>
          <cell r="AV14">
            <v>371.19465600000001</v>
          </cell>
          <cell r="AW14">
            <v>-1.2946120209398337E-3</v>
          </cell>
          <cell r="AX14">
            <v>2.6387565360100815E-2</v>
          </cell>
          <cell r="AY14">
            <v>5252.0619999999999</v>
          </cell>
          <cell r="AZ14">
            <v>5796.8330000000005</v>
          </cell>
          <cell r="BA14">
            <v>6833.8009999999995</v>
          </cell>
          <cell r="BB14">
            <v>5801.3240000000005</v>
          </cell>
          <cell r="BC14">
            <v>5435.2659999999996</v>
          </cell>
          <cell r="BD14">
            <v>5117</v>
          </cell>
          <cell r="BE14">
            <v>5076.1781879999999</v>
          </cell>
          <cell r="BF14">
            <v>4605.6114290000005</v>
          </cell>
          <cell r="BG14">
            <v>-9.2700993064508852E-2</v>
          </cell>
          <cell r="BH14">
            <v>-1.858867712928413E-2</v>
          </cell>
          <cell r="BI14">
            <v>2675</v>
          </cell>
          <cell r="BJ14">
            <v>2696</v>
          </cell>
          <cell r="BK14">
            <v>2944</v>
          </cell>
          <cell r="BL14">
            <v>2129</v>
          </cell>
          <cell r="BM14">
            <v>2100</v>
          </cell>
          <cell r="BN14">
            <v>1819</v>
          </cell>
          <cell r="BO14">
            <v>1822.4498639999999</v>
          </cell>
          <cell r="BP14">
            <v>829.977755</v>
          </cell>
          <cell r="BQ14">
            <v>-0.54458129609210471</v>
          </cell>
          <cell r="BR14">
            <v>-0.15395822161166606</v>
          </cell>
          <cell r="BS14">
            <v>2577.0619999999999</v>
          </cell>
          <cell r="BT14">
            <v>3100.8330000000001</v>
          </cell>
          <cell r="BU14">
            <v>3889.8009999999999</v>
          </cell>
          <cell r="BV14">
            <v>3672.3240000000001</v>
          </cell>
          <cell r="BW14">
            <v>3335.2660000000001</v>
          </cell>
          <cell r="BX14">
            <v>3298</v>
          </cell>
          <cell r="BY14">
            <v>3253.7283240000002</v>
          </cell>
        </row>
        <row r="15">
          <cell r="A15" t="str">
            <v>ADRO</v>
          </cell>
          <cell r="B15" t="str">
            <v>ADARO ENERGY Tbk</v>
          </cell>
          <cell r="C15">
            <v>1770</v>
          </cell>
          <cell r="D15">
            <v>1590</v>
          </cell>
          <cell r="E15">
            <v>1090</v>
          </cell>
          <cell r="F15">
            <v>1040</v>
          </cell>
          <cell r="G15">
            <v>515</v>
          </cell>
          <cell r="H15">
            <v>1695</v>
          </cell>
          <cell r="I15">
            <v>1860</v>
          </cell>
          <cell r="J15">
            <v>1390</v>
          </cell>
          <cell r="K15" t="str">
            <v>Mining (2)</v>
          </cell>
          <cell r="L15" t="str">
            <v>Coal Mining (21)</v>
          </cell>
          <cell r="M15">
            <v>56615.152740000005</v>
          </cell>
          <cell r="N15">
            <v>50857.679579999996</v>
          </cell>
          <cell r="O15">
            <v>34864.698579999997</v>
          </cell>
          <cell r="P15">
            <v>33265.400480000004</v>
          </cell>
          <cell r="Q15">
            <v>16472.77043</v>
          </cell>
          <cell r="R15">
            <v>54216.205589999998</v>
          </cell>
          <cell r="S15">
            <v>59493.889320000002</v>
          </cell>
          <cell r="T15">
            <v>44460.487179999996</v>
          </cell>
          <cell r="U15">
            <v>36158</v>
          </cell>
          <cell r="V15">
            <v>35996</v>
          </cell>
          <cell r="W15">
            <v>40072</v>
          </cell>
          <cell r="X15">
            <v>41372</v>
          </cell>
          <cell r="Y15">
            <v>37032</v>
          </cell>
          <cell r="Z15">
            <v>33915.675000000003</v>
          </cell>
          <cell r="AA15">
            <v>44143.895484000001</v>
          </cell>
          <cell r="AB15">
            <v>53085.553371999995</v>
          </cell>
          <cell r="AC15">
            <v>0.2025570645717234</v>
          </cell>
          <cell r="AD15">
            <v>5.6390687471875638E-2</v>
          </cell>
          <cell r="AE15">
            <v>4990.6099999999997</v>
          </cell>
          <cell r="AF15">
            <v>3726.3049999999998</v>
          </cell>
          <cell r="AG15">
            <v>2837.2040000000002</v>
          </cell>
          <cell r="AH15">
            <v>2212.3270000000002</v>
          </cell>
          <cell r="AI15">
            <v>2102.7570000000001</v>
          </cell>
          <cell r="AJ15">
            <v>4496</v>
          </cell>
          <cell r="AK15">
            <v>6547.7077560000007</v>
          </cell>
          <cell r="AL15">
            <v>6224.5569760000008</v>
          </cell>
          <cell r="AM15">
            <v>-4.9353268661674776E-2</v>
          </cell>
          <cell r="AN15">
            <v>3.2066854404053116E-2</v>
          </cell>
          <cell r="AO15">
            <v>5067.8509999999997</v>
          </cell>
          <cell r="AP15">
            <v>4838.558</v>
          </cell>
          <cell r="AQ15">
            <v>8299.5380000000005</v>
          </cell>
          <cell r="AR15">
            <v>9270.8850000000002</v>
          </cell>
          <cell r="AS15">
            <v>8738.5020000000004</v>
          </cell>
          <cell r="AT15">
            <v>14469.873</v>
          </cell>
          <cell r="AU15">
            <v>16350.376703999998</v>
          </cell>
          <cell r="AV15">
            <v>14403.140904</v>
          </cell>
          <cell r="AW15">
            <v>-0.11909424689423953</v>
          </cell>
          <cell r="AX15">
            <v>0.16092661389263738</v>
          </cell>
          <cell r="AY15">
            <v>51257.858</v>
          </cell>
          <cell r="AZ15">
            <v>60497.182000000001</v>
          </cell>
          <cell r="BA15">
            <v>76389.504000000001</v>
          </cell>
          <cell r="BB15">
            <v>73642.456999999995</v>
          </cell>
          <cell r="BC15">
            <v>71593.099000000002</v>
          </cell>
          <cell r="BD15">
            <v>79041.809000000008</v>
          </cell>
          <cell r="BE15">
            <v>83872.822919999991</v>
          </cell>
          <cell r="BF15">
            <v>97176.802255999995</v>
          </cell>
          <cell r="BG15">
            <v>0.15862086040301371</v>
          </cell>
          <cell r="BH15">
            <v>9.5685770231177261E-2</v>
          </cell>
          <cell r="BI15">
            <v>29169.38</v>
          </cell>
          <cell r="BJ15">
            <v>35751.942999999999</v>
          </cell>
          <cell r="BK15">
            <v>43420.88</v>
          </cell>
          <cell r="BL15">
            <v>39228.019</v>
          </cell>
          <cell r="BM15">
            <v>35941.453000000001</v>
          </cell>
          <cell r="BN15">
            <v>36766</v>
          </cell>
          <cell r="BO15">
            <v>36884.700959999995</v>
          </cell>
          <cell r="BP15">
            <v>42494.144463999997</v>
          </cell>
          <cell r="BQ15">
            <v>0.15208049294159176</v>
          </cell>
          <cell r="BR15">
            <v>5.5220275596550232E-2</v>
          </cell>
          <cell r="BS15">
            <v>22088.477999999999</v>
          </cell>
          <cell r="BT15">
            <v>24745.239000000001</v>
          </cell>
          <cell r="BU15">
            <v>32968.624000000003</v>
          </cell>
          <cell r="BV15">
            <v>34414.438000000002</v>
          </cell>
          <cell r="BW15">
            <v>35651.646000000001</v>
          </cell>
          <cell r="BX15">
            <v>42275.809000000001</v>
          </cell>
          <cell r="BY15">
            <v>46988.121959999997</v>
          </cell>
        </row>
        <row r="16">
          <cell r="A16" t="str">
            <v>AGII</v>
          </cell>
          <cell r="B16" t="str">
            <v>Aneka Gas Industri Tbk.</v>
          </cell>
          <cell r="D16" t="str">
            <v/>
          </cell>
          <cell r="I16">
            <v>605</v>
          </cell>
          <cell r="J16">
            <v>650</v>
          </cell>
          <cell r="K16" t="str">
            <v>Basic Industry And Chemicals (3)</v>
          </cell>
          <cell r="L16" t="str">
            <v>Chemicals (34)</v>
          </cell>
          <cell r="M16">
            <v>0</v>
          </cell>
          <cell r="N16" t="str">
            <v/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1855.3292999999999</v>
          </cell>
          <cell r="T16">
            <v>1993.329</v>
          </cell>
          <cell r="W16">
            <v>972.10500000000002</v>
          </cell>
          <cell r="X16">
            <v>1098.905</v>
          </cell>
          <cell r="Y16">
            <v>1426.441</v>
          </cell>
          <cell r="Z16">
            <v>1651.136</v>
          </cell>
          <cell r="AA16">
            <v>1838.4169999999999</v>
          </cell>
          <cell r="AB16">
            <v>1951.2773333333334</v>
          </cell>
          <cell r="AC16">
            <v>6.1389953059253433E-2</v>
          </cell>
          <cell r="AD16">
            <v>0</v>
          </cell>
          <cell r="AG16">
            <v>68.725999999999999</v>
          </cell>
          <cell r="AH16">
            <v>54.51</v>
          </cell>
          <cell r="AI16">
            <v>42.26</v>
          </cell>
          <cell r="AJ16">
            <v>54.89</v>
          </cell>
          <cell r="AK16">
            <v>85.569000000000003</v>
          </cell>
          <cell r="AL16">
            <v>97.616</v>
          </cell>
          <cell r="AM16">
            <v>0.14078696724280992</v>
          </cell>
          <cell r="AN16">
            <v>0</v>
          </cell>
          <cell r="AQ16">
            <v>90.171000000000006</v>
          </cell>
          <cell r="AR16">
            <v>222.04499999999999</v>
          </cell>
          <cell r="AS16">
            <v>181.524</v>
          </cell>
          <cell r="AT16">
            <v>390.38099999999997</v>
          </cell>
          <cell r="AU16">
            <v>344.351</v>
          </cell>
          <cell r="AV16">
            <v>307.11799999999999</v>
          </cell>
          <cell r="AW16">
            <v>-0.1081251397556563</v>
          </cell>
          <cell r="AX16">
            <v>0</v>
          </cell>
          <cell r="BA16">
            <v>2495.9169999999999</v>
          </cell>
          <cell r="BB16">
            <v>3341.4549999999999</v>
          </cell>
          <cell r="BC16">
            <v>4789.3530000000001</v>
          </cell>
          <cell r="BD16">
            <v>5531.723</v>
          </cell>
          <cell r="BE16">
            <v>6110.2479999999996</v>
          </cell>
          <cell r="BF16">
            <v>6556.1959999999999</v>
          </cell>
          <cell r="BG16">
            <v>7.2983617031583625E-2</v>
          </cell>
          <cell r="BH16">
            <v>0</v>
          </cell>
          <cell r="BK16">
            <v>1708.5640000000001</v>
          </cell>
          <cell r="BL16">
            <v>2237.7220000000002</v>
          </cell>
          <cell r="BM16">
            <v>3074.5830000000001</v>
          </cell>
          <cell r="BN16">
            <v>2996.9290000000001</v>
          </cell>
          <cell r="BO16">
            <v>3045.5329999999999</v>
          </cell>
          <cell r="BP16">
            <v>3418.2689999999998</v>
          </cell>
          <cell r="BQ16">
            <v>0.12238777251797961</v>
          </cell>
          <cell r="BR16">
            <v>0</v>
          </cell>
          <cell r="BU16">
            <v>787.35299999999995</v>
          </cell>
          <cell r="BV16">
            <v>1103.7329999999999</v>
          </cell>
          <cell r="BW16">
            <v>1714.77</v>
          </cell>
          <cell r="BX16">
            <v>2534.7939999999999</v>
          </cell>
          <cell r="BY16">
            <v>3064.7150000000001</v>
          </cell>
        </row>
        <row r="17">
          <cell r="A17" t="str">
            <v>AGRO</v>
          </cell>
          <cell r="B17" t="str">
            <v>Bank Rakyat Indonesia Agroniaga Tbk</v>
          </cell>
          <cell r="C17">
            <v>118</v>
          </cell>
          <cell r="D17">
            <v>147</v>
          </cell>
          <cell r="E17">
            <v>118</v>
          </cell>
          <cell r="F17">
            <v>103</v>
          </cell>
          <cell r="G17">
            <v>97</v>
          </cell>
          <cell r="H17">
            <v>386</v>
          </cell>
          <cell r="I17">
            <v>525</v>
          </cell>
          <cell r="J17">
            <v>316</v>
          </cell>
          <cell r="K17" t="str">
            <v>Finance (8)</v>
          </cell>
          <cell r="L17" t="str">
            <v>Bank (81)</v>
          </cell>
          <cell r="M17">
            <v>422.901795832</v>
          </cell>
          <cell r="N17">
            <v>526.83528802800004</v>
          </cell>
          <cell r="O17">
            <v>870.62037450600008</v>
          </cell>
          <cell r="P17">
            <v>759.75615659499999</v>
          </cell>
          <cell r="Q17">
            <v>1102.3970984769999</v>
          </cell>
          <cell r="R17">
            <v>5856.567514972</v>
          </cell>
          <cell r="S17">
            <v>9310.3275347250001</v>
          </cell>
          <cell r="T17">
            <v>6677.0349156479997</v>
          </cell>
          <cell r="U17">
            <v>347</v>
          </cell>
          <cell r="V17">
            <v>316</v>
          </cell>
          <cell r="W17">
            <v>421</v>
          </cell>
          <cell r="X17">
            <v>598</v>
          </cell>
          <cell r="Y17">
            <v>787</v>
          </cell>
          <cell r="Z17">
            <v>965</v>
          </cell>
          <cell r="AA17">
            <v>1252.069</v>
          </cell>
          <cell r="AB17">
            <v>1610.6386666666667</v>
          </cell>
          <cell r="AC17">
            <v>0.28638171431979131</v>
          </cell>
          <cell r="AD17">
            <v>0.24519789555071922</v>
          </cell>
          <cell r="AE17">
            <v>32.856380999999999</v>
          </cell>
          <cell r="AF17">
            <v>33.026578000000001</v>
          </cell>
          <cell r="AG17">
            <v>52.439708000000003</v>
          </cell>
          <cell r="AH17">
            <v>59.407933999999997</v>
          </cell>
          <cell r="AI17">
            <v>80.491879999999995</v>
          </cell>
          <cell r="AJ17">
            <v>103.003152</v>
          </cell>
          <cell r="AK17">
            <v>140.495</v>
          </cell>
          <cell r="AL17">
            <v>222.09866666666667</v>
          </cell>
          <cell r="AM17">
            <v>0.58082968551668501</v>
          </cell>
          <cell r="AN17">
            <v>0.31389569403354689</v>
          </cell>
          <cell r="AO17">
            <v>20.905999999999999</v>
          </cell>
          <cell r="AP17">
            <v>28.748000000000001</v>
          </cell>
          <cell r="AQ17">
            <v>22.756</v>
          </cell>
          <cell r="AR17">
            <v>40.106000000000002</v>
          </cell>
          <cell r="AS17">
            <v>21.344999999999999</v>
          </cell>
          <cell r="AT17">
            <v>28.654</v>
          </cell>
          <cell r="AU17">
            <v>12.105</v>
          </cell>
          <cell r="AV17">
            <v>25.527000000000001</v>
          </cell>
          <cell r="AW17">
            <v>1.108798017348203</v>
          </cell>
          <cell r="AX17">
            <v>2.8939484593382202E-2</v>
          </cell>
          <cell r="AY17">
            <v>3481.1553400000003</v>
          </cell>
          <cell r="AZ17">
            <v>4040.1402349999998</v>
          </cell>
          <cell r="BA17">
            <v>5126.2600970000003</v>
          </cell>
          <cell r="BB17">
            <v>6388.305061</v>
          </cell>
          <cell r="BC17">
            <v>8364.502563</v>
          </cell>
          <cell r="BD17">
            <v>11377.960720999999</v>
          </cell>
          <cell r="BE17">
            <v>16325.245999999999</v>
          </cell>
          <cell r="BF17">
            <v>20905.824999999997</v>
          </cell>
          <cell r="BG17">
            <v>0.28058254068575739</v>
          </cell>
          <cell r="BH17">
            <v>0.29187519104142046</v>
          </cell>
          <cell r="BI17">
            <v>3133.5391770000001</v>
          </cell>
          <cell r="BJ17">
            <v>3668.2156789999999</v>
          </cell>
          <cell r="BK17">
            <v>4295.923828</v>
          </cell>
          <cell r="BL17">
            <v>5493.6241989999999</v>
          </cell>
          <cell r="BM17">
            <v>7012.0901379999996</v>
          </cell>
          <cell r="BN17">
            <v>9441.7091810000002</v>
          </cell>
          <cell r="BO17">
            <v>13213.962</v>
          </cell>
          <cell r="BP17">
            <v>16532.812999999998</v>
          </cell>
          <cell r="BQ17">
            <v>0.25116244469296944</v>
          </cell>
          <cell r="BR17">
            <v>0.26819890818344672</v>
          </cell>
          <cell r="BS17">
            <v>347.61616299999997</v>
          </cell>
          <cell r="BT17">
            <v>371.924556</v>
          </cell>
          <cell r="BU17">
            <v>830.33626900000002</v>
          </cell>
          <cell r="BV17">
            <v>894.68086200000005</v>
          </cell>
          <cell r="BW17">
            <v>1352.412425</v>
          </cell>
          <cell r="BX17">
            <v>1936.25154</v>
          </cell>
          <cell r="BY17">
            <v>3111.2840000000001</v>
          </cell>
        </row>
        <row r="18">
          <cell r="A18" t="str">
            <v>AGRS</v>
          </cell>
          <cell r="B18" t="str">
            <v>PT Bank Agris Tbk</v>
          </cell>
          <cell r="F18">
            <v>143</v>
          </cell>
          <cell r="G18">
            <v>85</v>
          </cell>
          <cell r="H18">
            <v>91</v>
          </cell>
          <cell r="I18">
            <v>230</v>
          </cell>
          <cell r="J18">
            <v>266</v>
          </cell>
          <cell r="K18" t="str">
            <v>Finance (8)</v>
          </cell>
          <cell r="L18" t="str">
            <v>Bank (81)</v>
          </cell>
          <cell r="M18" t="str">
            <v/>
          </cell>
          <cell r="N18" t="str">
            <v/>
          </cell>
          <cell r="O18">
            <v>0</v>
          </cell>
          <cell r="P18">
            <v>599.62241067299999</v>
          </cell>
          <cell r="Q18">
            <v>441.18261432999998</v>
          </cell>
          <cell r="R18">
            <v>473.528953898</v>
          </cell>
          <cell r="S18">
            <v>1196.8314219399999</v>
          </cell>
          <cell r="T18">
            <v>1384.161557548</v>
          </cell>
          <cell r="W18">
            <v>160</v>
          </cell>
          <cell r="X18">
            <v>321</v>
          </cell>
          <cell r="Y18">
            <v>408</v>
          </cell>
          <cell r="Z18">
            <v>374.76</v>
          </cell>
          <cell r="AA18">
            <v>359.05</v>
          </cell>
          <cell r="AB18">
            <v>341.80133333333333</v>
          </cell>
          <cell r="AC18">
            <v>-4.803973448451937E-2</v>
          </cell>
          <cell r="AD18">
            <v>0</v>
          </cell>
          <cell r="AG18">
            <v>12.629</v>
          </cell>
          <cell r="AH18">
            <v>4.5910000000000002</v>
          </cell>
          <cell r="AI18">
            <v>3.9049999999999998</v>
          </cell>
          <cell r="AJ18">
            <v>3.3889999999999998</v>
          </cell>
          <cell r="AK18">
            <v>-8.3190000000000008</v>
          </cell>
          <cell r="AL18">
            <v>-12.329333333333333</v>
          </cell>
          <cell r="AM18">
            <v>-0.48206915895339963</v>
          </cell>
          <cell r="AN18">
            <v>0</v>
          </cell>
          <cell r="AQ18">
            <v>22.449000000000002</v>
          </cell>
          <cell r="AR18">
            <v>36.122</v>
          </cell>
          <cell r="AS18">
            <v>32.386000000000003</v>
          </cell>
          <cell r="AT18">
            <v>25.13</v>
          </cell>
          <cell r="AU18">
            <v>21.699000000000002</v>
          </cell>
          <cell r="AV18">
            <v>22.965</v>
          </cell>
          <cell r="AW18">
            <v>5.8343702474768389E-2</v>
          </cell>
          <cell r="AX18">
            <v>0</v>
          </cell>
          <cell r="AY18">
            <v>0</v>
          </cell>
          <cell r="AZ18">
            <v>0</v>
          </cell>
          <cell r="BA18">
            <v>2509</v>
          </cell>
          <cell r="BB18">
            <v>4111</v>
          </cell>
          <cell r="BC18">
            <v>4217</v>
          </cell>
          <cell r="BD18">
            <v>4059.95</v>
          </cell>
          <cell r="BE18">
            <v>3892.5160000000001</v>
          </cell>
          <cell r="BF18">
            <v>3960.06</v>
          </cell>
          <cell r="BG18">
            <v>1.7352272925788892E-2</v>
          </cell>
          <cell r="BH18">
            <v>0</v>
          </cell>
          <cell r="BK18">
            <v>2137</v>
          </cell>
          <cell r="BL18">
            <v>3638</v>
          </cell>
          <cell r="BM18">
            <v>3650</v>
          </cell>
          <cell r="BN18">
            <v>3487.444</v>
          </cell>
          <cell r="BO18">
            <v>3328.3620000000001</v>
          </cell>
          <cell r="BP18">
            <v>3405.1529999999998</v>
          </cell>
          <cell r="BQ18">
            <v>2.3071709147021835E-2</v>
          </cell>
          <cell r="BR18">
            <v>0</v>
          </cell>
          <cell r="BU18">
            <v>372</v>
          </cell>
          <cell r="BV18">
            <v>473</v>
          </cell>
          <cell r="BW18">
            <v>567</v>
          </cell>
          <cell r="BX18">
            <v>572.50599999999997</v>
          </cell>
          <cell r="BY18">
            <v>564.154</v>
          </cell>
        </row>
        <row r="19">
          <cell r="A19" t="str">
            <v>AHAP</v>
          </cell>
          <cell r="B19" t="str">
            <v>Asuransi Harta Aman Pratama Tbk</v>
          </cell>
          <cell r="C19">
            <v>200</v>
          </cell>
          <cell r="D19">
            <v>190</v>
          </cell>
          <cell r="E19">
            <v>168</v>
          </cell>
          <cell r="F19">
            <v>240</v>
          </cell>
          <cell r="G19">
            <v>220</v>
          </cell>
          <cell r="H19">
            <v>195</v>
          </cell>
          <cell r="I19">
            <v>195</v>
          </cell>
          <cell r="J19">
            <v>69</v>
          </cell>
          <cell r="K19" t="str">
            <v>Finance (8)</v>
          </cell>
          <cell r="L19" t="str">
            <v>Insurance (84)</v>
          </cell>
          <cell r="M19">
            <v>100</v>
          </cell>
          <cell r="N19">
            <v>95</v>
          </cell>
          <cell r="O19">
            <v>84</v>
          </cell>
          <cell r="P19">
            <v>120</v>
          </cell>
          <cell r="Q19">
            <v>184.8</v>
          </cell>
          <cell r="R19">
            <v>163.80000000000001</v>
          </cell>
          <cell r="S19">
            <v>163.80000000000001</v>
          </cell>
          <cell r="T19">
            <v>202.86</v>
          </cell>
          <cell r="U19">
            <v>150</v>
          </cell>
          <cell r="V19">
            <v>186</v>
          </cell>
          <cell r="W19">
            <v>228</v>
          </cell>
          <cell r="X19">
            <v>264</v>
          </cell>
          <cell r="Y19">
            <v>252</v>
          </cell>
          <cell r="Z19">
            <v>216.92099999999999</v>
          </cell>
          <cell r="AA19">
            <v>170.517</v>
          </cell>
          <cell r="AB19">
            <v>92.744000000000014</v>
          </cell>
          <cell r="AC19">
            <v>-0.45610115120486516</v>
          </cell>
          <cell r="AD19">
            <v>-6.6378913560203701E-2</v>
          </cell>
          <cell r="AE19">
            <v>14.430999999999999</v>
          </cell>
          <cell r="AF19">
            <v>16.548999999999999</v>
          </cell>
          <cell r="AG19">
            <v>21.547000000000001</v>
          </cell>
          <cell r="AH19">
            <v>22.202999999999999</v>
          </cell>
          <cell r="AI19">
            <v>8.14</v>
          </cell>
          <cell r="AJ19">
            <v>8.1969999999999992</v>
          </cell>
          <cell r="AK19">
            <v>-41.420999999999999</v>
          </cell>
          <cell r="AL19">
            <v>-44.683999999999997</v>
          </cell>
          <cell r="AM19">
            <v>-7.877646604379418E-2</v>
          </cell>
          <cell r="AN19">
            <v>0</v>
          </cell>
          <cell r="AO19">
            <v>3.8719999999999999</v>
          </cell>
          <cell r="AP19">
            <v>0.82599999999999996</v>
          </cell>
          <cell r="AQ19">
            <v>6.093</v>
          </cell>
          <cell r="AR19">
            <v>4.7249999999999996</v>
          </cell>
          <cell r="AS19">
            <v>104.806</v>
          </cell>
          <cell r="AT19">
            <v>53.975000000000001</v>
          </cell>
          <cell r="AU19">
            <v>69.096999999999994</v>
          </cell>
          <cell r="AV19">
            <v>116.63200000000001</v>
          </cell>
          <cell r="AW19">
            <v>0.68794593108239166</v>
          </cell>
          <cell r="AX19">
            <v>0.62655559027480212</v>
          </cell>
          <cell r="AY19">
            <v>145</v>
          </cell>
          <cell r="AZ19">
            <v>253</v>
          </cell>
          <cell r="BA19">
            <v>296</v>
          </cell>
          <cell r="BB19">
            <v>365</v>
          </cell>
          <cell r="BC19">
            <v>469</v>
          </cell>
          <cell r="BD19">
            <v>435.74700000000001</v>
          </cell>
          <cell r="BE19">
            <v>411.82399999999996</v>
          </cell>
          <cell r="BF19">
            <v>461.01600000000002</v>
          </cell>
          <cell r="BG19">
            <v>0.11944908504603924</v>
          </cell>
          <cell r="BH19">
            <v>0.17967941021368397</v>
          </cell>
          <cell r="BI19">
            <v>75</v>
          </cell>
          <cell r="BJ19">
            <v>170</v>
          </cell>
          <cell r="BK19">
            <v>196</v>
          </cell>
          <cell r="BL19">
            <v>242</v>
          </cell>
          <cell r="BM19">
            <v>283</v>
          </cell>
          <cell r="BN19">
            <v>251.36500000000001</v>
          </cell>
          <cell r="BO19">
            <v>219.24199999999999</v>
          </cell>
          <cell r="BP19">
            <v>206.53700000000001</v>
          </cell>
          <cell r="BQ19">
            <v>-5.7949662929548063E-2</v>
          </cell>
          <cell r="BR19">
            <v>0.15570791039323356</v>
          </cell>
          <cell r="BS19">
            <v>70</v>
          </cell>
          <cell r="BT19">
            <v>83</v>
          </cell>
          <cell r="BU19">
            <v>100</v>
          </cell>
          <cell r="BV19">
            <v>123</v>
          </cell>
          <cell r="BW19">
            <v>186</v>
          </cell>
          <cell r="BX19">
            <v>184.38200000000001</v>
          </cell>
          <cell r="BY19">
            <v>192.58199999999999</v>
          </cell>
        </row>
        <row r="20">
          <cell r="A20" t="str">
            <v>AIMS</v>
          </cell>
          <cell r="B20" t="str">
            <v>Akbar Indomakmur Stimec Tbk</v>
          </cell>
          <cell r="C20">
            <v>255</v>
          </cell>
          <cell r="D20">
            <v>240</v>
          </cell>
          <cell r="E20">
            <v>1140</v>
          </cell>
          <cell r="F20">
            <v>375</v>
          </cell>
          <cell r="G20">
            <v>420</v>
          </cell>
          <cell r="H20">
            <v>180</v>
          </cell>
          <cell r="I20">
            <v>248</v>
          </cell>
          <cell r="J20">
            <v>180</v>
          </cell>
          <cell r="K20" t="str">
            <v>Trade, Services &amp; Investment (9)</v>
          </cell>
          <cell r="L20" t="str">
            <v>Wholesale (Durable &amp; Non-Durable Goods) (91)</v>
          </cell>
          <cell r="M20">
            <v>28.05</v>
          </cell>
          <cell r="N20">
            <v>26.4</v>
          </cell>
          <cell r="O20">
            <v>125.4</v>
          </cell>
          <cell r="P20">
            <v>41.25</v>
          </cell>
          <cell r="Q20">
            <v>46.2</v>
          </cell>
          <cell r="R20">
            <v>39.6</v>
          </cell>
          <cell r="S20">
            <v>54.56</v>
          </cell>
          <cell r="T20">
            <v>39.6</v>
          </cell>
          <cell r="U20">
            <v>234.797</v>
          </cell>
          <cell r="V20">
            <v>253.33699999999999</v>
          </cell>
          <cell r="W20">
            <v>102.752</v>
          </cell>
          <cell r="X20">
            <v>27.248999999999999</v>
          </cell>
          <cell r="Y20">
            <v>0.153</v>
          </cell>
          <cell r="Z20">
            <v>0.46400000000000002</v>
          </cell>
          <cell r="AA20">
            <v>2.617</v>
          </cell>
          <cell r="AB20">
            <v>0</v>
          </cell>
          <cell r="AC20">
            <v>-1</v>
          </cell>
          <cell r="AD20">
            <v>-0.99999911486961435</v>
          </cell>
          <cell r="AE20">
            <v>0.56699999999999995</v>
          </cell>
          <cell r="AF20">
            <v>0.52</v>
          </cell>
          <cell r="AG20">
            <v>1.839</v>
          </cell>
          <cell r="AH20">
            <v>-1.988</v>
          </cell>
          <cell r="AI20">
            <v>-2.1659999999999999</v>
          </cell>
          <cell r="AJ20">
            <v>-2.6795999999999998</v>
          </cell>
          <cell r="AK20">
            <v>-1.613</v>
          </cell>
          <cell r="AL20">
            <v>-0.54533333333333334</v>
          </cell>
          <cell r="AM20">
            <v>0.66191361851622244</v>
          </cell>
          <cell r="AN20">
            <v>0</v>
          </cell>
          <cell r="AO20">
            <v>0.23599999999999999</v>
          </cell>
          <cell r="AP20">
            <v>0.218</v>
          </cell>
          <cell r="AQ20">
            <v>1.2999999999999999E-2</v>
          </cell>
          <cell r="AR20">
            <v>0.11799999999999999</v>
          </cell>
          <cell r="AS20">
            <v>2.9580000000000002</v>
          </cell>
          <cell r="AT20">
            <v>11.71</v>
          </cell>
          <cell r="AU20">
            <v>4.2999999999999997E-2</v>
          </cell>
          <cell r="AV20">
            <v>4.8000000000000001E-2</v>
          </cell>
          <cell r="AW20">
            <v>0.11627906976744207</v>
          </cell>
          <cell r="AX20">
            <v>-0.20349246128451776</v>
          </cell>
          <cell r="AY20">
            <v>163</v>
          </cell>
          <cell r="AZ20">
            <v>45</v>
          </cell>
          <cell r="BA20">
            <v>24</v>
          </cell>
          <cell r="BB20">
            <v>23</v>
          </cell>
          <cell r="BC20">
            <v>21</v>
          </cell>
          <cell r="BD20">
            <v>17.009</v>
          </cell>
          <cell r="BE20">
            <v>15.099</v>
          </cell>
          <cell r="BF20">
            <v>17.577999999999999</v>
          </cell>
          <cell r="BG20">
            <v>0.16418305848069403</v>
          </cell>
          <cell r="BH20">
            <v>-0.27251175642025144</v>
          </cell>
          <cell r="BI20">
            <v>141</v>
          </cell>
          <cell r="BJ20">
            <v>23</v>
          </cell>
          <cell r="BK20">
            <v>0</v>
          </cell>
          <cell r="BL20">
            <v>1</v>
          </cell>
          <cell r="BM20">
            <v>1</v>
          </cell>
          <cell r="BN20">
            <v>0.39600000000000002</v>
          </cell>
          <cell r="BO20">
            <v>0.127</v>
          </cell>
          <cell r="BP20">
            <v>3.0150000000000001</v>
          </cell>
          <cell r="BQ20">
            <v>22.740157480314963</v>
          </cell>
          <cell r="BR20">
            <v>-0.42265113705746454</v>
          </cell>
          <cell r="BS20">
            <v>22</v>
          </cell>
          <cell r="BT20">
            <v>22</v>
          </cell>
          <cell r="BU20">
            <v>24</v>
          </cell>
          <cell r="BV20">
            <v>22</v>
          </cell>
          <cell r="BW20">
            <v>20</v>
          </cell>
          <cell r="BX20">
            <v>16.613</v>
          </cell>
          <cell r="BY20">
            <v>14.972</v>
          </cell>
        </row>
        <row r="21">
          <cell r="A21" t="str">
            <v>AISA</v>
          </cell>
          <cell r="B21" t="str">
            <v>Tiga Pilar Sejahtera Food Tbk</v>
          </cell>
          <cell r="C21">
            <v>495</v>
          </cell>
          <cell r="D21">
            <v>1080</v>
          </cell>
          <cell r="E21">
            <v>1430</v>
          </cell>
          <cell r="F21">
            <v>2095</v>
          </cell>
          <cell r="G21">
            <v>1210</v>
          </cell>
          <cell r="H21">
            <v>1945</v>
          </cell>
          <cell r="I21">
            <v>476</v>
          </cell>
          <cell r="J21">
            <v>168</v>
          </cell>
          <cell r="K21" t="str">
            <v>Consumer Goods Industry (5)</v>
          </cell>
          <cell r="L21" t="str">
            <v>Food And Beverages (51)</v>
          </cell>
          <cell r="M21">
            <v>1448.37</v>
          </cell>
          <cell r="N21">
            <v>3160.08</v>
          </cell>
          <cell r="O21">
            <v>4184.18</v>
          </cell>
          <cell r="P21">
            <v>6742.9669999999996</v>
          </cell>
          <cell r="Q21">
            <v>3894.5059999999999</v>
          </cell>
          <cell r="R21">
            <v>6260.1769999999997</v>
          </cell>
          <cell r="S21">
            <v>1532.0536</v>
          </cell>
          <cell r="T21">
            <v>540.72479999999996</v>
          </cell>
          <cell r="U21">
            <v>1753</v>
          </cell>
          <cell r="V21">
            <v>2748</v>
          </cell>
          <cell r="W21">
            <v>4057</v>
          </cell>
          <cell r="X21">
            <v>5140</v>
          </cell>
          <cell r="Y21">
            <v>6011</v>
          </cell>
          <cell r="Z21">
            <v>6545.68</v>
          </cell>
          <cell r="AA21">
            <v>4920.6319999999996</v>
          </cell>
          <cell r="AC21">
            <v>-1</v>
          </cell>
          <cell r="AD21">
            <v>-0.99999911486961435</v>
          </cell>
          <cell r="AE21">
            <v>126.90600000000001</v>
          </cell>
          <cell r="AF21">
            <v>211.197</v>
          </cell>
          <cell r="AG21">
            <v>311.29199999999997</v>
          </cell>
          <cell r="AH21">
            <v>331.702</v>
          </cell>
          <cell r="AI21">
            <v>323.44099999999997</v>
          </cell>
          <cell r="AJ21">
            <v>593.47500000000002</v>
          </cell>
          <cell r="AK21">
            <v>-551.90300000000002</v>
          </cell>
          <cell r="AM21">
            <v>1</v>
          </cell>
          <cell r="AN21">
            <v>-0.99999911486961435</v>
          </cell>
          <cell r="AO21">
            <v>634.673</v>
          </cell>
          <cell r="AP21">
            <v>102.175</v>
          </cell>
          <cell r="AQ21">
            <v>316.58999999999997</v>
          </cell>
          <cell r="AR21">
            <v>1216.5540000000001</v>
          </cell>
          <cell r="AS21">
            <v>588.51400000000001</v>
          </cell>
          <cell r="AT21">
            <v>295.92599999999999</v>
          </cell>
          <cell r="AU21">
            <v>181.613</v>
          </cell>
          <cell r="AW21">
            <v>-1</v>
          </cell>
          <cell r="AX21">
            <v>-0.99999911486961435</v>
          </cell>
          <cell r="AY21">
            <v>3501.9539999999997</v>
          </cell>
          <cell r="AZ21">
            <v>3559.3130000000001</v>
          </cell>
          <cell r="BA21">
            <v>4678.8240000000005</v>
          </cell>
          <cell r="BB21">
            <v>6839.2049999999999</v>
          </cell>
          <cell r="BC21">
            <v>8463.1490000000013</v>
          </cell>
          <cell r="BD21">
            <v>8933.0720000000001</v>
          </cell>
          <cell r="BE21">
            <v>8697.6839999999993</v>
          </cell>
          <cell r="BF21">
            <v>0</v>
          </cell>
          <cell r="BG21">
            <v>-1</v>
          </cell>
          <cell r="BH21">
            <v>-0.99999911486961435</v>
          </cell>
          <cell r="BI21">
            <v>1757.492</v>
          </cell>
          <cell r="BJ21">
            <v>1834.123</v>
          </cell>
          <cell r="BK21">
            <v>2666.6480000000001</v>
          </cell>
          <cell r="BL21">
            <v>3787.9319999999998</v>
          </cell>
          <cell r="BM21">
            <v>5094.0720000000001</v>
          </cell>
          <cell r="BN21">
            <v>4990.1390000000001</v>
          </cell>
          <cell r="BO21">
            <v>5319.8549999999996</v>
          </cell>
          <cell r="BQ21">
            <v>-1</v>
          </cell>
          <cell r="BR21">
            <v>-0.99999911486961435</v>
          </cell>
          <cell r="BS21">
            <v>1744.462</v>
          </cell>
          <cell r="BT21">
            <v>1725.19</v>
          </cell>
          <cell r="BU21">
            <v>2012.1759999999999</v>
          </cell>
          <cell r="BV21">
            <v>3051.2730000000001</v>
          </cell>
          <cell r="BW21">
            <v>3369.0770000000002</v>
          </cell>
          <cell r="BX21">
            <v>3942.933</v>
          </cell>
          <cell r="BY21">
            <v>3377.8290000000002</v>
          </cell>
        </row>
        <row r="22">
          <cell r="A22" t="str">
            <v>AKKU</v>
          </cell>
          <cell r="B22" t="str">
            <v>PT Anugrah Kagum Karya Utama Tbk</v>
          </cell>
          <cell r="C22">
            <v>155</v>
          </cell>
          <cell r="D22">
            <v>164</v>
          </cell>
          <cell r="E22">
            <v>305</v>
          </cell>
          <cell r="F22">
            <v>305</v>
          </cell>
          <cell r="G22">
            <v>300</v>
          </cell>
          <cell r="H22">
            <v>74</v>
          </cell>
          <cell r="I22">
            <v>54</v>
          </cell>
          <cell r="J22">
            <v>50</v>
          </cell>
          <cell r="K22" t="str">
            <v>Trade, Services &amp; Investment (9)</v>
          </cell>
          <cell r="L22" t="str">
            <v>Tourism, Restaurant, and Hotel (94)</v>
          </cell>
          <cell r="M22">
            <v>35.65</v>
          </cell>
          <cell r="N22">
            <v>37.72</v>
          </cell>
          <cell r="O22">
            <v>70.150000000000006</v>
          </cell>
          <cell r="P22">
            <v>77.165000000000006</v>
          </cell>
          <cell r="Q22">
            <v>75.900000000000006</v>
          </cell>
          <cell r="R22">
            <v>477.26030906400001</v>
          </cell>
          <cell r="S22">
            <v>348.27103634400004</v>
          </cell>
          <cell r="T22">
            <v>322.47318180000002</v>
          </cell>
          <cell r="U22">
            <v>2.5680000000000001</v>
          </cell>
          <cell r="V22">
            <v>1.603</v>
          </cell>
          <cell r="W22">
            <v>6.319</v>
          </cell>
          <cell r="X22">
            <v>4.2610000000000001</v>
          </cell>
          <cell r="Y22">
            <v>5.2850000000000001</v>
          </cell>
          <cell r="Z22">
            <v>101.375</v>
          </cell>
          <cell r="AA22">
            <v>28.928000000000001</v>
          </cell>
          <cell r="AB22">
            <v>16.793333333333333</v>
          </cell>
          <cell r="AC22">
            <v>-0.41947824483775809</v>
          </cell>
          <cell r="AD22">
            <v>0.30769355752277583</v>
          </cell>
          <cell r="AE22">
            <v>-8.8930000000000007</v>
          </cell>
          <cell r="AF22">
            <v>-2.0270000000000001</v>
          </cell>
          <cell r="AG22">
            <v>-1.4590000000000001</v>
          </cell>
          <cell r="AH22">
            <v>-5.9450000000000003</v>
          </cell>
          <cell r="AI22">
            <v>-1.351</v>
          </cell>
          <cell r="AJ22">
            <v>20.521000000000001</v>
          </cell>
          <cell r="AK22">
            <v>5.032</v>
          </cell>
          <cell r="AL22">
            <v>-3.765333333333333</v>
          </cell>
          <cell r="AM22">
            <v>-1.7482776894541598</v>
          </cell>
          <cell r="AN22">
            <v>-0.11553774215653277</v>
          </cell>
          <cell r="AO22">
            <v>0.19700000000000001</v>
          </cell>
          <cell r="AP22">
            <v>6.8000000000000005E-2</v>
          </cell>
          <cell r="AQ22">
            <v>1.2E-2</v>
          </cell>
          <cell r="AR22">
            <v>7.0000000000000007E-2</v>
          </cell>
          <cell r="AS22">
            <v>0.74294300000000002</v>
          </cell>
          <cell r="AT22">
            <v>8.3279999999999994</v>
          </cell>
          <cell r="AU22">
            <v>9.0289999999999999</v>
          </cell>
          <cell r="AV22">
            <v>6.157</v>
          </cell>
          <cell r="AW22">
            <v>-0.31808616679587998</v>
          </cell>
          <cell r="AX22">
            <v>0.63514985829109594</v>
          </cell>
          <cell r="AY22">
            <v>12</v>
          </cell>
          <cell r="AZ22">
            <v>11</v>
          </cell>
          <cell r="BA22">
            <v>45</v>
          </cell>
          <cell r="BB22">
            <v>91</v>
          </cell>
          <cell r="BC22">
            <v>8</v>
          </cell>
          <cell r="BD22">
            <v>1070.1680000000001</v>
          </cell>
          <cell r="BE22">
            <v>1117.0140000000001</v>
          </cell>
          <cell r="BF22">
            <v>1102.0219999999999</v>
          </cell>
          <cell r="BG22">
            <v>-1.3421496955275614E-2</v>
          </cell>
          <cell r="BH22">
            <v>0</v>
          </cell>
          <cell r="BI22">
            <v>6</v>
          </cell>
          <cell r="BJ22">
            <v>7</v>
          </cell>
          <cell r="BK22">
            <v>43</v>
          </cell>
          <cell r="BL22">
            <v>87</v>
          </cell>
          <cell r="BM22">
            <v>5</v>
          </cell>
          <cell r="BN22">
            <v>290.20699999999999</v>
          </cell>
          <cell r="BO22">
            <v>356.83699999999999</v>
          </cell>
          <cell r="BP22">
            <v>344.68200000000002</v>
          </cell>
          <cell r="BQ22">
            <v>-3.4063171700243977E-2</v>
          </cell>
          <cell r="BR22">
            <v>0.78370860600003378</v>
          </cell>
          <cell r="BS22">
            <v>6</v>
          </cell>
          <cell r="BT22">
            <v>4</v>
          </cell>
          <cell r="BU22">
            <v>2</v>
          </cell>
          <cell r="BV22">
            <v>4</v>
          </cell>
          <cell r="BW22">
            <v>3</v>
          </cell>
          <cell r="BX22">
            <v>779.96100000000001</v>
          </cell>
          <cell r="BY22">
            <v>760.17700000000002</v>
          </cell>
        </row>
        <row r="23">
          <cell r="A23" t="str">
            <v>AKPI</v>
          </cell>
          <cell r="B23" t="str">
            <v>Argha Karya Prima Ind. Tbk</v>
          </cell>
          <cell r="C23">
            <v>1020</v>
          </cell>
          <cell r="D23">
            <v>800</v>
          </cell>
          <cell r="E23">
            <v>810</v>
          </cell>
          <cell r="F23">
            <v>830</v>
          </cell>
          <cell r="G23">
            <v>875</v>
          </cell>
          <cell r="H23">
            <v>900</v>
          </cell>
          <cell r="I23">
            <v>725</v>
          </cell>
          <cell r="J23">
            <v>750</v>
          </cell>
          <cell r="K23" t="str">
            <v>Basic Industry And Chemicals (3)</v>
          </cell>
          <cell r="L23" t="str">
            <v>Plastic &amp; Packaging (35)</v>
          </cell>
          <cell r="M23">
            <v>693.6</v>
          </cell>
          <cell r="N23">
            <v>544</v>
          </cell>
          <cell r="O23">
            <v>550.79999999999995</v>
          </cell>
          <cell r="P23">
            <v>564.4</v>
          </cell>
          <cell r="Q23">
            <v>595</v>
          </cell>
          <cell r="R23">
            <v>612</v>
          </cell>
          <cell r="S23">
            <v>493</v>
          </cell>
          <cell r="T23">
            <v>510</v>
          </cell>
          <cell r="U23">
            <v>1512</v>
          </cell>
          <cell r="V23">
            <v>1514</v>
          </cell>
          <cell r="W23">
            <v>1663.39</v>
          </cell>
          <cell r="X23">
            <v>1945.38</v>
          </cell>
          <cell r="Y23">
            <v>2017.47</v>
          </cell>
          <cell r="Z23">
            <v>2047.2180000000001</v>
          </cell>
          <cell r="AA23">
            <v>2064.857</v>
          </cell>
          <cell r="AB23">
            <v>2390.096</v>
          </cell>
          <cell r="AC23">
            <v>0.15751163397755885</v>
          </cell>
          <cell r="AD23">
            <v>6.7601263567243441E-2</v>
          </cell>
          <cell r="AE23">
            <v>56.78</v>
          </cell>
          <cell r="AF23">
            <v>31.12</v>
          </cell>
          <cell r="AG23">
            <v>34.619999999999997</v>
          </cell>
          <cell r="AH23">
            <v>34.659999999999997</v>
          </cell>
          <cell r="AI23">
            <v>27.64</v>
          </cell>
          <cell r="AJ23">
            <v>52.402999999999999</v>
          </cell>
          <cell r="AK23">
            <v>13.342000000000001</v>
          </cell>
          <cell r="AL23">
            <v>7.2839999999999998</v>
          </cell>
          <cell r="AM23">
            <v>-0.45405486433818021</v>
          </cell>
          <cell r="AN23">
            <v>-0.25424467319935107</v>
          </cell>
          <cell r="AO23">
            <v>96.625</v>
          </cell>
          <cell r="AP23">
            <v>53.591000000000001</v>
          </cell>
          <cell r="AQ23">
            <v>84.558999999999997</v>
          </cell>
          <cell r="AR23">
            <v>63.189</v>
          </cell>
          <cell r="AS23">
            <v>44.073</v>
          </cell>
          <cell r="AT23">
            <v>99.933000000000007</v>
          </cell>
          <cell r="AU23">
            <v>45.402999999999999</v>
          </cell>
          <cell r="AV23">
            <v>26.192</v>
          </cell>
          <cell r="AW23">
            <v>-0.42312182014404331</v>
          </cell>
          <cell r="AX23">
            <v>-0.17012762508791043</v>
          </cell>
          <cell r="AY23">
            <v>1556.6</v>
          </cell>
          <cell r="AZ23">
            <v>1714.8400000000001</v>
          </cell>
          <cell r="BA23">
            <v>2084.5700000000002</v>
          </cell>
          <cell r="BB23">
            <v>2227.0500000000002</v>
          </cell>
          <cell r="BC23">
            <v>2883.1499999999996</v>
          </cell>
          <cell r="BD23">
            <v>2616.0370000000003</v>
          </cell>
          <cell r="BE23">
            <v>2745.4390000000003</v>
          </cell>
          <cell r="BF23">
            <v>3017.377</v>
          </cell>
          <cell r="BG23">
            <v>9.9050825751364258E-2</v>
          </cell>
          <cell r="BH23">
            <v>9.9169451771377676E-2</v>
          </cell>
          <cell r="BI23">
            <v>792.04</v>
          </cell>
          <cell r="BJ23">
            <v>871.57</v>
          </cell>
          <cell r="BK23">
            <v>1057.1400000000001</v>
          </cell>
          <cell r="BL23">
            <v>1195.44</v>
          </cell>
          <cell r="BM23">
            <v>1775.58</v>
          </cell>
          <cell r="BN23">
            <v>1495.874</v>
          </cell>
          <cell r="BO23">
            <v>1618.713</v>
          </cell>
          <cell r="BP23">
            <v>1799.204</v>
          </cell>
          <cell r="BQ23">
            <v>0.11150278029520977</v>
          </cell>
          <cell r="BR23">
            <v>0.12435836711591142</v>
          </cell>
          <cell r="BS23">
            <v>764.56</v>
          </cell>
          <cell r="BT23">
            <v>843.27</v>
          </cell>
          <cell r="BU23">
            <v>1027.43</v>
          </cell>
          <cell r="BV23">
            <v>1031.6099999999999</v>
          </cell>
          <cell r="BW23">
            <v>1107.57</v>
          </cell>
          <cell r="BX23">
            <v>1120.163</v>
          </cell>
          <cell r="BY23">
            <v>1126.7260000000001</v>
          </cell>
        </row>
        <row r="24">
          <cell r="A24" t="str">
            <v>AKRA</v>
          </cell>
          <cell r="B24" t="str">
            <v>AKR Corporindo Tbk</v>
          </cell>
          <cell r="C24">
            <v>3025</v>
          </cell>
          <cell r="D24">
            <v>4150</v>
          </cell>
          <cell r="E24">
            <v>4375</v>
          </cell>
          <cell r="F24">
            <v>4120</v>
          </cell>
          <cell r="G24">
            <v>7175</v>
          </cell>
          <cell r="H24">
            <v>6000</v>
          </cell>
          <cell r="I24">
            <v>6350</v>
          </cell>
          <cell r="J24">
            <v>4350</v>
          </cell>
          <cell r="K24" t="str">
            <v>Trade, Services &amp; Investment (9)</v>
          </cell>
          <cell r="L24" t="str">
            <v>Wholesale (Durable &amp; Non-Durable Goods) (91)</v>
          </cell>
          <cell r="M24">
            <v>11561.50765</v>
          </cell>
          <cell r="N24">
            <v>15983.490524999999</v>
          </cell>
          <cell r="O24">
            <v>16978.182812499999</v>
          </cell>
          <cell r="P24">
            <v>16124.187216880002</v>
          </cell>
          <cell r="Q24">
            <v>28334.291936125002</v>
          </cell>
          <cell r="R24">
            <v>23950.687020000001</v>
          </cell>
          <cell r="S24">
            <v>25440.191817000003</v>
          </cell>
          <cell r="T24">
            <v>17463.922901999998</v>
          </cell>
          <cell r="U24">
            <v>18806</v>
          </cell>
          <cell r="V24">
            <v>21674</v>
          </cell>
          <cell r="W24">
            <v>22338</v>
          </cell>
          <cell r="X24">
            <v>22468</v>
          </cell>
          <cell r="Y24">
            <v>19765</v>
          </cell>
          <cell r="Z24">
            <v>15213</v>
          </cell>
          <cell r="AA24">
            <v>18287.935000000001</v>
          </cell>
          <cell r="AB24">
            <v>22438.104000000003</v>
          </cell>
          <cell r="AC24">
            <v>0.22693480701894453</v>
          </cell>
          <cell r="AD24">
            <v>2.5547251373056596E-2</v>
          </cell>
          <cell r="AE24">
            <v>2308.9</v>
          </cell>
          <cell r="AF24">
            <v>649.29999999999995</v>
          </cell>
          <cell r="AG24">
            <v>648.29999999999995</v>
          </cell>
          <cell r="AH24">
            <v>810.1</v>
          </cell>
          <cell r="AI24">
            <v>1033.5999999999999</v>
          </cell>
          <cell r="AJ24">
            <v>1011</v>
          </cell>
          <cell r="AK24">
            <v>1201.6669999999999</v>
          </cell>
          <cell r="AL24">
            <v>1730.1360000000002</v>
          </cell>
          <cell r="AM24">
            <v>0.43977990574759929</v>
          </cell>
          <cell r="AN24">
            <v>-4.0386286723136398E-2</v>
          </cell>
          <cell r="AO24">
            <v>1329.789</v>
          </cell>
          <cell r="AP24">
            <v>1884.943</v>
          </cell>
          <cell r="AQ24">
            <v>820.06399999999996</v>
          </cell>
          <cell r="AR24">
            <v>896.59</v>
          </cell>
          <cell r="AS24">
            <v>1289.809</v>
          </cell>
          <cell r="AT24">
            <v>1366.943</v>
          </cell>
          <cell r="AU24">
            <v>1771.229</v>
          </cell>
          <cell r="AV24">
            <v>3075.3389999999999</v>
          </cell>
          <cell r="AW24">
            <v>0.73627407861998639</v>
          </cell>
          <cell r="AX24">
            <v>0.12723833911313445</v>
          </cell>
          <cell r="AY24">
            <v>8128.1790000000001</v>
          </cell>
          <cell r="AZ24">
            <v>10761.135</v>
          </cell>
          <cell r="BA24">
            <v>14031.393</v>
          </cell>
          <cell r="BB24">
            <v>14214.907999999999</v>
          </cell>
          <cell r="BC24">
            <v>14007.335999999999</v>
          </cell>
          <cell r="BD24">
            <v>14577.102999999999</v>
          </cell>
          <cell r="BE24">
            <v>15351.548999999999</v>
          </cell>
          <cell r="BF24">
            <v>19058.688000000002</v>
          </cell>
          <cell r="BG24">
            <v>0.24148305815914761</v>
          </cell>
          <cell r="BH24">
            <v>0.12946139578367813</v>
          </cell>
          <cell r="BI24">
            <v>4746.1000000000004</v>
          </cell>
          <cell r="BJ24">
            <v>7577.8</v>
          </cell>
          <cell r="BK24">
            <v>9258.2999999999993</v>
          </cell>
          <cell r="BL24">
            <v>8824.4</v>
          </cell>
          <cell r="BM24">
            <v>7917</v>
          </cell>
          <cell r="BN24">
            <v>7756</v>
          </cell>
          <cell r="BO24">
            <v>7793.5590000000002</v>
          </cell>
          <cell r="BP24">
            <v>11005.503000000001</v>
          </cell>
          <cell r="BQ24">
            <v>0.41212801494156914</v>
          </cell>
          <cell r="BR24">
            <v>0.12766956386370651</v>
          </cell>
          <cell r="BS24">
            <v>3382.0790000000002</v>
          </cell>
          <cell r="BT24">
            <v>3183.335</v>
          </cell>
          <cell r="BU24">
            <v>4773.0929999999998</v>
          </cell>
          <cell r="BV24">
            <v>5390.5079999999998</v>
          </cell>
          <cell r="BW24">
            <v>6090.3360000000002</v>
          </cell>
          <cell r="BX24">
            <v>6821.1030000000001</v>
          </cell>
          <cell r="BY24">
            <v>7557.99</v>
          </cell>
        </row>
        <row r="25">
          <cell r="A25" t="str">
            <v>AKSI</v>
          </cell>
          <cell r="B25" t="str">
            <v>Majapahit Inti Corpora Tbk.</v>
          </cell>
          <cell r="C25">
            <v>75</v>
          </cell>
          <cell r="D25">
            <v>72</v>
          </cell>
          <cell r="E25">
            <v>125</v>
          </cell>
          <cell r="F25">
            <v>125</v>
          </cell>
          <cell r="G25">
            <v>125</v>
          </cell>
          <cell r="H25">
            <v>125</v>
          </cell>
          <cell r="I25">
            <v>292</v>
          </cell>
          <cell r="J25">
            <v>378</v>
          </cell>
          <cell r="K25" t="str">
            <v>Finance (8)</v>
          </cell>
          <cell r="L25" t="str">
            <v>Securities Company (83)</v>
          </cell>
          <cell r="M25">
            <v>54</v>
          </cell>
          <cell r="N25">
            <v>51.84</v>
          </cell>
          <cell r="O25">
            <v>90</v>
          </cell>
          <cell r="P25">
            <v>90</v>
          </cell>
          <cell r="Q25">
            <v>90</v>
          </cell>
          <cell r="R25">
            <v>90</v>
          </cell>
          <cell r="S25">
            <v>210.24</v>
          </cell>
          <cell r="T25">
            <v>272.16000000000003</v>
          </cell>
          <cell r="U25">
            <v>-29.02</v>
          </cell>
          <cell r="V25">
            <v>7.524</v>
          </cell>
          <cell r="W25">
            <v>7.1440000000000001</v>
          </cell>
          <cell r="X25">
            <v>7.1619999999999999</v>
          </cell>
          <cell r="Y25">
            <v>8.0809999999999995</v>
          </cell>
          <cell r="Z25">
            <v>5.6310000000000002</v>
          </cell>
          <cell r="AA25">
            <v>140.739</v>
          </cell>
          <cell r="AB25">
            <v>293.22133333333335</v>
          </cell>
          <cell r="AC25">
            <v>1.083440505711518</v>
          </cell>
          <cell r="AD25">
            <v>0</v>
          </cell>
          <cell r="AE25">
            <v>-36.436999999999998</v>
          </cell>
          <cell r="AF25">
            <v>-0.77800000000000002</v>
          </cell>
          <cell r="AG25">
            <v>-1.903</v>
          </cell>
          <cell r="AH25">
            <v>3.1019999999999999</v>
          </cell>
          <cell r="AI25">
            <v>4.9969999999999999</v>
          </cell>
          <cell r="AJ25">
            <v>2.9950000000000001</v>
          </cell>
          <cell r="AK25">
            <v>14.736000000000001</v>
          </cell>
          <cell r="AL25">
            <v>8.0440000000000005</v>
          </cell>
          <cell r="AM25">
            <v>-0.4541259500542888</v>
          </cell>
          <cell r="AN25">
            <v>0</v>
          </cell>
          <cell r="AO25">
            <v>46.334000000000003</v>
          </cell>
          <cell r="AP25">
            <v>49.124000000000002</v>
          </cell>
          <cell r="AQ25">
            <v>48.887</v>
          </cell>
          <cell r="AR25">
            <v>0.11700000000000001</v>
          </cell>
          <cell r="AS25">
            <v>5.0000000000000001E-3</v>
          </cell>
          <cell r="AT25">
            <v>8.0000000000000002E-3</v>
          </cell>
          <cell r="AU25">
            <v>25.311</v>
          </cell>
          <cell r="AV25">
            <v>28.126000000000001</v>
          </cell>
          <cell r="AW25">
            <v>0.11121646714867062</v>
          </cell>
          <cell r="AX25">
            <v>-6.8828361707148497E-2</v>
          </cell>
          <cell r="AY25">
            <v>82.555999999999997</v>
          </cell>
          <cell r="AZ25">
            <v>72.004000000000005</v>
          </cell>
          <cell r="BA25">
            <v>63.606999999999999</v>
          </cell>
          <cell r="BB25">
            <v>112.229</v>
          </cell>
          <cell r="BC25">
            <v>66.153000000000006</v>
          </cell>
          <cell r="BD25">
            <v>75.271000000000001</v>
          </cell>
          <cell r="BE25">
            <v>115.01599999999999</v>
          </cell>
          <cell r="BF25">
            <v>183.779</v>
          </cell>
          <cell r="BG25">
            <v>0.59785595047645557</v>
          </cell>
          <cell r="BH25">
            <v>0.12111356132089593</v>
          </cell>
          <cell r="BI25">
            <v>23.65</v>
          </cell>
          <cell r="BJ25">
            <v>13.877000000000001</v>
          </cell>
          <cell r="BK25">
            <v>7.3840000000000003</v>
          </cell>
          <cell r="BL25">
            <v>52.929000000000002</v>
          </cell>
          <cell r="BM25">
            <v>1.8959999999999999</v>
          </cell>
          <cell r="BN25">
            <v>8.0190000000000001</v>
          </cell>
          <cell r="BO25">
            <v>32.283999999999999</v>
          </cell>
          <cell r="BP25">
            <v>94.679000000000002</v>
          </cell>
          <cell r="BQ25">
            <v>1.9326911163424607</v>
          </cell>
          <cell r="BR25">
            <v>0.21915902966532741</v>
          </cell>
          <cell r="BS25">
            <v>58.905999999999999</v>
          </cell>
          <cell r="BT25">
            <v>58.127000000000002</v>
          </cell>
          <cell r="BU25">
            <v>56.222999999999999</v>
          </cell>
          <cell r="BV25">
            <v>59.3</v>
          </cell>
          <cell r="BW25">
            <v>64.257000000000005</v>
          </cell>
          <cell r="BX25">
            <v>67.251999999999995</v>
          </cell>
          <cell r="BY25">
            <v>82.731999999999999</v>
          </cell>
        </row>
        <row r="26">
          <cell r="A26" t="str">
            <v>ALDO</v>
          </cell>
          <cell r="B26" t="str">
            <v>Alkindo Naratama Tbk</v>
          </cell>
          <cell r="C26">
            <v>370</v>
          </cell>
          <cell r="D26">
            <v>470</v>
          </cell>
          <cell r="E26">
            <v>660</v>
          </cell>
          <cell r="F26">
            <v>735</v>
          </cell>
          <cell r="G26">
            <v>735</v>
          </cell>
          <cell r="H26">
            <v>600</v>
          </cell>
          <cell r="I26">
            <v>600</v>
          </cell>
          <cell r="J26">
            <v>670</v>
          </cell>
          <cell r="K26" t="str">
            <v>Basic Industry And Chemicals (3)</v>
          </cell>
          <cell r="L26" t="str">
            <v>Pulp &amp; Paper (38)</v>
          </cell>
          <cell r="M26">
            <v>203.5</v>
          </cell>
          <cell r="N26">
            <v>258.5</v>
          </cell>
          <cell r="O26">
            <v>363</v>
          </cell>
          <cell r="P26">
            <v>404.25</v>
          </cell>
          <cell r="Q26">
            <v>404.25</v>
          </cell>
          <cell r="R26">
            <v>330</v>
          </cell>
          <cell r="S26">
            <v>330</v>
          </cell>
          <cell r="T26">
            <v>368.5</v>
          </cell>
          <cell r="U26">
            <v>245</v>
          </cell>
          <cell r="V26">
            <v>280</v>
          </cell>
          <cell r="W26">
            <v>399</v>
          </cell>
          <cell r="X26">
            <v>494</v>
          </cell>
          <cell r="Y26">
            <v>538</v>
          </cell>
          <cell r="Z26">
            <v>666.43399999999997</v>
          </cell>
          <cell r="AA26">
            <v>708.74</v>
          </cell>
          <cell r="AB26">
            <v>785.38933333333341</v>
          </cell>
          <cell r="AC26">
            <v>0.10814873343304088</v>
          </cell>
          <cell r="AD26">
            <v>0.18106589991938812</v>
          </cell>
          <cell r="AE26">
            <v>6.0869999999999997</v>
          </cell>
          <cell r="AF26">
            <v>9.2240000000000002</v>
          </cell>
          <cell r="AG26">
            <v>13.581</v>
          </cell>
          <cell r="AH26">
            <v>10.987</v>
          </cell>
          <cell r="AI26">
            <v>13.744</v>
          </cell>
          <cell r="AJ26">
            <v>14.255000000000001</v>
          </cell>
          <cell r="AK26">
            <v>13.17</v>
          </cell>
          <cell r="AL26">
            <v>21.057333333333332</v>
          </cell>
          <cell r="AM26">
            <v>0.59888635788407996</v>
          </cell>
          <cell r="AN26">
            <v>0.19398813204584472</v>
          </cell>
          <cell r="AO26">
            <v>4.3780000000000001</v>
          </cell>
          <cell r="AP26">
            <v>5.1189999999999998</v>
          </cell>
          <cell r="AQ26">
            <v>7.4660000000000002</v>
          </cell>
          <cell r="AR26">
            <v>9.41</v>
          </cell>
          <cell r="AS26">
            <v>8.6579999999999995</v>
          </cell>
          <cell r="AT26">
            <v>9.0220000000000002</v>
          </cell>
          <cell r="AU26">
            <v>9.1150000000000002</v>
          </cell>
          <cell r="AV26">
            <v>8.6170000000000009</v>
          </cell>
          <cell r="AW26">
            <v>-5.4635216675809062E-2</v>
          </cell>
          <cell r="AX26">
            <v>0.10156841885793237</v>
          </cell>
          <cell r="AY26">
            <v>160.91399999999999</v>
          </cell>
          <cell r="AZ26">
            <v>178.28100000000001</v>
          </cell>
          <cell r="BA26">
            <v>267.85699999999997</v>
          </cell>
          <cell r="BB26">
            <v>312.66399999999999</v>
          </cell>
          <cell r="BC26">
            <v>318.94900000000001</v>
          </cell>
          <cell r="BD26">
            <v>350.34800000000001</v>
          </cell>
          <cell r="BE26">
            <v>422.76300000000003</v>
          </cell>
          <cell r="BF26">
            <v>416.08499999999998</v>
          </cell>
          <cell r="BG26">
            <v>-1.5796084330937266E-2</v>
          </cell>
          <cell r="BH26">
            <v>0.14535779420877412</v>
          </cell>
          <cell r="BI26">
            <v>83</v>
          </cell>
          <cell r="BJ26">
            <v>91</v>
          </cell>
          <cell r="BK26">
            <v>162</v>
          </cell>
          <cell r="BL26">
            <v>197</v>
          </cell>
          <cell r="BM26">
            <v>195</v>
          </cell>
          <cell r="BN26">
            <v>209.44200000000001</v>
          </cell>
          <cell r="BO26">
            <v>269.27800000000002</v>
          </cell>
          <cell r="BP26">
            <v>247.65799999999999</v>
          </cell>
          <cell r="BQ26">
            <v>-8.0288772198248815E-2</v>
          </cell>
          <cell r="BR26">
            <v>0.16902795228328329</v>
          </cell>
          <cell r="BS26">
            <v>77.914000000000001</v>
          </cell>
          <cell r="BT26">
            <v>87.281000000000006</v>
          </cell>
          <cell r="BU26">
            <v>105.857</v>
          </cell>
          <cell r="BV26">
            <v>115.664</v>
          </cell>
          <cell r="BW26">
            <v>123.949</v>
          </cell>
          <cell r="BX26">
            <v>140.90600000000001</v>
          </cell>
          <cell r="BY26">
            <v>153.48500000000001</v>
          </cell>
        </row>
        <row r="27">
          <cell r="A27" t="str">
            <v>ALKA</v>
          </cell>
          <cell r="B27" t="str">
            <v>Alakasa Industrindo Tbk</v>
          </cell>
          <cell r="C27">
            <v>550</v>
          </cell>
          <cell r="D27">
            <v>550</v>
          </cell>
          <cell r="E27">
            <v>600</v>
          </cell>
          <cell r="F27">
            <v>900</v>
          </cell>
          <cell r="G27">
            <v>735</v>
          </cell>
          <cell r="H27">
            <v>280</v>
          </cell>
          <cell r="I27">
            <v>306</v>
          </cell>
          <cell r="J27">
            <v>324</v>
          </cell>
          <cell r="K27" t="str">
            <v>Trade, Services &amp; Investment (9)</v>
          </cell>
          <cell r="L27" t="str">
            <v>Investment Company (98)</v>
          </cell>
          <cell r="M27">
            <v>55.843156049999997</v>
          </cell>
          <cell r="N27">
            <v>55.843156049999997</v>
          </cell>
          <cell r="O27">
            <v>60.919806600000001</v>
          </cell>
          <cell r="P27">
            <v>91.379709899999995</v>
          </cell>
          <cell r="Q27">
            <v>74.626763084999993</v>
          </cell>
          <cell r="R27">
            <v>142.14621539999999</v>
          </cell>
          <cell r="S27">
            <v>155.34550683000001</v>
          </cell>
          <cell r="T27">
            <v>164.48347781999999</v>
          </cell>
          <cell r="U27">
            <v>873.02</v>
          </cell>
          <cell r="V27">
            <v>836.89</v>
          </cell>
          <cell r="W27">
            <v>1102</v>
          </cell>
          <cell r="X27">
            <v>1231</v>
          </cell>
          <cell r="Y27">
            <v>749.15</v>
          </cell>
          <cell r="Z27">
            <v>1151.605</v>
          </cell>
          <cell r="AA27">
            <v>1932.7829999999999</v>
          </cell>
          <cell r="AB27">
            <v>3528.2080000000001</v>
          </cell>
          <cell r="AC27">
            <v>0.82545479756392748</v>
          </cell>
          <cell r="AD27">
            <v>0.22080736604756998</v>
          </cell>
          <cell r="AE27">
            <v>9.9700000000000006</v>
          </cell>
          <cell r="AF27">
            <v>5.12</v>
          </cell>
          <cell r="AG27">
            <v>-0.95599999999999996</v>
          </cell>
          <cell r="AH27">
            <v>2.95</v>
          </cell>
          <cell r="AI27">
            <v>-1.18</v>
          </cell>
          <cell r="AJ27">
            <v>0.51500000000000001</v>
          </cell>
          <cell r="AK27">
            <v>15.423999999999999</v>
          </cell>
          <cell r="AL27">
            <v>40.829333333333331</v>
          </cell>
          <cell r="AM27">
            <v>1.6471300138312586</v>
          </cell>
          <cell r="AN27">
            <v>0.2231174479574338</v>
          </cell>
          <cell r="AO27">
            <v>10.183</v>
          </cell>
          <cell r="AP27">
            <v>3.5649999999999999</v>
          </cell>
          <cell r="AQ27">
            <v>19.754999999999999</v>
          </cell>
          <cell r="AR27">
            <v>5.7439999999999998</v>
          </cell>
          <cell r="AS27">
            <v>7.87</v>
          </cell>
          <cell r="AT27">
            <v>10.535</v>
          </cell>
          <cell r="AU27">
            <v>20.745999999999999</v>
          </cell>
          <cell r="AV27">
            <v>87.49</v>
          </cell>
          <cell r="AW27">
            <v>3.2171984960956328</v>
          </cell>
          <cell r="AX27">
            <v>0.35969149756454549</v>
          </cell>
          <cell r="AY27">
            <v>258.48399999999998</v>
          </cell>
          <cell r="AZ27">
            <v>147.88200000000001</v>
          </cell>
          <cell r="BA27">
            <v>243.28799999999998</v>
          </cell>
          <cell r="BB27">
            <v>246.44400000000002</v>
          </cell>
          <cell r="BC27">
            <v>144.51499999999999</v>
          </cell>
          <cell r="BD27">
            <v>136.505</v>
          </cell>
          <cell r="BE27">
            <v>300.72800000000001</v>
          </cell>
          <cell r="BF27">
            <v>302.37400000000002</v>
          </cell>
          <cell r="BG27">
            <v>5.4733845867362962E-3</v>
          </cell>
          <cell r="BH27">
            <v>2.2657272995368866E-2</v>
          </cell>
          <cell r="BI27">
            <v>209.923</v>
          </cell>
          <cell r="BJ27">
            <v>93.055999999999997</v>
          </cell>
          <cell r="BK27">
            <v>183.74199999999999</v>
          </cell>
          <cell r="BL27">
            <v>183.31700000000001</v>
          </cell>
          <cell r="BM27">
            <v>82.596000000000004</v>
          </cell>
          <cell r="BN27">
            <v>75.513999999999996</v>
          </cell>
          <cell r="BO27">
            <v>226.71700000000001</v>
          </cell>
          <cell r="BP27">
            <v>195.10300000000001</v>
          </cell>
          <cell r="BQ27">
            <v>-0.13944256495983987</v>
          </cell>
          <cell r="BR27">
            <v>-1.0404519243189756E-2</v>
          </cell>
          <cell r="BS27">
            <v>48.561</v>
          </cell>
          <cell r="BT27">
            <v>54.826000000000001</v>
          </cell>
          <cell r="BU27">
            <v>59.545999999999999</v>
          </cell>
          <cell r="BV27">
            <v>63.127000000000002</v>
          </cell>
          <cell r="BW27">
            <v>61.918999999999997</v>
          </cell>
          <cell r="BX27">
            <v>60.991</v>
          </cell>
          <cell r="BY27">
            <v>74.010999999999996</v>
          </cell>
        </row>
        <row r="28">
          <cell r="A28" t="str">
            <v>ALMI</v>
          </cell>
          <cell r="B28" t="str">
            <v>Alumindo Light Metal Industry Tbk</v>
          </cell>
          <cell r="C28">
            <v>910</v>
          </cell>
          <cell r="D28">
            <v>650</v>
          </cell>
          <cell r="E28">
            <v>600</v>
          </cell>
          <cell r="F28">
            <v>268</v>
          </cell>
          <cell r="G28">
            <v>198</v>
          </cell>
          <cell r="H28">
            <v>183</v>
          </cell>
          <cell r="I28">
            <v>220</v>
          </cell>
          <cell r="J28">
            <v>416</v>
          </cell>
          <cell r="K28" t="str">
            <v>Basic Industry And Chemicals (3)</v>
          </cell>
          <cell r="L28" t="str">
            <v>Metal And Allied Products (33)</v>
          </cell>
          <cell r="M28">
            <v>280.27999999999997</v>
          </cell>
          <cell r="N28">
            <v>200.2</v>
          </cell>
          <cell r="O28">
            <v>184.8</v>
          </cell>
          <cell r="P28">
            <v>165.08799999999999</v>
          </cell>
          <cell r="Q28">
            <v>121.968</v>
          </cell>
          <cell r="R28">
            <v>112.72799999999999</v>
          </cell>
          <cell r="S28">
            <v>135.52000000000001</v>
          </cell>
          <cell r="T28">
            <v>256.25599999999997</v>
          </cell>
          <cell r="U28">
            <v>3612</v>
          </cell>
          <cell r="V28">
            <v>3223</v>
          </cell>
          <cell r="W28">
            <v>2872</v>
          </cell>
          <cell r="X28">
            <v>3343</v>
          </cell>
          <cell r="Y28">
            <v>3333</v>
          </cell>
          <cell r="Z28">
            <v>2461.8000000000002</v>
          </cell>
          <cell r="AA28">
            <v>3484.9050000000002</v>
          </cell>
          <cell r="AB28">
            <v>4501.848</v>
          </cell>
          <cell r="AC28">
            <v>0.29181369363009879</v>
          </cell>
          <cell r="AD28">
            <v>3.196103155655021E-2</v>
          </cell>
          <cell r="AE28">
            <v>54.78</v>
          </cell>
          <cell r="AF28">
            <v>13.95</v>
          </cell>
          <cell r="AG28">
            <v>26.12</v>
          </cell>
          <cell r="AH28">
            <v>3.66</v>
          </cell>
          <cell r="AI28">
            <v>-53.61</v>
          </cell>
          <cell r="AJ28">
            <v>-99.930999999999997</v>
          </cell>
          <cell r="AK28">
            <v>8.4459999999999997</v>
          </cell>
          <cell r="AL28">
            <v>21.858666666666664</v>
          </cell>
          <cell r="AM28">
            <v>1.5880495698160861</v>
          </cell>
          <cell r="AN28">
            <v>-0.12299870590819767</v>
          </cell>
          <cell r="AO28">
            <v>9.9130000000000003</v>
          </cell>
          <cell r="AP28">
            <v>130.887</v>
          </cell>
          <cell r="AQ28">
            <v>27.85</v>
          </cell>
          <cell r="AR28">
            <v>51.502000000000002</v>
          </cell>
          <cell r="AS28">
            <v>31.773</v>
          </cell>
          <cell r="AT28">
            <v>46.165999999999997</v>
          </cell>
          <cell r="AU28">
            <v>51.808</v>
          </cell>
          <cell r="AV28">
            <v>87.311000000000007</v>
          </cell>
          <cell r="AW28">
            <v>0.68528026559604704</v>
          </cell>
          <cell r="AX28">
            <v>0.36452202749314033</v>
          </cell>
          <cell r="AY28">
            <v>1791.5229999999999</v>
          </cell>
          <cell r="AZ28">
            <v>1881.568</v>
          </cell>
          <cell r="BA28">
            <v>2752.0769999999998</v>
          </cell>
          <cell r="BB28">
            <v>3212.4379999999996</v>
          </cell>
          <cell r="BC28">
            <v>2189.0369999999998</v>
          </cell>
          <cell r="BD28">
            <v>2153.0300000000002</v>
          </cell>
          <cell r="BE28">
            <v>2376.2809999999999</v>
          </cell>
          <cell r="BF28">
            <v>3082.509</v>
          </cell>
          <cell r="BG28">
            <v>0.29719885821584224</v>
          </cell>
          <cell r="BH28">
            <v>8.0609676458383392E-2</v>
          </cell>
          <cell r="BI28">
            <v>1274.9069999999999</v>
          </cell>
          <cell r="BJ28">
            <v>1293.6849999999999</v>
          </cell>
          <cell r="BK28">
            <v>2094.7359999999999</v>
          </cell>
          <cell r="BL28">
            <v>2571.4029999999998</v>
          </cell>
          <cell r="BM28">
            <v>1623.9259999999999</v>
          </cell>
          <cell r="BN28">
            <v>1749.336</v>
          </cell>
          <cell r="BO28">
            <v>1997.4110000000001</v>
          </cell>
          <cell r="BP28">
            <v>2775.777</v>
          </cell>
          <cell r="BQ28">
            <v>0.38968745040454866</v>
          </cell>
          <cell r="BR28">
            <v>0.11756372177733003</v>
          </cell>
          <cell r="BS28">
            <v>516.61599999999999</v>
          </cell>
          <cell r="BT28">
            <v>587.88300000000004</v>
          </cell>
          <cell r="BU28">
            <v>657.34100000000001</v>
          </cell>
          <cell r="BV28">
            <v>641.03499999999997</v>
          </cell>
          <cell r="BW28">
            <v>565.11099999999999</v>
          </cell>
          <cell r="BX28">
            <v>403.69400000000002</v>
          </cell>
          <cell r="BY28">
            <v>378.87</v>
          </cell>
        </row>
        <row r="29">
          <cell r="A29" t="str">
            <v>ALTO</v>
          </cell>
          <cell r="B29" t="str">
            <v>Tri Banyan Tirta Tbk</v>
          </cell>
          <cell r="D29">
            <v>315</v>
          </cell>
          <cell r="E29">
            <v>570</v>
          </cell>
          <cell r="F29">
            <v>352</v>
          </cell>
          <cell r="G29">
            <v>325</v>
          </cell>
          <cell r="H29">
            <v>330</v>
          </cell>
          <cell r="I29">
            <v>388</v>
          </cell>
          <cell r="J29">
            <v>400</v>
          </cell>
          <cell r="K29" t="str">
            <v>Consumer Goods Industry (5)</v>
          </cell>
          <cell r="L29" t="str">
            <v>Food And Beverages (51)</v>
          </cell>
          <cell r="M29">
            <v>0</v>
          </cell>
          <cell r="N29">
            <v>488.25</v>
          </cell>
          <cell r="O29">
            <v>1245.25805079</v>
          </cell>
          <cell r="P29">
            <v>769.65777750399991</v>
          </cell>
          <cell r="Q29">
            <v>710.62160195000001</v>
          </cell>
          <cell r="R29">
            <v>721.57901970000012</v>
          </cell>
          <cell r="S29">
            <v>850.44577650400004</v>
          </cell>
          <cell r="T29">
            <v>876.74822319999998</v>
          </cell>
          <cell r="U29">
            <v>130</v>
          </cell>
          <cell r="V29">
            <v>234</v>
          </cell>
          <cell r="W29">
            <v>487</v>
          </cell>
          <cell r="X29">
            <v>332</v>
          </cell>
          <cell r="Y29">
            <v>302</v>
          </cell>
          <cell r="Z29">
            <v>296.471</v>
          </cell>
          <cell r="AA29">
            <v>262.14299999999997</v>
          </cell>
          <cell r="AB29">
            <v>278.65066666666667</v>
          </cell>
          <cell r="AC29">
            <v>6.2971991114264769E-2</v>
          </cell>
          <cell r="AD29">
            <v>0.11507066483650094</v>
          </cell>
          <cell r="AE29">
            <v>3.242</v>
          </cell>
          <cell r="AF29">
            <v>16.167000000000002</v>
          </cell>
          <cell r="AG29">
            <v>12.048</v>
          </cell>
          <cell r="AH29">
            <v>-10.089</v>
          </cell>
          <cell r="AI29">
            <v>-24.302</v>
          </cell>
          <cell r="AJ29">
            <v>-26.431000000000001</v>
          </cell>
          <cell r="AK29">
            <v>-62.414999999999999</v>
          </cell>
          <cell r="AL29">
            <v>-49.32</v>
          </cell>
          <cell r="AM29">
            <v>0.20980533525594802</v>
          </cell>
          <cell r="AN29">
            <v>0</v>
          </cell>
          <cell r="AO29">
            <v>1.8149999999999999</v>
          </cell>
          <cell r="AP29">
            <v>31.17</v>
          </cell>
          <cell r="AQ29">
            <v>72.784000000000006</v>
          </cell>
          <cell r="AR29">
            <v>105.374</v>
          </cell>
          <cell r="AS29">
            <v>2.9329999999999998</v>
          </cell>
          <cell r="AT29">
            <v>5.32</v>
          </cell>
          <cell r="AU29">
            <v>5.5469999999999997</v>
          </cell>
          <cell r="AV29">
            <v>4.41</v>
          </cell>
          <cell r="AW29">
            <v>-0.20497566252028121</v>
          </cell>
          <cell r="AX29">
            <v>0.13522064358820726</v>
          </cell>
          <cell r="AY29">
            <v>326</v>
          </cell>
          <cell r="AZ29">
            <v>324.92099999999999</v>
          </cell>
          <cell r="BA29">
            <v>1499.905</v>
          </cell>
          <cell r="BB29">
            <v>1236.2730000000001</v>
          </cell>
          <cell r="BC29">
            <v>1177.634</v>
          </cell>
          <cell r="BD29">
            <v>1162.8229999999999</v>
          </cell>
          <cell r="BE29">
            <v>1107.549</v>
          </cell>
          <cell r="BF29">
            <v>1087.943</v>
          </cell>
          <cell r="BG29">
            <v>-1.7702151326938975E-2</v>
          </cell>
          <cell r="BH29">
            <v>0.18787240010510009</v>
          </cell>
          <cell r="BI29">
            <v>101</v>
          </cell>
          <cell r="BJ29">
            <v>136</v>
          </cell>
          <cell r="BK29">
            <v>960</v>
          </cell>
          <cell r="BL29">
            <v>706</v>
          </cell>
          <cell r="BM29">
            <v>673</v>
          </cell>
          <cell r="BN29">
            <v>684.25199999999995</v>
          </cell>
          <cell r="BO29">
            <v>690.09900000000005</v>
          </cell>
          <cell r="BP29">
            <v>707.48400000000004</v>
          </cell>
          <cell r="BQ29">
            <v>2.5192037664161226E-2</v>
          </cell>
          <cell r="BR29">
            <v>0.32059834852070213</v>
          </cell>
          <cell r="BS29">
            <v>225</v>
          </cell>
          <cell r="BT29">
            <v>188.92099999999999</v>
          </cell>
          <cell r="BU29">
            <v>539.90499999999997</v>
          </cell>
          <cell r="BV29">
            <v>530.27300000000002</v>
          </cell>
          <cell r="BW29">
            <v>504.63400000000001</v>
          </cell>
          <cell r="BX29">
            <v>478.57100000000003</v>
          </cell>
          <cell r="BY29">
            <v>417.45</v>
          </cell>
        </row>
        <row r="30">
          <cell r="A30" t="str">
            <v>AMAG</v>
          </cell>
          <cell r="B30" t="str">
            <v>Asuransi Multi Artha Guna Tbk</v>
          </cell>
          <cell r="C30">
            <v>147</v>
          </cell>
          <cell r="D30">
            <v>230</v>
          </cell>
          <cell r="E30">
            <v>198</v>
          </cell>
          <cell r="F30">
            <v>233</v>
          </cell>
          <cell r="G30">
            <v>380</v>
          </cell>
          <cell r="H30">
            <v>374</v>
          </cell>
          <cell r="I30">
            <v>380</v>
          </cell>
          <cell r="J30">
            <v>326</v>
          </cell>
          <cell r="K30" t="str">
            <v>Finance (8)</v>
          </cell>
          <cell r="L30" t="str">
            <v>Insurance (84)</v>
          </cell>
          <cell r="M30">
            <v>422.37359471999997</v>
          </cell>
          <cell r="N30">
            <v>660.85682650000012</v>
          </cell>
          <cell r="O30">
            <v>574.45309389600004</v>
          </cell>
          <cell r="P30">
            <v>774.19681439699991</v>
          </cell>
          <cell r="Q30">
            <v>1900.5899560799999</v>
          </cell>
          <cell r="R30">
            <v>1870.580640984</v>
          </cell>
          <cell r="S30">
            <v>1900.5899560799999</v>
          </cell>
          <cell r="T30">
            <v>1630.506120216</v>
          </cell>
          <cell r="U30">
            <v>308.52</v>
          </cell>
          <cell r="V30">
            <v>441.49</v>
          </cell>
          <cell r="W30">
            <v>497.18</v>
          </cell>
          <cell r="X30">
            <v>571.07000000000005</v>
          </cell>
          <cell r="Y30">
            <v>757.08</v>
          </cell>
          <cell r="Z30">
            <v>748</v>
          </cell>
          <cell r="AA30">
            <v>1459.9839999999999</v>
          </cell>
          <cell r="AB30">
            <v>786.26800000000003</v>
          </cell>
          <cell r="AC30">
            <v>-0.4614543721027079</v>
          </cell>
          <cell r="AD30">
            <v>0.14298633902356259</v>
          </cell>
          <cell r="AE30">
            <v>95.47</v>
          </cell>
          <cell r="AF30">
            <v>147.13999999999999</v>
          </cell>
          <cell r="AG30">
            <v>152.77000000000001</v>
          </cell>
          <cell r="AH30">
            <v>139.96</v>
          </cell>
          <cell r="AI30">
            <v>193.75</v>
          </cell>
          <cell r="AJ30">
            <v>130.30600000000001</v>
          </cell>
          <cell r="AK30">
            <v>123.18899999999999</v>
          </cell>
          <cell r="AL30">
            <v>72.215999999999994</v>
          </cell>
          <cell r="AM30">
            <v>-0.41377882765506657</v>
          </cell>
          <cell r="AN30">
            <v>-3.9093946053089919E-2</v>
          </cell>
          <cell r="AO30">
            <v>9.6020000000000003</v>
          </cell>
          <cell r="AP30">
            <v>5.593</v>
          </cell>
          <cell r="AQ30">
            <v>9.7880000000000003</v>
          </cell>
          <cell r="AR30">
            <v>12.044</v>
          </cell>
          <cell r="AS30">
            <v>18.402999999999999</v>
          </cell>
          <cell r="AT30">
            <v>52.83</v>
          </cell>
          <cell r="AU30">
            <v>61.417999999999999</v>
          </cell>
          <cell r="AV30">
            <v>73.411000000000001</v>
          </cell>
          <cell r="AW30">
            <v>0.1952684880653881</v>
          </cell>
          <cell r="AX30">
            <v>0.33721093625790599</v>
          </cell>
          <cell r="AY30">
            <v>1052</v>
          </cell>
          <cell r="AZ30">
            <v>1349</v>
          </cell>
          <cell r="BA30">
            <v>1479</v>
          </cell>
          <cell r="BB30">
            <v>1651</v>
          </cell>
          <cell r="BC30">
            <v>2628</v>
          </cell>
          <cell r="BD30">
            <v>3437</v>
          </cell>
          <cell r="BE30">
            <v>3886.96</v>
          </cell>
          <cell r="BF30">
            <v>4455.5190000000002</v>
          </cell>
          <cell r="BG30">
            <v>0.14627343733920606</v>
          </cell>
          <cell r="BH30">
            <v>0.2290078347333675</v>
          </cell>
          <cell r="BI30">
            <v>416</v>
          </cell>
          <cell r="BJ30">
            <v>584</v>
          </cell>
          <cell r="BK30">
            <v>617</v>
          </cell>
          <cell r="BL30">
            <v>617</v>
          </cell>
          <cell r="BM30">
            <v>1119</v>
          </cell>
          <cell r="BN30">
            <v>1673</v>
          </cell>
          <cell r="BO30">
            <v>2032.951</v>
          </cell>
          <cell r="BP30">
            <v>2665.5650000000001</v>
          </cell>
          <cell r="BQ30">
            <v>0.31118015141535627</v>
          </cell>
          <cell r="BR30">
            <v>0.30389397361945503</v>
          </cell>
          <cell r="BS30">
            <v>636</v>
          </cell>
          <cell r="BT30">
            <v>765</v>
          </cell>
          <cell r="BU30">
            <v>862</v>
          </cell>
          <cell r="BV30">
            <v>1034</v>
          </cell>
          <cell r="BW30">
            <v>1509</v>
          </cell>
          <cell r="BX30">
            <v>1764</v>
          </cell>
          <cell r="BY30">
            <v>1854.009</v>
          </cell>
        </row>
        <row r="31">
          <cell r="A31" t="str">
            <v>AMFG</v>
          </cell>
          <cell r="B31" t="str">
            <v>Asahimas Flat Glass Tbk</v>
          </cell>
          <cell r="C31">
            <v>6550</v>
          </cell>
          <cell r="D31">
            <v>8300</v>
          </cell>
          <cell r="E31">
            <v>7000</v>
          </cell>
          <cell r="F31">
            <v>8050</v>
          </cell>
          <cell r="G31">
            <v>6550</v>
          </cell>
          <cell r="H31">
            <v>6700</v>
          </cell>
          <cell r="I31">
            <v>6025</v>
          </cell>
          <cell r="J31">
            <v>3630</v>
          </cell>
          <cell r="K31" t="str">
            <v>Basic Industry And Chemicals (3)</v>
          </cell>
          <cell r="L31" t="str">
            <v>Ceramics, Glass, Porcelain (32)</v>
          </cell>
          <cell r="M31">
            <v>2842.7</v>
          </cell>
          <cell r="N31">
            <v>3602.2</v>
          </cell>
          <cell r="O31">
            <v>3038</v>
          </cell>
          <cell r="P31">
            <v>3493.7</v>
          </cell>
          <cell r="Q31">
            <v>2842.7</v>
          </cell>
          <cell r="R31">
            <v>2907.8</v>
          </cell>
          <cell r="S31">
            <v>2614.85</v>
          </cell>
          <cell r="T31">
            <v>1575.42</v>
          </cell>
          <cell r="U31">
            <v>2596</v>
          </cell>
          <cell r="V31">
            <v>2857</v>
          </cell>
          <cell r="W31">
            <v>3216</v>
          </cell>
          <cell r="X31">
            <v>3672</v>
          </cell>
          <cell r="Y31">
            <v>3666</v>
          </cell>
          <cell r="Z31">
            <v>3724.0749999999998</v>
          </cell>
          <cell r="AA31">
            <v>3885.7910000000002</v>
          </cell>
          <cell r="AB31">
            <v>4301.7066666666669</v>
          </cell>
          <cell r="AC31">
            <v>0.10703500694367429</v>
          </cell>
          <cell r="AD31">
            <v>7.4815025812780572E-2</v>
          </cell>
          <cell r="AE31">
            <v>337</v>
          </cell>
          <cell r="AF31">
            <v>346.61</v>
          </cell>
          <cell r="AG31">
            <v>338.36</v>
          </cell>
          <cell r="AH31">
            <v>464.15</v>
          </cell>
          <cell r="AI31">
            <v>341.35</v>
          </cell>
          <cell r="AJ31">
            <v>260.44400000000002</v>
          </cell>
          <cell r="AK31">
            <v>38.569000000000003</v>
          </cell>
          <cell r="AL31">
            <v>-121.44266666666665</v>
          </cell>
          <cell r="AM31">
            <v>-4.1487118324734027</v>
          </cell>
          <cell r="AN31">
            <v>0</v>
          </cell>
          <cell r="AO31">
            <v>586.851</v>
          </cell>
          <cell r="AP31">
            <v>648.02099999999996</v>
          </cell>
          <cell r="AQ31">
            <v>861.61900000000003</v>
          </cell>
          <cell r="AR31">
            <v>1107.4110000000001</v>
          </cell>
          <cell r="AS31">
            <v>931.76099999999997</v>
          </cell>
          <cell r="AT31">
            <v>320.827</v>
          </cell>
          <cell r="AU31">
            <v>346.19499999999999</v>
          </cell>
          <cell r="AV31">
            <v>338.39100000000002</v>
          </cell>
          <cell r="AW31">
            <v>-2.2542208870723113E-2</v>
          </cell>
          <cell r="AX31">
            <v>-7.5639103782028386E-2</v>
          </cell>
          <cell r="AY31">
            <v>2690</v>
          </cell>
          <cell r="AZ31">
            <v>3115</v>
          </cell>
          <cell r="BA31">
            <v>3540</v>
          </cell>
          <cell r="BB31">
            <v>3919</v>
          </cell>
          <cell r="BC31">
            <v>4270</v>
          </cell>
          <cell r="BD31">
            <v>5504.89</v>
          </cell>
          <cell r="BE31">
            <v>6267.8159999999998</v>
          </cell>
          <cell r="BF31">
            <v>8190.0479999999998</v>
          </cell>
          <cell r="BG31">
            <v>0.30668290198691217</v>
          </cell>
          <cell r="BH31">
            <v>0.17240134927535603</v>
          </cell>
          <cell r="BI31">
            <v>545</v>
          </cell>
          <cell r="BJ31">
            <v>658</v>
          </cell>
          <cell r="BK31">
            <v>779</v>
          </cell>
          <cell r="BL31">
            <v>734</v>
          </cell>
          <cell r="BM31">
            <v>880</v>
          </cell>
          <cell r="BN31">
            <v>1905.626</v>
          </cell>
          <cell r="BO31">
            <v>2718.9389999999999</v>
          </cell>
          <cell r="BP31">
            <v>4706.1329999999998</v>
          </cell>
          <cell r="BQ31">
            <v>0.73087112289021561</v>
          </cell>
          <cell r="BR31">
            <v>0.36066911703152527</v>
          </cell>
          <cell r="BS31">
            <v>2145</v>
          </cell>
          <cell r="BT31">
            <v>2457</v>
          </cell>
          <cell r="BU31">
            <v>2761</v>
          </cell>
          <cell r="BV31">
            <v>3185</v>
          </cell>
          <cell r="BW31">
            <v>3390</v>
          </cell>
          <cell r="BX31">
            <v>3599.2640000000001</v>
          </cell>
          <cell r="BY31">
            <v>3548.877</v>
          </cell>
        </row>
        <row r="32">
          <cell r="A32" t="str">
            <v>AMIN</v>
          </cell>
          <cell r="B32" t="str">
            <v>PT Atmindo Tbk.</v>
          </cell>
          <cell r="G32">
            <v>132</v>
          </cell>
          <cell r="H32">
            <v>274</v>
          </cell>
          <cell r="I32">
            <v>400</v>
          </cell>
          <cell r="J32">
            <v>420</v>
          </cell>
          <cell r="K32" t="str">
            <v>Miscellaneous Industry (4)</v>
          </cell>
          <cell r="L32" t="str">
            <v>Machinery and Heavy Equipment (41)</v>
          </cell>
          <cell r="M32" t="str">
            <v/>
          </cell>
          <cell r="N32" t="str">
            <v/>
          </cell>
          <cell r="O32">
            <v>0</v>
          </cell>
          <cell r="P32">
            <v>0</v>
          </cell>
          <cell r="Q32">
            <v>142.55999999999997</v>
          </cell>
          <cell r="R32">
            <v>295.92</v>
          </cell>
          <cell r="S32">
            <v>432</v>
          </cell>
          <cell r="T32">
            <v>453.6</v>
          </cell>
          <cell r="W32">
            <v>71.47</v>
          </cell>
          <cell r="X32">
            <v>122.83</v>
          </cell>
          <cell r="Y32">
            <v>90.78</v>
          </cell>
          <cell r="Z32">
            <v>150.33000000000001</v>
          </cell>
          <cell r="AA32">
            <v>246.40299999999999</v>
          </cell>
          <cell r="AB32">
            <v>221.48400000000001</v>
          </cell>
          <cell r="AC32">
            <v>-0.10113107389114573</v>
          </cell>
          <cell r="AD32">
            <v>0</v>
          </cell>
          <cell r="AG32">
            <v>2.3199999999999998</v>
          </cell>
          <cell r="AH32">
            <v>10.97</v>
          </cell>
          <cell r="AI32">
            <v>8.89</v>
          </cell>
          <cell r="AJ32">
            <v>36.212400000000002</v>
          </cell>
          <cell r="AK32">
            <v>39.082000000000001</v>
          </cell>
          <cell r="AL32">
            <v>35.04</v>
          </cell>
          <cell r="AM32">
            <v>-0.10342357095338006</v>
          </cell>
          <cell r="AN32">
            <v>0</v>
          </cell>
          <cell r="AP32">
            <v>0.13205</v>
          </cell>
          <cell r="AQ32">
            <v>1.8029999999999999</v>
          </cell>
          <cell r="AR32">
            <v>0.49890000000000001</v>
          </cell>
          <cell r="AS32">
            <v>1.032</v>
          </cell>
          <cell r="AT32">
            <v>0.48599999999999999</v>
          </cell>
          <cell r="AU32">
            <v>6.7430000000000003</v>
          </cell>
          <cell r="AV32">
            <v>21.655000000000001</v>
          </cell>
          <cell r="AW32">
            <v>2.2114785703692719</v>
          </cell>
          <cell r="AX32">
            <v>0</v>
          </cell>
          <cell r="AY32">
            <v>0</v>
          </cell>
          <cell r="AZ32">
            <v>0</v>
          </cell>
          <cell r="BA32">
            <v>174</v>
          </cell>
          <cell r="BB32">
            <v>152</v>
          </cell>
          <cell r="BC32">
            <v>199</v>
          </cell>
          <cell r="BD32">
            <v>252.452</v>
          </cell>
          <cell r="BE32">
            <v>360.90499999999997</v>
          </cell>
          <cell r="BF32">
            <v>403.59199999999998</v>
          </cell>
          <cell r="BG32">
            <v>0.11827766309693688</v>
          </cell>
          <cell r="BH32">
            <v>0</v>
          </cell>
          <cell r="BK32">
            <v>92</v>
          </cell>
          <cell r="BL32">
            <v>62</v>
          </cell>
          <cell r="BM32">
            <v>71</v>
          </cell>
          <cell r="BN32">
            <v>101.086</v>
          </cell>
          <cell r="BO32">
            <v>178.767</v>
          </cell>
          <cell r="BP32">
            <v>203.81399999999999</v>
          </cell>
          <cell r="BQ32">
            <v>0.14010975179982887</v>
          </cell>
          <cell r="BR32">
            <v>0</v>
          </cell>
          <cell r="BU32">
            <v>82</v>
          </cell>
          <cell r="BV32">
            <v>90</v>
          </cell>
          <cell r="BW32">
            <v>128</v>
          </cell>
          <cell r="BX32">
            <v>151.36600000000001</v>
          </cell>
          <cell r="BY32">
            <v>182.13800000000001</v>
          </cell>
        </row>
        <row r="33">
          <cell r="A33" t="str">
            <v>AMRT</v>
          </cell>
          <cell r="B33" t="str">
            <v>Sumber Alfaria Trijaya Tbk</v>
          </cell>
          <cell r="C33">
            <v>3950</v>
          </cell>
          <cell r="D33">
            <v>5250</v>
          </cell>
          <cell r="E33">
            <v>450</v>
          </cell>
          <cell r="F33">
            <v>500</v>
          </cell>
          <cell r="G33">
            <v>580</v>
          </cell>
          <cell r="H33">
            <v>625</v>
          </cell>
          <cell r="I33">
            <v>610</v>
          </cell>
          <cell r="J33">
            <v>920</v>
          </cell>
          <cell r="K33" t="str">
            <v>Trade, Services &amp; Investment (9)</v>
          </cell>
          <cell r="L33" t="str">
            <v>Retail Trade (93)</v>
          </cell>
          <cell r="M33">
            <v>13555.51915</v>
          </cell>
          <cell r="N33">
            <v>19818.512174999996</v>
          </cell>
          <cell r="O33">
            <v>16987.296149999998</v>
          </cell>
          <cell r="P33">
            <v>19307.12645</v>
          </cell>
          <cell r="Q33">
            <v>24084.210986000002</v>
          </cell>
          <cell r="R33">
            <v>25952.8135625</v>
          </cell>
          <cell r="S33">
            <v>25329.946037000002</v>
          </cell>
          <cell r="T33">
            <v>38202.541564000006</v>
          </cell>
          <cell r="U33">
            <v>18227</v>
          </cell>
          <cell r="V33">
            <v>23366</v>
          </cell>
          <cell r="W33">
            <v>34897</v>
          </cell>
          <cell r="X33">
            <v>41773</v>
          </cell>
          <cell r="Y33">
            <v>48265</v>
          </cell>
          <cell r="Z33">
            <v>56107</v>
          </cell>
          <cell r="AA33">
            <v>61464.902999999998</v>
          </cell>
          <cell r="AB33">
            <v>66140.153333333335</v>
          </cell>
          <cell r="AC33">
            <v>7.6063738900447486E-2</v>
          </cell>
          <cell r="AD33">
            <v>0.20216557176270059</v>
          </cell>
          <cell r="AE33">
            <v>360.67399999999998</v>
          </cell>
          <cell r="AF33">
            <v>480.95600000000002</v>
          </cell>
          <cell r="AG33">
            <v>538.70299999999997</v>
          </cell>
          <cell r="AH33">
            <v>539.553</v>
          </cell>
          <cell r="AI33">
            <v>451.00799999999998</v>
          </cell>
          <cell r="AJ33">
            <v>601.58900000000006</v>
          </cell>
          <cell r="AK33">
            <v>300.27499999999998</v>
          </cell>
          <cell r="AL33">
            <v>446.8893333333333</v>
          </cell>
          <cell r="AM33">
            <v>0.48826686648350126</v>
          </cell>
          <cell r="AN33">
            <v>3.1093095996231283E-2</v>
          </cell>
          <cell r="AO33">
            <v>585.02800000000002</v>
          </cell>
          <cell r="AP33">
            <v>926.56399999999996</v>
          </cell>
          <cell r="AQ33">
            <v>604.67700000000002</v>
          </cell>
          <cell r="AR33">
            <v>517.98</v>
          </cell>
          <cell r="AS33">
            <v>764.76599999999996</v>
          </cell>
          <cell r="AT33">
            <v>936.61400000000003</v>
          </cell>
          <cell r="AU33">
            <v>946.7</v>
          </cell>
          <cell r="AV33">
            <v>1174.6420000000001</v>
          </cell>
          <cell r="AW33">
            <v>0.24077532481250663</v>
          </cell>
          <cell r="AX33">
            <v>0.1047066843540701</v>
          </cell>
          <cell r="AY33">
            <v>5875.3729999999996</v>
          </cell>
          <cell r="AZ33">
            <v>8754.5849999999991</v>
          </cell>
          <cell r="BA33">
            <v>10682.313</v>
          </cell>
          <cell r="BB33">
            <v>13891.287</v>
          </cell>
          <cell r="BC33">
            <v>15072.786</v>
          </cell>
          <cell r="BD33">
            <v>19317.353999999999</v>
          </cell>
          <cell r="BE33">
            <v>21759.467000000001</v>
          </cell>
          <cell r="BF33">
            <v>21202.417000000001</v>
          </cell>
          <cell r="BG33">
            <v>-2.5600351332135118E-2</v>
          </cell>
          <cell r="BH33">
            <v>0.20121685764712352</v>
          </cell>
          <cell r="BI33">
            <v>4414.893</v>
          </cell>
          <cell r="BJ33">
            <v>5690.1989999999996</v>
          </cell>
          <cell r="BK33">
            <v>8327.7829999999994</v>
          </cell>
          <cell r="BL33">
            <v>10990.457</v>
          </cell>
          <cell r="BM33">
            <v>10345.671</v>
          </cell>
          <cell r="BN33">
            <v>14180</v>
          </cell>
          <cell r="BO33">
            <v>16651.57</v>
          </cell>
          <cell r="BP33">
            <v>15837.788</v>
          </cell>
          <cell r="BQ33">
            <v>-4.8871187521657089E-2</v>
          </cell>
          <cell r="BR33">
            <v>0.2001995996390338</v>
          </cell>
          <cell r="BS33">
            <v>1460.48</v>
          </cell>
          <cell r="BT33">
            <v>3064.386</v>
          </cell>
          <cell r="BU33">
            <v>2354.5300000000002</v>
          </cell>
          <cell r="BV33">
            <v>2900.83</v>
          </cell>
          <cell r="BW33">
            <v>4727.1149999999998</v>
          </cell>
          <cell r="BX33">
            <v>5137.3540000000003</v>
          </cell>
          <cell r="BY33">
            <v>5107.8969999999999</v>
          </cell>
        </row>
        <row r="34">
          <cell r="A34" t="str">
            <v>ANDI</v>
          </cell>
          <cell r="B34" t="str">
            <v>Andira Agro Tbk</v>
          </cell>
          <cell r="J34">
            <v>1985</v>
          </cell>
          <cell r="K34" t="str">
            <v>Agriculture (1)</v>
          </cell>
          <cell r="L34" t="str">
            <v>Plantation (12)</v>
          </cell>
          <cell r="T34">
            <v>3711.95</v>
          </cell>
          <cell r="AA34">
            <v>291.3533333333333</v>
          </cell>
          <cell r="AB34">
            <v>305.51066666666668</v>
          </cell>
          <cell r="AC34">
            <v>4.8591629865226915E-2</v>
          </cell>
          <cell r="AD34">
            <v>0</v>
          </cell>
          <cell r="AK34">
            <v>15.889333333333333</v>
          </cell>
          <cell r="AL34">
            <v>30.203999999999997</v>
          </cell>
          <cell r="AM34">
            <v>0.90089787698246182</v>
          </cell>
          <cell r="AN34">
            <v>0</v>
          </cell>
          <cell r="AU34">
            <v>0.23599999999999999</v>
          </cell>
          <cell r="AV34">
            <v>104.21899999999999</v>
          </cell>
          <cell r="AW34">
            <v>440.60593220338984</v>
          </cell>
          <cell r="AX34">
            <v>0</v>
          </cell>
          <cell r="BE34">
            <v>481.4</v>
          </cell>
          <cell r="BF34">
            <v>581.34799999999996</v>
          </cell>
          <cell r="BG34">
            <v>0.20761944329040305</v>
          </cell>
          <cell r="BH34">
            <v>0</v>
          </cell>
          <cell r="BO34">
            <v>352.63299999999998</v>
          </cell>
          <cell r="BP34">
            <v>330.59899999999999</v>
          </cell>
          <cell r="BQ34">
            <v>-6.2484225809836258E-2</v>
          </cell>
          <cell r="BR34">
            <v>0</v>
          </cell>
          <cell r="BY34">
            <v>128.767</v>
          </cell>
        </row>
        <row r="35">
          <cell r="A35" t="str">
            <v>ANJT</v>
          </cell>
          <cell r="B35" t="str">
            <v>PT Austindo Nusantara Jaya Tbk.</v>
          </cell>
          <cell r="E35">
            <v>1490</v>
          </cell>
          <cell r="F35">
            <v>1325</v>
          </cell>
          <cell r="G35">
            <v>1610</v>
          </cell>
          <cell r="H35">
            <v>1990</v>
          </cell>
          <cell r="I35">
            <v>1200</v>
          </cell>
          <cell r="J35">
            <v>1115</v>
          </cell>
          <cell r="K35" t="str">
            <v>Agriculture (1)</v>
          </cell>
          <cell r="L35" t="str">
            <v>Plantation (12)</v>
          </cell>
          <cell r="M35">
            <v>0</v>
          </cell>
          <cell r="N35">
            <v>0</v>
          </cell>
          <cell r="O35">
            <v>4966.6914999999999</v>
          </cell>
          <cell r="P35">
            <v>4416.6887500000003</v>
          </cell>
          <cell r="Q35">
            <v>5370.1952499999998</v>
          </cell>
          <cell r="R35">
            <v>6674.80825</v>
          </cell>
          <cell r="S35">
            <v>4025.01</v>
          </cell>
          <cell r="T35">
            <v>3739.9051250000002</v>
          </cell>
          <cell r="U35">
            <v>1487.12544</v>
          </cell>
          <cell r="V35">
            <v>1604</v>
          </cell>
          <cell r="W35">
            <v>1689</v>
          </cell>
          <cell r="X35">
            <v>1970</v>
          </cell>
          <cell r="Y35">
            <v>1738</v>
          </cell>
          <cell r="Z35">
            <v>1806</v>
          </cell>
          <cell r="AA35">
            <v>2192.025756</v>
          </cell>
          <cell r="AB35">
            <v>2204.1175600000001</v>
          </cell>
          <cell r="AC35">
            <v>5.5162691254437846E-3</v>
          </cell>
          <cell r="AD35">
            <v>5.7821647345482646E-2</v>
          </cell>
          <cell r="AE35">
            <v>503.95217000000002</v>
          </cell>
          <cell r="AF35">
            <v>931.21299999999997</v>
          </cell>
          <cell r="AG35">
            <v>267.39</v>
          </cell>
          <cell r="AH35">
            <v>229.233</v>
          </cell>
          <cell r="AI35">
            <v>-113.372</v>
          </cell>
          <cell r="AJ35">
            <v>123.636</v>
          </cell>
          <cell r="AK35">
            <v>642.45970799999998</v>
          </cell>
          <cell r="AL35">
            <v>-5.2351026666666671</v>
          </cell>
          <cell r="AM35">
            <v>-1.0081485307194809</v>
          </cell>
          <cell r="AN35">
            <v>0</v>
          </cell>
          <cell r="AP35">
            <v>940.06100000000004</v>
          </cell>
          <cell r="AQ35">
            <v>515.48900000000003</v>
          </cell>
          <cell r="AR35">
            <v>374.87</v>
          </cell>
          <cell r="AS35">
            <v>237.65700000000001</v>
          </cell>
          <cell r="AT35">
            <v>226.83</v>
          </cell>
          <cell r="AU35">
            <v>628.68139199999996</v>
          </cell>
          <cell r="AV35">
            <v>496.89683600000001</v>
          </cell>
          <cell r="AW35">
            <v>-0.20962057677698842</v>
          </cell>
          <cell r="AX35">
            <v>0</v>
          </cell>
          <cell r="AY35">
            <v>0</v>
          </cell>
          <cell r="AZ35">
            <v>3862</v>
          </cell>
          <cell r="BA35">
            <v>4837.5619999999999</v>
          </cell>
          <cell r="BB35">
            <v>5519.3389999999999</v>
          </cell>
          <cell r="BC35">
            <v>6027.0169999999998</v>
          </cell>
          <cell r="BD35">
            <v>7052.9</v>
          </cell>
          <cell r="BE35">
            <v>7769.9134800000011</v>
          </cell>
          <cell r="BF35">
            <v>8882.9042899999986</v>
          </cell>
          <cell r="BG35">
            <v>0.14324365552652174</v>
          </cell>
          <cell r="BH35">
            <v>0</v>
          </cell>
          <cell r="BJ35">
            <v>693</v>
          </cell>
          <cell r="BK35">
            <v>399</v>
          </cell>
          <cell r="BL35">
            <v>853</v>
          </cell>
          <cell r="BM35">
            <v>1794</v>
          </cell>
          <cell r="BN35">
            <v>2290</v>
          </cell>
          <cell r="BO35">
            <v>2359.2622679999999</v>
          </cell>
          <cell r="BP35">
            <v>3152.9152260000001</v>
          </cell>
          <cell r="BQ35">
            <v>0.33639878396088529</v>
          </cell>
          <cell r="BR35">
            <v>0</v>
          </cell>
          <cell r="BT35">
            <v>3169</v>
          </cell>
          <cell r="BU35">
            <v>4438.5619999999999</v>
          </cell>
          <cell r="BV35">
            <v>4666.3389999999999</v>
          </cell>
          <cell r="BW35">
            <v>4233.0169999999998</v>
          </cell>
          <cell r="BX35">
            <v>4762.8999999999996</v>
          </cell>
          <cell r="BY35">
            <v>5410.6512120000007</v>
          </cell>
        </row>
        <row r="36">
          <cell r="A36" t="str">
            <v>ANTM</v>
          </cell>
          <cell r="B36" t="str">
            <v>Aneka Tambang (Persero) Tbk</v>
          </cell>
          <cell r="C36">
            <v>1620</v>
          </cell>
          <cell r="D36">
            <v>1280</v>
          </cell>
          <cell r="E36">
            <v>1090</v>
          </cell>
          <cell r="F36">
            <v>1065</v>
          </cell>
          <cell r="G36">
            <v>314</v>
          </cell>
          <cell r="H36">
            <v>895</v>
          </cell>
          <cell r="I36">
            <v>625</v>
          </cell>
          <cell r="J36">
            <v>760</v>
          </cell>
          <cell r="K36" t="str">
            <v>Mining (2)</v>
          </cell>
          <cell r="L36" t="str">
            <v>Metal And Mineral Mining (23)</v>
          </cell>
          <cell r="M36">
            <v>15452.304795</v>
          </cell>
          <cell r="N36">
            <v>12209.22848</v>
          </cell>
          <cell r="O36">
            <v>10396.9211275</v>
          </cell>
          <cell r="P36">
            <v>10158.459633749999</v>
          </cell>
          <cell r="Q36">
            <v>7545.6601236500001</v>
          </cell>
          <cell r="R36">
            <v>21507.534428874998</v>
          </cell>
          <cell r="S36">
            <v>15019.227953125001</v>
          </cell>
          <cell r="T36">
            <v>18263.381191</v>
          </cell>
          <cell r="U36">
            <v>10346</v>
          </cell>
          <cell r="V36">
            <v>10450</v>
          </cell>
          <cell r="W36">
            <v>11298</v>
          </cell>
          <cell r="X36">
            <v>9421</v>
          </cell>
          <cell r="Y36">
            <v>10532</v>
          </cell>
          <cell r="Z36">
            <v>9106</v>
          </cell>
          <cell r="AA36">
            <v>12653.619000000001</v>
          </cell>
          <cell r="AB36">
            <v>26602.198666666667</v>
          </cell>
          <cell r="AC36">
            <v>1.10233915425039</v>
          </cell>
          <cell r="AD36">
            <v>0.14443768768670165</v>
          </cell>
          <cell r="AE36">
            <v>1927.89</v>
          </cell>
          <cell r="AF36">
            <v>2993.11</v>
          </cell>
          <cell r="AG36">
            <v>409.94</v>
          </cell>
          <cell r="AH36">
            <v>-743.53</v>
          </cell>
          <cell r="AI36">
            <v>-1440.85</v>
          </cell>
          <cell r="AJ36">
            <v>64.805999999999997</v>
          </cell>
          <cell r="AK36">
            <v>136.506</v>
          </cell>
          <cell r="AL36">
            <v>841.5053333333334</v>
          </cell>
          <cell r="AM36">
            <v>5.1646032653021363</v>
          </cell>
          <cell r="AN36">
            <v>-0.11168334823608751</v>
          </cell>
          <cell r="AO36">
            <v>5639.6779999999999</v>
          </cell>
          <cell r="AP36">
            <v>3868.5740000000001</v>
          </cell>
          <cell r="AQ36">
            <v>2792.7370000000001</v>
          </cell>
          <cell r="AR36">
            <v>2618.91</v>
          </cell>
          <cell r="AS36">
            <v>8086.634</v>
          </cell>
          <cell r="AT36">
            <v>7623.3850000000002</v>
          </cell>
          <cell r="AU36">
            <v>5550.6769999999997</v>
          </cell>
          <cell r="AV36">
            <v>5806.4589999999998</v>
          </cell>
          <cell r="AW36">
            <v>4.6081225767595546E-2</v>
          </cell>
          <cell r="AX36">
            <v>4.1721000701078837E-3</v>
          </cell>
          <cell r="AY36">
            <v>15201.23</v>
          </cell>
          <cell r="AZ36">
            <v>19708.54</v>
          </cell>
          <cell r="BA36">
            <v>22032.14</v>
          </cell>
          <cell r="BB36">
            <v>22004.09</v>
          </cell>
          <cell r="BC36">
            <v>30356.839999999997</v>
          </cell>
          <cell r="BD36">
            <v>29981.794999999998</v>
          </cell>
          <cell r="BE36">
            <v>30014.254999999997</v>
          </cell>
          <cell r="BF36">
            <v>32846.347999999998</v>
          </cell>
          <cell r="BG36">
            <v>9.4358264098176159E-2</v>
          </cell>
          <cell r="BH36">
            <v>0.11635210146539507</v>
          </cell>
          <cell r="BI36">
            <v>4429.1899999999996</v>
          </cell>
          <cell r="BJ36">
            <v>6876.22</v>
          </cell>
          <cell r="BK36">
            <v>9739.74</v>
          </cell>
          <cell r="BL36">
            <v>9954.17</v>
          </cell>
          <cell r="BM36">
            <v>12040.13</v>
          </cell>
          <cell r="BN36">
            <v>11573</v>
          </cell>
          <cell r="BO36">
            <v>11523.869000000001</v>
          </cell>
          <cell r="BP36">
            <v>13703.725</v>
          </cell>
          <cell r="BQ36">
            <v>0.18916008156635589</v>
          </cell>
          <cell r="BR36">
            <v>0.17509634344488054</v>
          </cell>
          <cell r="BS36">
            <v>10772.04</v>
          </cell>
          <cell r="BT36">
            <v>12832.32</v>
          </cell>
          <cell r="BU36">
            <v>12292.4</v>
          </cell>
          <cell r="BV36">
            <v>12049.92</v>
          </cell>
          <cell r="BW36">
            <v>18316.71</v>
          </cell>
          <cell r="BX36">
            <v>18408.794999999998</v>
          </cell>
          <cell r="BY36">
            <v>18490.385999999999</v>
          </cell>
        </row>
        <row r="37">
          <cell r="A37" t="str">
            <v>APEX</v>
          </cell>
          <cell r="B37" t="str">
            <v>Apexindo Pratama Duta Tbk</v>
          </cell>
          <cell r="E37">
            <v>2550</v>
          </cell>
          <cell r="F37">
            <v>3300</v>
          </cell>
          <cell r="G37">
            <v>3330</v>
          </cell>
          <cell r="H37">
            <v>1780</v>
          </cell>
          <cell r="I37">
            <v>1780</v>
          </cell>
          <cell r="J37">
            <v>1050</v>
          </cell>
          <cell r="K37" t="str">
            <v>Mining (2)</v>
          </cell>
          <cell r="L37" t="str">
            <v>Crude Petroleum &amp; Natural Gas Production (22)</v>
          </cell>
          <cell r="M37">
            <v>0</v>
          </cell>
          <cell r="N37">
            <v>0</v>
          </cell>
          <cell r="O37">
            <v>6782.6174999999994</v>
          </cell>
          <cell r="P37">
            <v>8777.5049999999992</v>
          </cell>
          <cell r="Q37">
            <v>8857.3004999999994</v>
          </cell>
          <cell r="R37">
            <v>4734.5330000000004</v>
          </cell>
          <cell r="S37">
            <v>4734.5330000000004</v>
          </cell>
          <cell r="T37">
            <v>2792.8425000000002</v>
          </cell>
          <cell r="U37">
            <v>1906.4665499999999</v>
          </cell>
          <cell r="V37">
            <v>2050.4407200000001</v>
          </cell>
          <cell r="W37">
            <v>3166.6008000000002</v>
          </cell>
          <cell r="X37">
            <v>3093.93597</v>
          </cell>
          <cell r="Y37">
            <v>3397.81684</v>
          </cell>
          <cell r="Z37">
            <v>1413.1489999999999</v>
          </cell>
          <cell r="AA37">
            <v>1008.9873</v>
          </cell>
          <cell r="AB37">
            <v>1372.1542479999998</v>
          </cell>
          <cell r="AC37">
            <v>0.35993212996833535</v>
          </cell>
          <cell r="AD37">
            <v>-4.5894829814980449E-2</v>
          </cell>
          <cell r="AE37">
            <v>420.42818999999997</v>
          </cell>
          <cell r="AF37">
            <v>226.78998000000001</v>
          </cell>
          <cell r="AG37">
            <v>-121.49208000000002</v>
          </cell>
          <cell r="AH37">
            <v>-196.80673999999999</v>
          </cell>
          <cell r="AI37">
            <v>272.471</v>
          </cell>
          <cell r="AJ37">
            <v>-263.03399999999999</v>
          </cell>
          <cell r="AK37">
            <v>-1388.9680559999999</v>
          </cell>
          <cell r="AL37">
            <v>-689.99847466666677</v>
          </cell>
          <cell r="AM37">
            <v>0.50322941432235013</v>
          </cell>
          <cell r="AN37">
            <v>0</v>
          </cell>
          <cell r="AO37">
            <v>88.325249999999997</v>
          </cell>
          <cell r="AP37">
            <v>121.20348</v>
          </cell>
          <cell r="AQ37">
            <v>468.40319999999997</v>
          </cell>
          <cell r="AR37">
            <v>768.61345999999992</v>
          </cell>
          <cell r="AS37">
            <v>472.78892000000002</v>
          </cell>
          <cell r="AT37">
            <v>513.46199999999999</v>
          </cell>
          <cell r="AU37">
            <v>135.87289200000001</v>
          </cell>
          <cell r="AV37">
            <v>140.42217400000001</v>
          </cell>
          <cell r="AW37">
            <v>3.3481895711765741E-2</v>
          </cell>
          <cell r="AX37">
            <v>6.8475091946159611E-2</v>
          </cell>
          <cell r="AY37">
            <v>9065.6922456600005</v>
          </cell>
          <cell r="AZ37">
            <v>6764.1902478479997</v>
          </cell>
          <cell r="BA37">
            <v>10472.566979249999</v>
          </cell>
          <cell r="BB37">
            <v>9659.9541795409987</v>
          </cell>
          <cell r="BC37">
            <v>9716.0993593720013</v>
          </cell>
          <cell r="BD37">
            <v>9168.378999999999</v>
          </cell>
          <cell r="BE37">
            <v>7825.7989800000005</v>
          </cell>
          <cell r="BF37">
            <v>8491.9137800000008</v>
          </cell>
          <cell r="BG37">
            <v>8.5117800968611101E-2</v>
          </cell>
          <cell r="BH37">
            <v>-9.296916118493679E-3</v>
          </cell>
          <cell r="BI37">
            <v>3102.6195552280001</v>
          </cell>
          <cell r="BJ37">
            <v>4697.9025362519997</v>
          </cell>
          <cell r="BK37">
            <v>7625.3061598499989</v>
          </cell>
          <cell r="BL37">
            <v>9328.9878959019989</v>
          </cell>
          <cell r="BM37">
            <v>9081.1955886080013</v>
          </cell>
          <cell r="BN37">
            <v>8805.9719999999998</v>
          </cell>
          <cell r="BO37">
            <v>8462.4872400000004</v>
          </cell>
          <cell r="BP37">
            <v>9711.0009910000008</v>
          </cell>
          <cell r="BQ37">
            <v>0.14753508225083012</v>
          </cell>
          <cell r="BR37">
            <v>0.17703880720987497</v>
          </cell>
          <cell r="BS37">
            <v>5963.0726904319999</v>
          </cell>
          <cell r="BT37">
            <v>2066.287711596</v>
          </cell>
          <cell r="BU37">
            <v>2847.2608193999999</v>
          </cell>
          <cell r="BV37">
            <v>330.96628363899998</v>
          </cell>
          <cell r="BW37">
            <v>634.90377076400011</v>
          </cell>
          <cell r="BX37">
            <v>362.40699999999998</v>
          </cell>
          <cell r="BY37">
            <v>-636.6882599999999</v>
          </cell>
        </row>
        <row r="38">
          <cell r="A38" t="str">
            <v>APIC</v>
          </cell>
          <cell r="B38" t="str">
            <v>PACIFIC STRATEGIC FINANCIAL Tbk</v>
          </cell>
          <cell r="C38">
            <v>205</v>
          </cell>
          <cell r="D38">
            <v>199</v>
          </cell>
          <cell r="E38">
            <v>510</v>
          </cell>
          <cell r="F38">
            <v>565</v>
          </cell>
          <cell r="G38">
            <v>660</v>
          </cell>
          <cell r="H38">
            <v>428</v>
          </cell>
          <cell r="I38">
            <v>466</v>
          </cell>
          <cell r="J38">
            <v>545</v>
          </cell>
          <cell r="K38" t="str">
            <v>Finance (8)</v>
          </cell>
          <cell r="L38" t="str">
            <v>Others - Finance (89)</v>
          </cell>
          <cell r="M38">
            <v>602.80224375</v>
          </cell>
          <cell r="N38">
            <v>585.15925125000012</v>
          </cell>
          <cell r="O38">
            <v>1499.6543624999999</v>
          </cell>
          <cell r="P38">
            <v>1661.3817937500003</v>
          </cell>
          <cell r="Q38">
            <v>1940.7291749999999</v>
          </cell>
          <cell r="R38">
            <v>5034.1338599999999</v>
          </cell>
          <cell r="S38">
            <v>5482.7828879899998</v>
          </cell>
          <cell r="T38">
            <v>6412.4517136150007</v>
          </cell>
          <cell r="U38">
            <v>27</v>
          </cell>
          <cell r="V38">
            <v>11</v>
          </cell>
          <cell r="W38">
            <v>25</v>
          </cell>
          <cell r="X38">
            <v>71</v>
          </cell>
          <cell r="Y38">
            <v>83</v>
          </cell>
          <cell r="Z38">
            <v>157.06100000000001</v>
          </cell>
          <cell r="AA38">
            <v>255.119</v>
          </cell>
          <cell r="AB38">
            <v>390.61999999999995</v>
          </cell>
          <cell r="AC38">
            <v>0.53112861056996907</v>
          </cell>
          <cell r="AD38">
            <v>0.46477224308922538</v>
          </cell>
          <cell r="AE38">
            <v>17.143999999999998</v>
          </cell>
          <cell r="AF38">
            <v>4.0469999999999997</v>
          </cell>
          <cell r="AG38">
            <v>12.214</v>
          </cell>
          <cell r="AH38">
            <v>29.765000000000001</v>
          </cell>
          <cell r="AI38">
            <v>25.573</v>
          </cell>
          <cell r="AJ38">
            <v>67.388999999999996</v>
          </cell>
          <cell r="AK38">
            <v>119.923</v>
          </cell>
          <cell r="AL38">
            <v>68.505333333333326</v>
          </cell>
          <cell r="AM38">
            <v>-0.42875567377956414</v>
          </cell>
          <cell r="AN38">
            <v>0.21883412096484728</v>
          </cell>
          <cell r="AO38">
            <v>7.649</v>
          </cell>
          <cell r="AP38">
            <v>14.807</v>
          </cell>
          <cell r="AQ38">
            <v>22.42</v>
          </cell>
          <cell r="AR38">
            <v>29.125</v>
          </cell>
          <cell r="AS38">
            <v>36.098999999999997</v>
          </cell>
          <cell r="AT38">
            <v>142.41499999999999</v>
          </cell>
          <cell r="AU38">
            <v>141.59800000000001</v>
          </cell>
          <cell r="AV38">
            <v>149.6</v>
          </cell>
          <cell r="AW38">
            <v>5.6512097628497404E-2</v>
          </cell>
          <cell r="AX38">
            <v>0.52923868604233471</v>
          </cell>
          <cell r="AY38">
            <v>428.53</v>
          </cell>
          <cell r="AZ38">
            <v>445.017</v>
          </cell>
          <cell r="BA38">
            <v>461.59</v>
          </cell>
          <cell r="BB38">
            <v>531.423</v>
          </cell>
          <cell r="BC38">
            <v>601.32299999999998</v>
          </cell>
          <cell r="BD38">
            <v>1815.115</v>
          </cell>
          <cell r="BE38">
            <v>2331.4179999999997</v>
          </cell>
          <cell r="BF38">
            <v>2438.1849999999999</v>
          </cell>
          <cell r="BG38">
            <v>4.5794876765985482E-2</v>
          </cell>
          <cell r="BH38">
            <v>0.28194486278468783</v>
          </cell>
          <cell r="BI38">
            <v>15.589</v>
          </cell>
          <cell r="BJ38">
            <v>28.027999999999999</v>
          </cell>
          <cell r="BK38">
            <v>32.387999999999998</v>
          </cell>
          <cell r="BL38">
            <v>72.456000000000003</v>
          </cell>
          <cell r="BM38">
            <v>113.563</v>
          </cell>
          <cell r="BN38">
            <v>339.39600000000002</v>
          </cell>
          <cell r="BO38">
            <v>736.00099999999998</v>
          </cell>
          <cell r="BP38">
            <v>791.35299999999995</v>
          </cell>
          <cell r="BQ38">
            <v>7.5206419556495208E-2</v>
          </cell>
          <cell r="BR38">
            <v>0.75246876120117911</v>
          </cell>
          <cell r="BS38">
            <v>412.94099999999997</v>
          </cell>
          <cell r="BT38">
            <v>416.98899999999998</v>
          </cell>
          <cell r="BU38">
            <v>429.202</v>
          </cell>
          <cell r="BV38">
            <v>458.96699999999998</v>
          </cell>
          <cell r="BW38">
            <v>487.76</v>
          </cell>
          <cell r="BX38">
            <v>1475.7190000000001</v>
          </cell>
          <cell r="BY38">
            <v>1595.4169999999999</v>
          </cell>
        </row>
        <row r="39">
          <cell r="A39" t="str">
            <v>APII</v>
          </cell>
          <cell r="B39" t="str">
            <v>PT Arita Prima Indonesia Tbk.</v>
          </cell>
          <cell r="E39">
            <v>225</v>
          </cell>
          <cell r="F39">
            <v>430</v>
          </cell>
          <cell r="G39">
            <v>222</v>
          </cell>
          <cell r="H39">
            <v>298</v>
          </cell>
          <cell r="I39">
            <v>200</v>
          </cell>
          <cell r="J39">
            <v>172</v>
          </cell>
          <cell r="K39" t="str">
            <v>Trade, Services &amp; Investment (9)</v>
          </cell>
          <cell r="L39" t="str">
            <v>Wholesale (Durable &amp; Non-Durable Goods) (91)</v>
          </cell>
          <cell r="M39">
            <v>0</v>
          </cell>
          <cell r="N39">
            <v>0</v>
          </cell>
          <cell r="O39">
            <v>242.04599999999999</v>
          </cell>
          <cell r="P39">
            <v>462.57679999999988</v>
          </cell>
          <cell r="Q39">
            <v>238.81871999999996</v>
          </cell>
          <cell r="R39">
            <v>320.57648</v>
          </cell>
          <cell r="S39">
            <v>215.15199999999999</v>
          </cell>
          <cell r="T39">
            <v>185.03072</v>
          </cell>
          <cell r="U39">
            <v>103.33</v>
          </cell>
          <cell r="V39">
            <v>153.69999999999999</v>
          </cell>
          <cell r="W39">
            <v>184.16</v>
          </cell>
          <cell r="X39">
            <v>256.88</v>
          </cell>
          <cell r="Y39">
            <v>202.12</v>
          </cell>
          <cell r="Z39">
            <v>170.21299999999999</v>
          </cell>
          <cell r="AA39">
            <v>168.065</v>
          </cell>
          <cell r="AB39">
            <v>213.95733333333331</v>
          </cell>
          <cell r="AC39">
            <v>0.27306300141810191</v>
          </cell>
          <cell r="AD39">
            <v>0.1095764985787762</v>
          </cell>
          <cell r="AE39">
            <v>12.42</v>
          </cell>
          <cell r="AF39">
            <v>18.649999999999999</v>
          </cell>
          <cell r="AG39">
            <v>24.2</v>
          </cell>
          <cell r="AH39">
            <v>33.130000000000003</v>
          </cell>
          <cell r="AI39">
            <v>18.45</v>
          </cell>
          <cell r="AJ39">
            <v>21.256</v>
          </cell>
          <cell r="AK39">
            <v>13.938000000000001</v>
          </cell>
          <cell r="AL39">
            <v>29.837333333333333</v>
          </cell>
          <cell r="AM39">
            <v>1.1407184196680538</v>
          </cell>
          <cell r="AN39">
            <v>0.1333835781338798</v>
          </cell>
          <cell r="AO39">
            <v>7.7260000000000009</v>
          </cell>
          <cell r="AP39">
            <v>5.32</v>
          </cell>
          <cell r="AQ39">
            <v>18.675999999999998</v>
          </cell>
          <cell r="AR39">
            <v>58.127000000000002</v>
          </cell>
          <cell r="AS39">
            <v>10.9</v>
          </cell>
          <cell r="AT39">
            <v>18.77</v>
          </cell>
          <cell r="AU39">
            <v>15.063000000000001</v>
          </cell>
          <cell r="AV39">
            <v>13.727</v>
          </cell>
          <cell r="AW39">
            <v>-8.8694151231494378E-2</v>
          </cell>
          <cell r="AX39">
            <v>8.5575748784753033E-2</v>
          </cell>
          <cell r="AY39">
            <v>131.79706249999998</v>
          </cell>
          <cell r="AZ39">
            <v>178.57999999999998</v>
          </cell>
          <cell r="BA39">
            <v>299.47900000000004</v>
          </cell>
          <cell r="BB39">
            <v>439.72399999999999</v>
          </cell>
          <cell r="BC39">
            <v>421.87299999999999</v>
          </cell>
          <cell r="BD39">
            <v>407.94499999999999</v>
          </cell>
          <cell r="BE39">
            <v>423.15700000000004</v>
          </cell>
          <cell r="BF39">
            <v>444.76</v>
          </cell>
          <cell r="BG39">
            <v>5.1051973617357138E-2</v>
          </cell>
          <cell r="BH39">
            <v>0.18976173939557098</v>
          </cell>
          <cell r="BI39">
            <v>78.749012746999995</v>
          </cell>
          <cell r="BJ39">
            <v>110.08199999999999</v>
          </cell>
          <cell r="BK39">
            <v>115.76300000000001</v>
          </cell>
          <cell r="BL39">
            <v>227.471</v>
          </cell>
          <cell r="BM39">
            <v>201.262</v>
          </cell>
          <cell r="BN39">
            <v>168.73099999999999</v>
          </cell>
          <cell r="BO39">
            <v>175.78800000000001</v>
          </cell>
          <cell r="BP39">
            <v>176.80199999999999</v>
          </cell>
          <cell r="BQ39">
            <v>5.768311830159023E-3</v>
          </cell>
          <cell r="BR39">
            <v>0.12247696282184262</v>
          </cell>
          <cell r="BS39">
            <v>53.048049753000001</v>
          </cell>
          <cell r="BT39">
            <v>68.498000000000005</v>
          </cell>
          <cell r="BU39">
            <v>183.71600000000001</v>
          </cell>
          <cell r="BV39">
            <v>212.25299999999999</v>
          </cell>
          <cell r="BW39">
            <v>220.61099999999999</v>
          </cell>
          <cell r="BX39">
            <v>239.214</v>
          </cell>
          <cell r="BY39">
            <v>247.369</v>
          </cell>
        </row>
        <row r="40">
          <cell r="A40" t="str">
            <v>APLI</v>
          </cell>
          <cell r="B40" t="str">
            <v>Asiaplast Industries Tbk</v>
          </cell>
          <cell r="C40">
            <v>75</v>
          </cell>
          <cell r="D40">
            <v>86</v>
          </cell>
          <cell r="E40">
            <v>65</v>
          </cell>
          <cell r="F40">
            <v>81</v>
          </cell>
          <cell r="G40">
            <v>65</v>
          </cell>
          <cell r="H40">
            <v>112</v>
          </cell>
          <cell r="I40">
            <v>72</v>
          </cell>
          <cell r="J40">
            <v>81</v>
          </cell>
          <cell r="K40" t="str">
            <v>Basic Industry And Chemicals (3)</v>
          </cell>
          <cell r="L40" t="str">
            <v>Plastic &amp; Packaging (35)</v>
          </cell>
          <cell r="M40">
            <v>112.5</v>
          </cell>
          <cell r="N40">
            <v>129</v>
          </cell>
          <cell r="O40">
            <v>97.5</v>
          </cell>
          <cell r="P40">
            <v>121.5</v>
          </cell>
          <cell r="Q40">
            <v>97.5</v>
          </cell>
          <cell r="R40">
            <v>168</v>
          </cell>
          <cell r="S40">
            <v>108</v>
          </cell>
          <cell r="T40">
            <v>110.37638339999999</v>
          </cell>
          <cell r="U40">
            <v>308.43</v>
          </cell>
          <cell r="V40">
            <v>343.68</v>
          </cell>
          <cell r="W40">
            <v>281.55</v>
          </cell>
          <cell r="X40">
            <v>294.08</v>
          </cell>
          <cell r="Y40">
            <v>260.67</v>
          </cell>
          <cell r="Z40">
            <v>319.72699999999998</v>
          </cell>
          <cell r="AA40">
            <v>382.238</v>
          </cell>
          <cell r="AB40">
            <v>418.72800000000001</v>
          </cell>
          <cell r="AC40">
            <v>9.5464082587288557E-2</v>
          </cell>
          <cell r="AD40">
            <v>4.4643034246780428E-2</v>
          </cell>
          <cell r="AE40">
            <v>16.39</v>
          </cell>
          <cell r="AF40">
            <v>4.2</v>
          </cell>
          <cell r="AG40">
            <v>1.88</v>
          </cell>
          <cell r="AH40">
            <v>9.69</v>
          </cell>
          <cell r="AI40">
            <v>1.85</v>
          </cell>
          <cell r="AJ40">
            <v>26.714999999999996</v>
          </cell>
          <cell r="AK40">
            <v>12.396000000000001</v>
          </cell>
          <cell r="AL40">
            <v>-15.409333333333334</v>
          </cell>
          <cell r="AM40">
            <v>-2.2430891685489942</v>
          </cell>
          <cell r="AN40">
            <v>0</v>
          </cell>
          <cell r="AO40">
            <v>34.56</v>
          </cell>
          <cell r="AP40">
            <v>7.9859999999999998</v>
          </cell>
          <cell r="AQ40">
            <v>38.871000000000002</v>
          </cell>
          <cell r="AR40">
            <v>0.67300000000000004</v>
          </cell>
          <cell r="AS40">
            <v>4.8070000000000004</v>
          </cell>
          <cell r="AT40">
            <v>0.40799999999999997</v>
          </cell>
          <cell r="AU40">
            <v>5.6340000000000003</v>
          </cell>
          <cell r="AV40">
            <v>16.396999999999998</v>
          </cell>
          <cell r="AW40">
            <v>1.9103656372026974</v>
          </cell>
          <cell r="AX40">
            <v>-0.10103760837675474</v>
          </cell>
          <cell r="AY40">
            <v>333.35199999999998</v>
          </cell>
          <cell r="AZ40">
            <v>333.86799999999999</v>
          </cell>
          <cell r="BA40">
            <v>303.59399999999999</v>
          </cell>
          <cell r="BB40">
            <v>273.12700000000001</v>
          </cell>
          <cell r="BC40">
            <v>308.62</v>
          </cell>
          <cell r="BD40">
            <v>314.46800000000002</v>
          </cell>
          <cell r="BE40">
            <v>398.68799999999999</v>
          </cell>
          <cell r="BF40">
            <v>430.13</v>
          </cell>
          <cell r="BG40">
            <v>7.8863672846938071E-2</v>
          </cell>
          <cell r="BH40">
            <v>3.7083703366342077E-2</v>
          </cell>
          <cell r="BI40">
            <v>111.97</v>
          </cell>
          <cell r="BJ40">
            <v>115.232</v>
          </cell>
          <cell r="BK40">
            <v>85.870999999999995</v>
          </cell>
          <cell r="BL40">
            <v>47.869</v>
          </cell>
          <cell r="BM40">
            <v>87.058999999999997</v>
          </cell>
          <cell r="BN40">
            <v>67.966999999999999</v>
          </cell>
          <cell r="BO40">
            <v>171.51400000000001</v>
          </cell>
          <cell r="BP40">
            <v>216.774</v>
          </cell>
          <cell r="BQ40">
            <v>0.26388516389332639</v>
          </cell>
          <cell r="BR40">
            <v>9.8971682267786118E-2</v>
          </cell>
          <cell r="BS40">
            <v>221.38200000000001</v>
          </cell>
          <cell r="BT40">
            <v>218.636</v>
          </cell>
          <cell r="BU40">
            <v>217.72300000000001</v>
          </cell>
          <cell r="BV40">
            <v>225.25800000000001</v>
          </cell>
          <cell r="BW40">
            <v>221.56100000000001</v>
          </cell>
          <cell r="BX40">
            <v>246.501</v>
          </cell>
          <cell r="BY40">
            <v>227.17400000000001</v>
          </cell>
        </row>
        <row r="41">
          <cell r="A41" t="str">
            <v>APLN</v>
          </cell>
          <cell r="B41" t="str">
            <v>Agung Podomoro Land Tbk</v>
          </cell>
          <cell r="C41">
            <v>350</v>
          </cell>
          <cell r="D41">
            <v>370</v>
          </cell>
          <cell r="E41">
            <v>215</v>
          </cell>
          <cell r="F41">
            <v>335</v>
          </cell>
          <cell r="G41">
            <v>334</v>
          </cell>
          <cell r="H41">
            <v>210</v>
          </cell>
          <cell r="I41">
            <v>210</v>
          </cell>
          <cell r="J41">
            <v>156</v>
          </cell>
          <cell r="K41" t="str">
            <v>Property, Real Estate And Building Construction (6)</v>
          </cell>
          <cell r="L41" t="str">
            <v>Property And Real Estate (61)</v>
          </cell>
          <cell r="M41">
            <v>7175</v>
          </cell>
          <cell r="N41">
            <v>7585.3330000000005</v>
          </cell>
          <cell r="O41">
            <v>4407.6935000000003</v>
          </cell>
          <cell r="P41">
            <v>6867.8015000000005</v>
          </cell>
          <cell r="Q41">
            <v>6847.3006000000005</v>
          </cell>
          <cell r="R41">
            <v>4305.1890000000003</v>
          </cell>
          <cell r="S41">
            <v>4305.1890000000003</v>
          </cell>
          <cell r="T41">
            <v>3020.8716251999995</v>
          </cell>
          <cell r="U41">
            <v>3824</v>
          </cell>
          <cell r="V41">
            <v>4689</v>
          </cell>
          <cell r="W41">
            <v>4901</v>
          </cell>
          <cell r="X41">
            <v>5297</v>
          </cell>
          <cell r="Y41">
            <v>5972</v>
          </cell>
          <cell r="Z41">
            <v>6006.9520000000002</v>
          </cell>
          <cell r="AA41">
            <v>7043.0360000000001</v>
          </cell>
          <cell r="AB41">
            <v>5071.0826666666662</v>
          </cell>
          <cell r="AC41">
            <v>-0.27998626349962341</v>
          </cell>
          <cell r="AD41">
            <v>4.1146466497135166E-2</v>
          </cell>
          <cell r="AE41">
            <v>581</v>
          </cell>
          <cell r="AF41">
            <v>841.29100000000005</v>
          </cell>
          <cell r="AG41">
            <v>851.43499999999995</v>
          </cell>
          <cell r="AH41">
            <v>983.875</v>
          </cell>
          <cell r="AI41">
            <v>810.2</v>
          </cell>
          <cell r="AJ41">
            <v>631.85699999999997</v>
          </cell>
          <cell r="AK41">
            <v>1371.6379999999999</v>
          </cell>
          <cell r="AL41">
            <v>411.76266666666669</v>
          </cell>
          <cell r="AM41">
            <v>-0.69980223158977317</v>
          </cell>
          <cell r="AN41">
            <v>-4.7996180558611615E-2</v>
          </cell>
          <cell r="AO41">
            <v>1834.2270000000001</v>
          </cell>
          <cell r="AP41">
            <v>2225.0990000000002</v>
          </cell>
          <cell r="AQ41">
            <v>3177.1379999999999</v>
          </cell>
          <cell r="AR41">
            <v>4336.3620000000001</v>
          </cell>
          <cell r="AS41">
            <v>2894.2829999999999</v>
          </cell>
          <cell r="AT41">
            <v>1172.9659999999999</v>
          </cell>
          <cell r="AU41">
            <v>2297.047</v>
          </cell>
          <cell r="AV41">
            <v>1014.412</v>
          </cell>
          <cell r="AW41">
            <v>-0.55838430820092055</v>
          </cell>
          <cell r="AX41">
            <v>-8.1135202349697219E-2</v>
          </cell>
          <cell r="AY41">
            <v>10074.084999999999</v>
          </cell>
          <cell r="AZ41">
            <v>13872.315999999999</v>
          </cell>
          <cell r="BA41">
            <v>18222.936000000002</v>
          </cell>
          <cell r="BB41">
            <v>21666.203000000001</v>
          </cell>
          <cell r="BC41">
            <v>22296.165059999999</v>
          </cell>
          <cell r="BD41">
            <v>23249.794999999998</v>
          </cell>
          <cell r="BE41">
            <v>26076.379999999997</v>
          </cell>
          <cell r="BF41">
            <v>26346.078999999998</v>
          </cell>
          <cell r="BG41">
            <v>1.034265492372799E-2</v>
          </cell>
          <cell r="BH41">
            <v>0.14721374000955317</v>
          </cell>
          <cell r="BI41">
            <v>5758.5349999999999</v>
          </cell>
          <cell r="BJ41">
            <v>8846.7389999999996</v>
          </cell>
          <cell r="BK41">
            <v>12467.226000000001</v>
          </cell>
          <cell r="BL41">
            <v>15223.273999999999</v>
          </cell>
          <cell r="BM41">
            <v>15486.50606</v>
          </cell>
          <cell r="BN41">
            <v>15741.19</v>
          </cell>
          <cell r="BO41">
            <v>17293.137999999999</v>
          </cell>
          <cell r="BP41">
            <v>17234.425999999999</v>
          </cell>
          <cell r="BQ41">
            <v>-3.3951038845581039E-3</v>
          </cell>
          <cell r="BR41">
            <v>0.16953201862785502</v>
          </cell>
          <cell r="BS41">
            <v>4315.55</v>
          </cell>
          <cell r="BT41">
            <v>5025.5770000000002</v>
          </cell>
          <cell r="BU41">
            <v>5755.71</v>
          </cell>
          <cell r="BV41">
            <v>6442.9290000000001</v>
          </cell>
          <cell r="BW41">
            <v>6809.6589999999997</v>
          </cell>
          <cell r="BX41">
            <v>7508.6049999999996</v>
          </cell>
          <cell r="BY41">
            <v>8783.2420000000002</v>
          </cell>
        </row>
        <row r="42">
          <cell r="A42" t="str">
            <v>APOL</v>
          </cell>
          <cell r="B42" t="str">
            <v>Arpeni Pratama Ocean Line Tbk</v>
          </cell>
          <cell r="C42">
            <v>120</v>
          </cell>
          <cell r="D42">
            <v>50</v>
          </cell>
          <cell r="E42">
            <v>50</v>
          </cell>
          <cell r="F42">
            <v>77</v>
          </cell>
          <cell r="G42">
            <v>58</v>
          </cell>
          <cell r="H42">
            <v>58</v>
          </cell>
          <cell r="I42">
            <v>58</v>
          </cell>
          <cell r="J42">
            <v>58</v>
          </cell>
          <cell r="K42" t="str">
            <v>Infrastructure, Utilities And Transportation (7)</v>
          </cell>
          <cell r="L42" t="str">
            <v>Transportation (74)</v>
          </cell>
          <cell r="M42">
            <v>359.83247999999998</v>
          </cell>
          <cell r="N42">
            <v>433.52394999999996</v>
          </cell>
          <cell r="O42">
            <v>433.52394999999996</v>
          </cell>
          <cell r="P42">
            <v>667.62688299999991</v>
          </cell>
          <cell r="Q42">
            <v>502.88778199999996</v>
          </cell>
          <cell r="R42">
            <v>502.88778199999996</v>
          </cell>
          <cell r="S42">
            <v>502.88778199999996</v>
          </cell>
          <cell r="T42">
            <v>502.88778199999996</v>
          </cell>
          <cell r="U42">
            <v>1301</v>
          </cell>
          <cell r="V42">
            <v>1180</v>
          </cell>
          <cell r="W42">
            <v>1102</v>
          </cell>
          <cell r="X42">
            <v>824.64</v>
          </cell>
          <cell r="Y42">
            <v>663.39</v>
          </cell>
          <cell r="Z42">
            <v>410.22300000000001</v>
          </cell>
          <cell r="AA42">
            <v>466.98099999999999</v>
          </cell>
          <cell r="AB42">
            <v>618.04</v>
          </cell>
          <cell r="AC42">
            <v>0.32347997027716335</v>
          </cell>
          <cell r="AD42">
            <v>-0.10087536256154679</v>
          </cell>
          <cell r="AE42">
            <v>-2071</v>
          </cell>
          <cell r="AF42">
            <v>-720.97</v>
          </cell>
          <cell r="AG42">
            <v>-894.55</v>
          </cell>
          <cell r="AH42">
            <v>20.67</v>
          </cell>
          <cell r="AI42">
            <v>-750.08</v>
          </cell>
          <cell r="AJ42">
            <v>-200.87100000000001</v>
          </cell>
          <cell r="AK42">
            <v>-261.72000000000003</v>
          </cell>
          <cell r="AL42">
            <v>-302.68933333333331</v>
          </cell>
          <cell r="AM42">
            <v>-0.15653879464058251</v>
          </cell>
          <cell r="AN42">
            <v>-0.24021949587007455</v>
          </cell>
          <cell r="AO42">
            <v>123.801</v>
          </cell>
          <cell r="AP42">
            <v>190.316</v>
          </cell>
          <cell r="AQ42">
            <v>98.19</v>
          </cell>
          <cell r="AR42">
            <v>62.164000000000001</v>
          </cell>
          <cell r="AS42">
            <v>72.433999999999997</v>
          </cell>
          <cell r="AT42">
            <v>72.820999999999998</v>
          </cell>
          <cell r="AU42">
            <v>89.480999999999995</v>
          </cell>
          <cell r="AV42">
            <v>52.316000000000003</v>
          </cell>
          <cell r="AW42">
            <v>-0.41533956929404003</v>
          </cell>
          <cell r="AX42">
            <v>-0.11578347831670195</v>
          </cell>
          <cell r="AY42">
            <v>4221.6360000000004</v>
          </cell>
          <cell r="AZ42">
            <v>2963.2130000000002</v>
          </cell>
          <cell r="BA42">
            <v>2603.8670000000002</v>
          </cell>
          <cell r="BB42">
            <v>1884.9740000000002</v>
          </cell>
          <cell r="BC42">
            <v>1663.8010000000004</v>
          </cell>
          <cell r="BD42">
            <v>1275.4980000000005</v>
          </cell>
          <cell r="BE42">
            <v>1228.7310000000007</v>
          </cell>
          <cell r="BF42">
            <v>1114.6549999999997</v>
          </cell>
          <cell r="BG42">
            <v>-9.2840499669985421E-2</v>
          </cell>
          <cell r="BH42">
            <v>-0.17323905148859275</v>
          </cell>
          <cell r="BI42">
            <v>7089.7359999999999</v>
          </cell>
          <cell r="BJ42">
            <v>5921.3490000000002</v>
          </cell>
          <cell r="BK42">
            <v>6732.1059999999998</v>
          </cell>
          <cell r="BL42">
            <v>6030.0540000000001</v>
          </cell>
          <cell r="BM42">
            <v>6730.0810000000001</v>
          </cell>
          <cell r="BN42">
            <v>6514.0540000000001</v>
          </cell>
          <cell r="BO42">
            <v>6739.0060000000003</v>
          </cell>
          <cell r="BP42">
            <v>7054.2349999999997</v>
          </cell>
          <cell r="BQ42">
            <v>4.6776779839637905E-2</v>
          </cell>
          <cell r="BR42">
            <v>-7.1687986383551703E-4</v>
          </cell>
          <cell r="BS42">
            <v>-2868.1</v>
          </cell>
          <cell r="BT42">
            <v>-2958.136</v>
          </cell>
          <cell r="BU42">
            <v>-4128.2389999999996</v>
          </cell>
          <cell r="BV42">
            <v>-4145.08</v>
          </cell>
          <cell r="BW42">
            <v>-5066.28</v>
          </cell>
          <cell r="BX42">
            <v>-5238.5559999999996</v>
          </cell>
          <cell r="BY42">
            <v>-5510.2749999999996</v>
          </cell>
        </row>
        <row r="43">
          <cell r="A43" t="str">
            <v>ARGO</v>
          </cell>
          <cell r="B43" t="str">
            <v>Argo Pantes Tbk</v>
          </cell>
          <cell r="C43">
            <v>1100</v>
          </cell>
          <cell r="D43">
            <v>1000</v>
          </cell>
          <cell r="E43">
            <v>1200</v>
          </cell>
          <cell r="F43">
            <v>1150</v>
          </cell>
          <cell r="G43">
            <v>900</v>
          </cell>
          <cell r="H43">
            <v>900</v>
          </cell>
          <cell r="I43">
            <v>825</v>
          </cell>
          <cell r="J43">
            <v>825</v>
          </cell>
          <cell r="K43" t="str">
            <v>Miscellaneous Industry (4)</v>
          </cell>
          <cell r="L43" t="str">
            <v>Textile, Garment (43)</v>
          </cell>
          <cell r="M43">
            <v>369.11319500000002</v>
          </cell>
          <cell r="N43">
            <v>335.55745000000002</v>
          </cell>
          <cell r="O43">
            <v>402.66894000000002</v>
          </cell>
          <cell r="P43">
            <v>385.89106750000002</v>
          </cell>
          <cell r="Q43">
            <v>302.00170500000002</v>
          </cell>
          <cell r="R43">
            <v>302.00170500000002</v>
          </cell>
          <cell r="S43">
            <v>276.83489624999999</v>
          </cell>
          <cell r="T43">
            <v>276.83489624999999</v>
          </cell>
          <cell r="U43">
            <v>574.15942000000007</v>
          </cell>
          <cell r="V43">
            <v>734.88203999999996</v>
          </cell>
          <cell r="W43">
            <v>1209.4316999999999</v>
          </cell>
          <cell r="X43">
            <v>1300.71138</v>
          </cell>
          <cell r="Y43">
            <v>624.40695999999991</v>
          </cell>
          <cell r="Z43">
            <v>642.43079999999998</v>
          </cell>
          <cell r="AA43">
            <v>451.39226400000001</v>
          </cell>
          <cell r="AB43">
            <v>462.36108266666673</v>
          </cell>
          <cell r="AC43">
            <v>2.429997042808596E-2</v>
          </cell>
          <cell r="AD43">
            <v>-3.0463617143030298E-2</v>
          </cell>
          <cell r="AE43">
            <v>-95.02891000000001</v>
          </cell>
          <cell r="AF43">
            <v>-87.317580000000007</v>
          </cell>
          <cell r="AG43">
            <v>74.529780000000002</v>
          </cell>
          <cell r="AH43">
            <v>-373.51090000000005</v>
          </cell>
          <cell r="AI43">
            <v>-150.51436000000001</v>
          </cell>
          <cell r="AJ43">
            <v>339.46440000000001</v>
          </cell>
          <cell r="AK43">
            <v>-201.472308</v>
          </cell>
          <cell r="AL43">
            <v>-4.6777533333333334</v>
          </cell>
          <cell r="AM43">
            <v>0.97678215244680999</v>
          </cell>
          <cell r="AN43">
            <v>-0.3496175771170546</v>
          </cell>
          <cell r="AO43">
            <v>28.463000000000001</v>
          </cell>
          <cell r="AP43">
            <v>15.282</v>
          </cell>
          <cell r="AQ43">
            <v>46.634999999999998</v>
          </cell>
          <cell r="AR43">
            <v>8.9209999999999994</v>
          </cell>
          <cell r="AS43">
            <v>8.8350000000000009</v>
          </cell>
          <cell r="AT43">
            <v>44.840399999999995</v>
          </cell>
          <cell r="AU43">
            <v>10.730016000000001</v>
          </cell>
          <cell r="AV43">
            <v>7.5988610000000003</v>
          </cell>
          <cell r="AW43">
            <v>-0.29181270559149219</v>
          </cell>
          <cell r="AX43">
            <v>-0.17193041649538038</v>
          </cell>
          <cell r="AY43">
            <v>1452.8700000000001</v>
          </cell>
          <cell r="AZ43">
            <v>1809.8139999999999</v>
          </cell>
          <cell r="BA43">
            <v>2345.0320000000002</v>
          </cell>
          <cell r="BB43">
            <v>1814.2979999999998</v>
          </cell>
          <cell r="BC43">
            <v>1839.7050000000002</v>
          </cell>
          <cell r="BD43">
            <v>1533.2723999999998</v>
          </cell>
          <cell r="BE43">
            <v>1333.9225319999996</v>
          </cell>
          <cell r="BF43">
            <v>1396.6378080000004</v>
          </cell>
          <cell r="BG43">
            <v>4.7015680817662941E-2</v>
          </cell>
          <cell r="BH43">
            <v>-5.6231488649239074E-3</v>
          </cell>
          <cell r="BI43">
            <v>1349.4480000000001</v>
          </cell>
          <cell r="BJ43">
            <v>1588.348</v>
          </cell>
          <cell r="BK43">
            <v>2018.115</v>
          </cell>
          <cell r="BL43">
            <v>2084.2759999999998</v>
          </cell>
          <cell r="BM43">
            <v>2233.3870000000002</v>
          </cell>
          <cell r="BN43">
            <v>2285.5535999999997</v>
          </cell>
          <cell r="BO43">
            <v>2313.3887399999999</v>
          </cell>
          <cell r="BP43">
            <v>2478.1393550000003</v>
          </cell>
          <cell r="BQ43">
            <v>7.1216139402494161E-2</v>
          </cell>
          <cell r="BR43">
            <v>9.0711616780264084E-2</v>
          </cell>
          <cell r="BS43">
            <v>103.422</v>
          </cell>
          <cell r="BT43">
            <v>221.46600000000001</v>
          </cell>
          <cell r="BU43">
            <v>326.91699999999997</v>
          </cell>
          <cell r="BV43">
            <v>-269.97800000000001</v>
          </cell>
          <cell r="BW43">
            <v>-393.68200000000002</v>
          </cell>
          <cell r="BX43">
            <v>-752.28120000000001</v>
          </cell>
          <cell r="BY43">
            <v>-979.46620800000017</v>
          </cell>
        </row>
        <row r="44">
          <cell r="A44" t="str">
            <v>ARII</v>
          </cell>
          <cell r="B44" t="str">
            <v>Atlas Resources Tbk</v>
          </cell>
          <cell r="C44">
            <v>1520</v>
          </cell>
          <cell r="D44">
            <v>1510</v>
          </cell>
          <cell r="E44">
            <v>850</v>
          </cell>
          <cell r="F44">
            <v>448</v>
          </cell>
          <cell r="G44">
            <v>400</v>
          </cell>
          <cell r="H44">
            <v>520</v>
          </cell>
          <cell r="I44">
            <v>980</v>
          </cell>
          <cell r="J44">
            <v>915</v>
          </cell>
          <cell r="K44" t="str">
            <v>Mining (2)</v>
          </cell>
          <cell r="L44" t="str">
            <v>Coal Mining (21)</v>
          </cell>
          <cell r="M44">
            <v>4560</v>
          </cell>
          <cell r="N44">
            <v>4530</v>
          </cell>
          <cell r="O44">
            <v>2550</v>
          </cell>
          <cell r="P44">
            <v>1344</v>
          </cell>
          <cell r="Q44">
            <v>1200</v>
          </cell>
          <cell r="R44">
            <v>1560</v>
          </cell>
          <cell r="S44">
            <v>2940</v>
          </cell>
          <cell r="T44">
            <v>2745</v>
          </cell>
          <cell r="U44">
            <v>828.89850000000001</v>
          </cell>
          <cell r="V44">
            <v>955.09127999999987</v>
          </cell>
          <cell r="W44">
            <v>1399.2325799999999</v>
          </cell>
          <cell r="X44">
            <v>477.37422999999995</v>
          </cell>
          <cell r="Y44">
            <v>390.97864000000004</v>
          </cell>
          <cell r="Z44">
            <v>156.40799999999999</v>
          </cell>
          <cell r="AA44">
            <v>389.24758800000006</v>
          </cell>
          <cell r="AB44">
            <v>531.47239999999999</v>
          </cell>
          <cell r="AC44">
            <v>0.36538392628395666</v>
          </cell>
          <cell r="AD44">
            <v>-6.1518700411617069E-2</v>
          </cell>
          <cell r="AE44">
            <v>27.811129999999999</v>
          </cell>
          <cell r="AF44">
            <v>-104.60430000000001</v>
          </cell>
          <cell r="AG44">
            <v>-132.10434000000001</v>
          </cell>
          <cell r="AH44">
            <v>-263.31897999999995</v>
          </cell>
          <cell r="AI44">
            <v>-346.55552</v>
          </cell>
          <cell r="AJ44">
            <v>-969.9</v>
          </cell>
          <cell r="AK44">
            <v>-210.237864</v>
          </cell>
          <cell r="AL44">
            <v>-100.42240666666667</v>
          </cell>
          <cell r="AM44">
            <v>0.52233910316618004</v>
          </cell>
          <cell r="AN44">
            <v>0</v>
          </cell>
          <cell r="AO44">
            <v>359</v>
          </cell>
          <cell r="AP44">
            <v>152.02199999999999</v>
          </cell>
          <cell r="AQ44">
            <v>22.463999999999999</v>
          </cell>
          <cell r="AR44">
            <v>52.496000000000002</v>
          </cell>
          <cell r="AS44">
            <v>79.975999999999999</v>
          </cell>
          <cell r="AT44">
            <v>22.155999999999999</v>
          </cell>
          <cell r="AU44">
            <v>60.451175999999997</v>
          </cell>
          <cell r="AV44">
            <v>58.193241999999998</v>
          </cell>
          <cell r="AW44">
            <v>-3.7351366001548092E-2</v>
          </cell>
          <cell r="AX44">
            <v>-0.22889919280421972</v>
          </cell>
          <cell r="AY44">
            <v>2303.884</v>
          </cell>
          <cell r="AZ44">
            <v>2901.8760000000002</v>
          </cell>
          <cell r="BA44">
            <v>3872.3109999999997</v>
          </cell>
          <cell r="BB44">
            <v>4279.357</v>
          </cell>
          <cell r="BC44">
            <v>4807.5569999999998</v>
          </cell>
          <cell r="BD44">
            <v>4523.8819999999996</v>
          </cell>
          <cell r="BE44">
            <v>4536.9135960000003</v>
          </cell>
          <cell r="BF44">
            <v>5251.0966019999996</v>
          </cell>
          <cell r="BG44">
            <v>0.15741604747105242</v>
          </cell>
          <cell r="BH44">
            <v>0.1248970330484766</v>
          </cell>
          <cell r="BI44">
            <v>911</v>
          </cell>
          <cell r="BJ44">
            <v>1497</v>
          </cell>
          <cell r="BK44">
            <v>2234</v>
          </cell>
          <cell r="BL44">
            <v>2884</v>
          </cell>
          <cell r="BM44">
            <v>3718</v>
          </cell>
          <cell r="BN44">
            <v>3679</v>
          </cell>
          <cell r="BO44">
            <v>3892.2049200000006</v>
          </cell>
          <cell r="BP44">
            <v>4617.5844870000001</v>
          </cell>
          <cell r="BQ44">
            <v>0.18636726018012406</v>
          </cell>
          <cell r="BR44">
            <v>0.26095473323639101</v>
          </cell>
          <cell r="BS44">
            <v>1392.884</v>
          </cell>
          <cell r="BT44">
            <v>1404.876</v>
          </cell>
          <cell r="BU44">
            <v>1638.3109999999999</v>
          </cell>
          <cell r="BV44">
            <v>1395.357</v>
          </cell>
          <cell r="BW44">
            <v>1089.557</v>
          </cell>
          <cell r="BX44">
            <v>844.88199999999995</v>
          </cell>
          <cell r="BY44">
            <v>644.70867600000008</v>
          </cell>
        </row>
        <row r="45">
          <cell r="A45" t="str">
            <v>ARMY</v>
          </cell>
          <cell r="B45" t="str">
            <v>Armidian Karyatama Tbk </v>
          </cell>
          <cell r="I45">
            <v>300</v>
          </cell>
          <cell r="J45">
            <v>302</v>
          </cell>
          <cell r="K45" t="str">
            <v>Property, Real Estate And Building Construction (6)</v>
          </cell>
          <cell r="L45" t="str">
            <v>Property And Real Estate (61)</v>
          </cell>
          <cell r="S45">
            <v>2456.25</v>
          </cell>
          <cell r="T45">
            <v>2472.625</v>
          </cell>
          <cell r="Z45">
            <v>0</v>
          </cell>
          <cell r="AA45">
            <v>178.904</v>
          </cell>
          <cell r="AB45">
            <v>176.43066666666667</v>
          </cell>
          <cell r="AC45">
            <v>-1.3824919137265357E-2</v>
          </cell>
          <cell r="AD45">
            <v>0</v>
          </cell>
          <cell r="AJ45">
            <v>-14.058999999999999</v>
          </cell>
          <cell r="AK45">
            <v>29.556000000000001</v>
          </cell>
          <cell r="AL45">
            <v>31.614666666666665</v>
          </cell>
          <cell r="AM45">
            <v>6.9653087923489787E-2</v>
          </cell>
          <cell r="AN45">
            <v>0</v>
          </cell>
          <cell r="AT45">
            <v>171.184</v>
          </cell>
          <cell r="AU45">
            <v>141.43</v>
          </cell>
          <cell r="AV45">
            <v>103.23399999999999</v>
          </cell>
          <cell r="AW45">
            <v>-0.27006999929293651</v>
          </cell>
          <cell r="AX45">
            <v>0</v>
          </cell>
          <cell r="BD45">
            <v>1354.4559999999999</v>
          </cell>
          <cell r="BE45">
            <v>1624.867</v>
          </cell>
          <cell r="BF45">
            <v>1641.912</v>
          </cell>
          <cell r="BG45">
            <v>1.0490089342696907E-2</v>
          </cell>
          <cell r="BH45">
            <v>0</v>
          </cell>
          <cell r="BN45">
            <v>730.26199999999994</v>
          </cell>
          <cell r="BO45">
            <v>487.98</v>
          </cell>
          <cell r="BP45">
            <v>481.30900000000003</v>
          </cell>
          <cell r="BQ45">
            <v>-1.3670642239436037E-2</v>
          </cell>
          <cell r="BR45">
            <v>0</v>
          </cell>
          <cell r="BX45">
            <v>624.19399999999996</v>
          </cell>
          <cell r="BY45">
            <v>1136.8869999999999</v>
          </cell>
        </row>
        <row r="46">
          <cell r="A46" t="str">
            <v>ARNA</v>
          </cell>
          <cell r="B46" t="str">
            <v>Arwana Citramulia Tbk</v>
          </cell>
          <cell r="C46">
            <v>365</v>
          </cell>
          <cell r="D46">
            <v>1640</v>
          </cell>
          <cell r="E46">
            <v>820</v>
          </cell>
          <cell r="F46">
            <v>870</v>
          </cell>
          <cell r="G46">
            <v>500</v>
          </cell>
          <cell r="H46">
            <v>520</v>
          </cell>
          <cell r="I46">
            <v>342</v>
          </cell>
          <cell r="J46">
            <v>420</v>
          </cell>
          <cell r="K46" t="str">
            <v>Basic Industry And Chemicals (3)</v>
          </cell>
          <cell r="L46" t="str">
            <v>Ceramics, Glass, Porcelain (32)</v>
          </cell>
          <cell r="M46">
            <v>669.90557655999999</v>
          </cell>
          <cell r="N46">
            <v>3009.9867001600001</v>
          </cell>
          <cell r="O46">
            <v>6019.9734003200001</v>
          </cell>
          <cell r="P46">
            <v>6387.0449491199997</v>
          </cell>
          <cell r="Q46">
            <v>3670.7154879999998</v>
          </cell>
          <cell r="R46">
            <v>3817.5441075199997</v>
          </cell>
          <cell r="S46">
            <v>2510.7693937919998</v>
          </cell>
          <cell r="T46">
            <v>3083.4010099199995</v>
          </cell>
          <cell r="U46">
            <v>922.68</v>
          </cell>
          <cell r="V46">
            <v>1110</v>
          </cell>
          <cell r="W46">
            <v>1422</v>
          </cell>
          <cell r="X46">
            <v>1613</v>
          </cell>
          <cell r="Y46">
            <v>1292</v>
          </cell>
          <cell r="Z46">
            <v>1512</v>
          </cell>
          <cell r="AA46">
            <v>1732.9849999999999</v>
          </cell>
          <cell r="AB46">
            <v>1951.384</v>
          </cell>
          <cell r="AC46">
            <v>0.12602474920440754</v>
          </cell>
          <cell r="AD46">
            <v>0.1129361090387392</v>
          </cell>
          <cell r="AE46">
            <v>94.73</v>
          </cell>
          <cell r="AF46">
            <v>156.46</v>
          </cell>
          <cell r="AG46">
            <v>235.16</v>
          </cell>
          <cell r="AH46">
            <v>259.51</v>
          </cell>
          <cell r="AI46">
            <v>69.78</v>
          </cell>
          <cell r="AJ46">
            <v>90.483000000000004</v>
          </cell>
          <cell r="AK46">
            <v>120.83</v>
          </cell>
          <cell r="AL46">
            <v>154.58799999999999</v>
          </cell>
          <cell r="AM46">
            <v>0.27938425887610685</v>
          </cell>
          <cell r="AN46">
            <v>7.2467238819811278E-2</v>
          </cell>
          <cell r="AO46">
            <v>10.036</v>
          </cell>
          <cell r="AP46">
            <v>45.046999999999997</v>
          </cell>
          <cell r="AQ46">
            <v>32.139000000000003</v>
          </cell>
          <cell r="AR46">
            <v>47.234999999999999</v>
          </cell>
          <cell r="AS46">
            <v>5.1040000000000001</v>
          </cell>
          <cell r="AT46">
            <v>3.165</v>
          </cell>
          <cell r="AU46">
            <v>59.530999999999999</v>
          </cell>
          <cell r="AV46">
            <v>116.29600000000001</v>
          </cell>
          <cell r="AW46">
            <v>0.95353681275301949</v>
          </cell>
          <cell r="AX46">
            <v>0.41905944708314241</v>
          </cell>
          <cell r="AY46">
            <v>823.91699999999992</v>
          </cell>
          <cell r="AZ46">
            <v>928.67200000000003</v>
          </cell>
          <cell r="BA46">
            <v>1124.421</v>
          </cell>
          <cell r="BB46">
            <v>1246.2550000000001</v>
          </cell>
          <cell r="BC46">
            <v>1416.424</v>
          </cell>
          <cell r="BD46">
            <v>1528.3910000000001</v>
          </cell>
          <cell r="BE46">
            <v>1585.5610000000001</v>
          </cell>
          <cell r="BF46">
            <v>1623.09</v>
          </cell>
          <cell r="BG46">
            <v>2.3669224962016511E-2</v>
          </cell>
          <cell r="BH46">
            <v>0.1017056867687773</v>
          </cell>
          <cell r="BI46">
            <v>348</v>
          </cell>
          <cell r="BJ46">
            <v>333</v>
          </cell>
          <cell r="BK46">
            <v>367</v>
          </cell>
          <cell r="BL46">
            <v>347</v>
          </cell>
          <cell r="BM46">
            <v>536</v>
          </cell>
          <cell r="BN46">
            <v>595</v>
          </cell>
          <cell r="BO46">
            <v>571.94600000000003</v>
          </cell>
          <cell r="BP46">
            <v>583.88599999999997</v>
          </cell>
          <cell r="BQ46">
            <v>2.0876096694443014E-2</v>
          </cell>
          <cell r="BR46">
            <v>7.6730397768502226E-2</v>
          </cell>
          <cell r="BS46">
            <v>475.91699999999997</v>
          </cell>
          <cell r="BT46">
            <v>595.67200000000003</v>
          </cell>
          <cell r="BU46">
            <v>757.42100000000005</v>
          </cell>
          <cell r="BV46">
            <v>899.255</v>
          </cell>
          <cell r="BW46">
            <v>880.42399999999998</v>
          </cell>
          <cell r="BX46">
            <v>933.39099999999996</v>
          </cell>
          <cell r="BY46">
            <v>1013.615</v>
          </cell>
        </row>
        <row r="47">
          <cell r="A47" t="str">
            <v>ARTA</v>
          </cell>
          <cell r="B47" t="str">
            <v>Arthavest Tbk</v>
          </cell>
          <cell r="C47">
            <v>610</v>
          </cell>
          <cell r="D47">
            <v>315</v>
          </cell>
          <cell r="E47">
            <v>205</v>
          </cell>
          <cell r="F47">
            <v>333</v>
          </cell>
          <cell r="G47">
            <v>381</v>
          </cell>
          <cell r="H47">
            <v>280</v>
          </cell>
          <cell r="I47">
            <v>386</v>
          </cell>
          <cell r="J47">
            <v>1310</v>
          </cell>
          <cell r="K47" t="str">
            <v>Trade, Services &amp; Investment (9)</v>
          </cell>
          <cell r="L47" t="str">
            <v>Tourism, Restaurant, and Hotel (94)</v>
          </cell>
          <cell r="M47">
            <v>272.47124674999998</v>
          </cell>
          <cell r="N47">
            <v>140.702365125</v>
          </cell>
          <cell r="O47">
            <v>91.568205875000004</v>
          </cell>
          <cell r="P47">
            <v>148.742500275</v>
          </cell>
          <cell r="Q47">
            <v>170.182860675</v>
          </cell>
          <cell r="R47">
            <v>125.068769</v>
          </cell>
          <cell r="S47">
            <v>172.41623154999999</v>
          </cell>
          <cell r="T47">
            <v>585.14316925000003</v>
          </cell>
          <cell r="U47">
            <v>36.46</v>
          </cell>
          <cell r="V47">
            <v>93.3</v>
          </cell>
          <cell r="W47">
            <v>101.27</v>
          </cell>
          <cell r="X47">
            <v>92.35</v>
          </cell>
          <cell r="Y47">
            <v>79.790000000000006</v>
          </cell>
          <cell r="Z47">
            <v>82.683000000000007</v>
          </cell>
          <cell r="AA47">
            <v>88.286000000000001</v>
          </cell>
          <cell r="AB47">
            <v>82.28</v>
          </cell>
          <cell r="AC47">
            <v>-6.8028906055320193E-2</v>
          </cell>
          <cell r="AD47">
            <v>0.12330269975474564</v>
          </cell>
          <cell r="AE47">
            <v>24.32</v>
          </cell>
          <cell r="AF47">
            <v>6.22</v>
          </cell>
          <cell r="AG47">
            <v>7.32</v>
          </cell>
          <cell r="AH47">
            <v>6.69</v>
          </cell>
          <cell r="AI47">
            <v>1.56</v>
          </cell>
          <cell r="AJ47">
            <v>2.3279999999999998</v>
          </cell>
          <cell r="AK47">
            <v>6.1479999999999997</v>
          </cell>
          <cell r="AL47">
            <v>4.3613333333333335</v>
          </cell>
          <cell r="AM47">
            <v>-0.29060941227499448</v>
          </cell>
          <cell r="AN47">
            <v>-0.2176890895269204</v>
          </cell>
          <cell r="AO47">
            <v>44.75</v>
          </cell>
          <cell r="AP47">
            <v>7.6689999999999996</v>
          </cell>
          <cell r="AQ47">
            <v>20.556999999999999</v>
          </cell>
          <cell r="AR47">
            <v>26.670999999999999</v>
          </cell>
          <cell r="AS47">
            <v>47.265000000000001</v>
          </cell>
          <cell r="AT47">
            <v>44.790999999999997</v>
          </cell>
          <cell r="AU47">
            <v>62.548999999999999</v>
          </cell>
          <cell r="AV47">
            <v>65.527000000000001</v>
          </cell>
          <cell r="AW47">
            <v>4.7610673232185929E-2</v>
          </cell>
          <cell r="AX47">
            <v>5.599298965231405E-2</v>
          </cell>
          <cell r="AY47">
            <v>270.29199999999997</v>
          </cell>
          <cell r="AZ47">
            <v>253.25799999999998</v>
          </cell>
          <cell r="BA47">
            <v>239.256</v>
          </cell>
          <cell r="BB47">
            <v>235.14699999999999</v>
          </cell>
          <cell r="BC47">
            <v>235.22399999999999</v>
          </cell>
          <cell r="BD47">
            <v>237.738</v>
          </cell>
          <cell r="BE47">
            <v>249.60399999999998</v>
          </cell>
          <cell r="BF47">
            <v>250.50800000000001</v>
          </cell>
          <cell r="BG47">
            <v>3.6217368311406428E-3</v>
          </cell>
          <cell r="BH47">
            <v>-1.0800112571211426E-2</v>
          </cell>
          <cell r="BI47">
            <v>113.47799999999999</v>
          </cell>
          <cell r="BJ47">
            <v>90.224999999999994</v>
          </cell>
          <cell r="BK47">
            <v>68.899000000000001</v>
          </cell>
          <cell r="BL47">
            <v>60.356000000000002</v>
          </cell>
          <cell r="BM47">
            <v>59.932000000000002</v>
          </cell>
          <cell r="BN47">
            <v>61.024999999999999</v>
          </cell>
          <cell r="BO47">
            <v>66.430999999999997</v>
          </cell>
          <cell r="BP47">
            <v>63.000999999999998</v>
          </cell>
          <cell r="BQ47">
            <v>-5.1632520961599204E-2</v>
          </cell>
          <cell r="BR47">
            <v>-8.0628949740012307E-2</v>
          </cell>
          <cell r="BS47">
            <v>156.81399999999999</v>
          </cell>
          <cell r="BT47">
            <v>163.03299999999999</v>
          </cell>
          <cell r="BU47">
            <v>170.357</v>
          </cell>
          <cell r="BV47">
            <v>174.791</v>
          </cell>
          <cell r="BW47">
            <v>175.292</v>
          </cell>
          <cell r="BX47">
            <v>176.71299999999999</v>
          </cell>
          <cell r="BY47">
            <v>183.173</v>
          </cell>
        </row>
        <row r="48">
          <cell r="A48" t="str">
            <v>ARTI</v>
          </cell>
          <cell r="B48" t="str">
            <v>Ratu Prabu Energi Tbk</v>
          </cell>
          <cell r="C48">
            <v>255</v>
          </cell>
          <cell r="D48">
            <v>260</v>
          </cell>
          <cell r="E48">
            <v>181</v>
          </cell>
          <cell r="F48">
            <v>101</v>
          </cell>
          <cell r="G48">
            <v>170</v>
          </cell>
          <cell r="H48">
            <v>50</v>
          </cell>
          <cell r="I48">
            <v>50</v>
          </cell>
          <cell r="J48">
            <v>50</v>
          </cell>
          <cell r="K48" t="str">
            <v>Mining (2)</v>
          </cell>
          <cell r="L48" t="str">
            <v>Crude Petroleum &amp; Natural Gas Production (22)</v>
          </cell>
          <cell r="M48">
            <v>399.84</v>
          </cell>
          <cell r="N48">
            <v>407.68</v>
          </cell>
          <cell r="O48">
            <v>283.80799999999999</v>
          </cell>
          <cell r="P48">
            <v>158.36799999999999</v>
          </cell>
          <cell r="Q48">
            <v>1332.8</v>
          </cell>
          <cell r="R48">
            <v>392</v>
          </cell>
          <cell r="S48">
            <v>392</v>
          </cell>
          <cell r="T48">
            <v>392</v>
          </cell>
          <cell r="U48">
            <v>310</v>
          </cell>
          <cell r="V48">
            <v>449</v>
          </cell>
          <cell r="W48">
            <v>405</v>
          </cell>
          <cell r="X48">
            <v>358</v>
          </cell>
          <cell r="Y48">
            <v>226</v>
          </cell>
          <cell r="Z48">
            <v>210.14</v>
          </cell>
          <cell r="AA48">
            <v>217.26</v>
          </cell>
          <cell r="AB48">
            <v>346.4853333333333</v>
          </cell>
          <cell r="AC48">
            <v>0.59479578999048743</v>
          </cell>
          <cell r="AD48">
            <v>1.6022460832339092E-2</v>
          </cell>
          <cell r="AE48">
            <v>11.766999999999999</v>
          </cell>
          <cell r="AF48">
            <v>80.281000000000006</v>
          </cell>
          <cell r="AG48">
            <v>66.430999999999997</v>
          </cell>
          <cell r="AH48">
            <v>30.077000000000002</v>
          </cell>
          <cell r="AI48">
            <v>17.803000000000001</v>
          </cell>
          <cell r="AJ48">
            <v>9.2289999999999992</v>
          </cell>
          <cell r="AK48">
            <v>2.9773333333333336</v>
          </cell>
          <cell r="AL48">
            <v>14.892000000000001</v>
          </cell>
          <cell r="AM48">
            <v>4.0017913121361399</v>
          </cell>
          <cell r="AN48">
            <v>3.4218894366688346E-2</v>
          </cell>
          <cell r="AO48">
            <v>14.712999999999999</v>
          </cell>
          <cell r="AP48">
            <v>30.074000000000002</v>
          </cell>
          <cell r="AQ48">
            <v>333.46800000000002</v>
          </cell>
          <cell r="AR48">
            <v>56.457000000000001</v>
          </cell>
          <cell r="AS48">
            <v>18.952000000000002</v>
          </cell>
          <cell r="AT48">
            <v>34.332999999999998</v>
          </cell>
          <cell r="AU48">
            <v>15.731</v>
          </cell>
          <cell r="AV48">
            <v>17.251000000000001</v>
          </cell>
          <cell r="AW48">
            <v>9.6624499396096963E-2</v>
          </cell>
          <cell r="AX48">
            <v>2.2994482728805804E-2</v>
          </cell>
          <cell r="AY48">
            <v>1452.9949999999999</v>
          </cell>
          <cell r="AZ48">
            <v>1396.4969999999998</v>
          </cell>
          <cell r="BA48">
            <v>1523.4110000000001</v>
          </cell>
          <cell r="BB48">
            <v>1713.9940000000001</v>
          </cell>
          <cell r="BC48">
            <v>2385.7469999999998</v>
          </cell>
          <cell r="BD48">
            <v>2548.3649999999998</v>
          </cell>
          <cell r="BE48">
            <v>2419.1309999999999</v>
          </cell>
          <cell r="BF48">
            <v>2566.2570000000001</v>
          </cell>
          <cell r="BG48">
            <v>6.0817706854238152E-2</v>
          </cell>
          <cell r="BH48">
            <v>8.4653097999895913E-2</v>
          </cell>
          <cell r="BI48">
            <v>650.03300000000002</v>
          </cell>
          <cell r="BJ48">
            <v>562.01400000000001</v>
          </cell>
          <cell r="BK48">
            <v>649.51599999999996</v>
          </cell>
          <cell r="BL48">
            <v>806.25800000000004</v>
          </cell>
          <cell r="BM48">
            <v>763.27200000000005</v>
          </cell>
          <cell r="BN48">
            <v>885.64599999999996</v>
          </cell>
          <cell r="BO48">
            <v>745.89</v>
          </cell>
          <cell r="BP48">
            <v>882.03399999999999</v>
          </cell>
          <cell r="BQ48">
            <v>0.18252557347598164</v>
          </cell>
          <cell r="BR48">
            <v>4.4565560715838816E-2</v>
          </cell>
          <cell r="BS48">
            <v>802.96199999999999</v>
          </cell>
          <cell r="BT48">
            <v>834.48299999999995</v>
          </cell>
          <cell r="BU48">
            <v>873.89499999999998</v>
          </cell>
          <cell r="BV48">
            <v>907.73599999999999</v>
          </cell>
          <cell r="BW48">
            <v>1622.4749999999999</v>
          </cell>
          <cell r="BX48">
            <v>1662.7190000000001</v>
          </cell>
          <cell r="BY48">
            <v>1673.241</v>
          </cell>
        </row>
        <row r="49">
          <cell r="A49" t="str">
            <v>ARTO</v>
          </cell>
          <cell r="B49" t="str">
            <v>PT Bank Artos Indonesia Tbk</v>
          </cell>
          <cell r="H49">
            <v>160</v>
          </cell>
          <cell r="I49">
            <v>168</v>
          </cell>
          <cell r="J49">
            <v>183</v>
          </cell>
          <cell r="K49" t="str">
            <v>Finance (8)</v>
          </cell>
          <cell r="L49" t="str">
            <v>Bank (81)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191.07</v>
          </cell>
          <cell r="S49">
            <v>200.62350000000001</v>
          </cell>
          <cell r="T49">
            <v>218.53631250000001</v>
          </cell>
          <cell r="U49">
            <v>46.918999999999997</v>
          </cell>
          <cell r="V49">
            <v>46.850999999999999</v>
          </cell>
          <cell r="W49">
            <v>56.502000000000002</v>
          </cell>
          <cell r="X49">
            <v>85.992999999999995</v>
          </cell>
          <cell r="Y49">
            <v>94.668999999999997</v>
          </cell>
          <cell r="Z49">
            <v>77.16</v>
          </cell>
          <cell r="AA49">
            <v>77.649333333333331</v>
          </cell>
          <cell r="AB49">
            <v>69.398666666666671</v>
          </cell>
          <cell r="AC49">
            <v>-0.10625547332451868</v>
          </cell>
          <cell r="AD49">
            <v>5.7513826265459374E-2</v>
          </cell>
          <cell r="AE49">
            <v>1.087</v>
          </cell>
          <cell r="AF49">
            <v>0.42499999999999999</v>
          </cell>
          <cell r="AG49">
            <v>2.3180000000000001</v>
          </cell>
          <cell r="AH49">
            <v>1.1319999999999999</v>
          </cell>
          <cell r="AI49">
            <v>-0.309</v>
          </cell>
          <cell r="AJ49">
            <v>-49.893153750000003</v>
          </cell>
          <cell r="AK49">
            <v>-11.797333333333334</v>
          </cell>
          <cell r="AL49">
            <v>-13.573333333333332</v>
          </cell>
          <cell r="AM49">
            <v>-0.15054249547920406</v>
          </cell>
          <cell r="AN49">
            <v>0</v>
          </cell>
          <cell r="AR49">
            <v>12.84</v>
          </cell>
          <cell r="AS49">
            <v>13.427</v>
          </cell>
          <cell r="AT49">
            <v>13.195</v>
          </cell>
          <cell r="AU49">
            <v>20.928000000000001</v>
          </cell>
          <cell r="AV49">
            <v>17.222999999999999</v>
          </cell>
          <cell r="AW49">
            <v>-0.17703555045871566</v>
          </cell>
          <cell r="AX49">
            <v>0</v>
          </cell>
          <cell r="AY49">
            <v>455.76299999999998</v>
          </cell>
          <cell r="AZ49">
            <v>511.10500000000002</v>
          </cell>
          <cell r="BA49">
            <v>657.01199999999994</v>
          </cell>
          <cell r="BB49">
            <v>839.83600000000001</v>
          </cell>
          <cell r="BC49">
            <v>745.64699999999993</v>
          </cell>
          <cell r="BD49">
            <v>774.779</v>
          </cell>
          <cell r="BE49">
            <v>826.41899999999998</v>
          </cell>
          <cell r="BF49">
            <v>733.30199999999991</v>
          </cell>
          <cell r="BG49">
            <v>-0.11267528941130356</v>
          </cell>
          <cell r="BH49">
            <v>7.0301804813723209E-2</v>
          </cell>
          <cell r="BI49">
            <v>350.66999999999996</v>
          </cell>
          <cell r="BJ49">
            <v>405.58699999999999</v>
          </cell>
          <cell r="BK49">
            <v>550.39899999999989</v>
          </cell>
          <cell r="BL49">
            <v>735.36900000000003</v>
          </cell>
          <cell r="BM49">
            <v>638.43299999999999</v>
          </cell>
          <cell r="BN49">
            <v>627.51</v>
          </cell>
          <cell r="BO49">
            <v>684.15899999999999</v>
          </cell>
          <cell r="BP49">
            <v>604.60199999999998</v>
          </cell>
          <cell r="BQ49">
            <v>-0.11628437249235923</v>
          </cell>
          <cell r="BR49">
            <v>8.0925723864498034E-2</v>
          </cell>
          <cell r="BS49">
            <v>105.093</v>
          </cell>
          <cell r="BT49">
            <v>105.518</v>
          </cell>
          <cell r="BU49">
            <v>106.613</v>
          </cell>
          <cell r="BV49">
            <v>104.467</v>
          </cell>
          <cell r="BW49">
            <v>107.214</v>
          </cell>
          <cell r="BX49">
            <v>147.26900000000001</v>
          </cell>
          <cell r="BY49">
            <v>142.26</v>
          </cell>
        </row>
        <row r="50">
          <cell r="A50" t="str">
            <v>ASBI</v>
          </cell>
          <cell r="B50" t="str">
            <v>Asuransi Bintang Tbk</v>
          </cell>
          <cell r="C50">
            <v>275</v>
          </cell>
          <cell r="D50">
            <v>490</v>
          </cell>
          <cell r="E50">
            <v>485</v>
          </cell>
          <cell r="F50">
            <v>950</v>
          </cell>
          <cell r="G50">
            <v>440</v>
          </cell>
          <cell r="H50">
            <v>380</v>
          </cell>
          <cell r="I50">
            <v>286</v>
          </cell>
          <cell r="J50">
            <v>250</v>
          </cell>
          <cell r="K50" t="str">
            <v>Finance (8)</v>
          </cell>
          <cell r="L50" t="str">
            <v>Insurance (84)</v>
          </cell>
          <cell r="M50">
            <v>47.903139899999999</v>
          </cell>
          <cell r="N50">
            <v>85.354685640000014</v>
          </cell>
          <cell r="O50">
            <v>84.483719460000003</v>
          </cell>
          <cell r="P50">
            <v>165.48357419999999</v>
          </cell>
          <cell r="Q50">
            <v>76.645023840000007</v>
          </cell>
          <cell r="R50">
            <v>132.38685935999999</v>
          </cell>
          <cell r="S50">
            <v>99.638530992000014</v>
          </cell>
          <cell r="T50">
            <v>87.096618000000007</v>
          </cell>
          <cell r="U50">
            <v>86.21</v>
          </cell>
          <cell r="V50">
            <v>136.31</v>
          </cell>
          <cell r="W50">
            <v>163.13999999999999</v>
          </cell>
          <cell r="X50">
            <v>145.26</v>
          </cell>
          <cell r="Y50">
            <v>203.18</v>
          </cell>
          <cell r="Z50">
            <v>213.89099999999999</v>
          </cell>
          <cell r="AA50">
            <v>393.7</v>
          </cell>
          <cell r="AB50">
            <v>306.36133333333333</v>
          </cell>
          <cell r="AC50">
            <v>-0.22184065701464739</v>
          </cell>
          <cell r="AD50">
            <v>0.19858280700947933</v>
          </cell>
          <cell r="AE50">
            <v>-3.94</v>
          </cell>
          <cell r="AF50">
            <v>26.29</v>
          </cell>
          <cell r="AG50">
            <v>19.79</v>
          </cell>
          <cell r="AH50">
            <v>9.84</v>
          </cell>
          <cell r="AI50">
            <v>28.2</v>
          </cell>
          <cell r="AJ50">
            <v>15.3</v>
          </cell>
          <cell r="AK50">
            <v>13.42</v>
          </cell>
          <cell r="AL50">
            <v>6.7160000000000002</v>
          </cell>
          <cell r="AM50">
            <v>-0.49955290611028313</v>
          </cell>
          <cell r="AN50">
            <v>0</v>
          </cell>
          <cell r="AO50">
            <v>4.6870000000000003</v>
          </cell>
          <cell r="AP50">
            <v>14.010999999999999</v>
          </cell>
          <cell r="AQ50">
            <v>6.4189999999999996</v>
          </cell>
          <cell r="AR50">
            <v>11.76</v>
          </cell>
          <cell r="AS50">
            <v>6.9829999999999997</v>
          </cell>
          <cell r="AT50">
            <v>20.920999999999999</v>
          </cell>
          <cell r="AU50">
            <v>21.798999999999999</v>
          </cell>
          <cell r="AV50">
            <v>20.358000000000001</v>
          </cell>
          <cell r="AW50">
            <v>-6.610394972246425E-2</v>
          </cell>
          <cell r="AX50">
            <v>0.23344566326252272</v>
          </cell>
          <cell r="AY50">
            <v>245</v>
          </cell>
          <cell r="AZ50">
            <v>370</v>
          </cell>
          <cell r="BA50">
            <v>399</v>
          </cell>
          <cell r="BB50">
            <v>440</v>
          </cell>
          <cell r="BC50">
            <v>494</v>
          </cell>
          <cell r="BD50">
            <v>525.899</v>
          </cell>
          <cell r="BE50">
            <v>737.98</v>
          </cell>
          <cell r="BF50">
            <v>769.66899999999998</v>
          </cell>
          <cell r="BG50">
            <v>4.2940188080977659E-2</v>
          </cell>
          <cell r="BH50">
            <v>0.17765939607628389</v>
          </cell>
          <cell r="BI50">
            <v>144</v>
          </cell>
          <cell r="BJ50">
            <v>251</v>
          </cell>
          <cell r="BK50">
            <v>271</v>
          </cell>
          <cell r="BL50">
            <v>302</v>
          </cell>
          <cell r="BM50">
            <v>333</v>
          </cell>
          <cell r="BN50">
            <v>352.24700000000001</v>
          </cell>
          <cell r="BO50">
            <v>470.55399999999997</v>
          </cell>
          <cell r="BP50">
            <v>502.05799999999999</v>
          </cell>
          <cell r="BQ50">
            <v>6.6950870675841712E-2</v>
          </cell>
          <cell r="BR50">
            <v>0.19532082435234049</v>
          </cell>
          <cell r="BS50">
            <v>101</v>
          </cell>
          <cell r="BT50">
            <v>119</v>
          </cell>
          <cell r="BU50">
            <v>128</v>
          </cell>
          <cell r="BV50">
            <v>138</v>
          </cell>
          <cell r="BW50">
            <v>161</v>
          </cell>
          <cell r="BX50">
            <v>173.65199999999999</v>
          </cell>
          <cell r="BY50">
            <v>267.42599999999999</v>
          </cell>
        </row>
        <row r="51">
          <cell r="A51" t="str">
            <v>ASDM</v>
          </cell>
          <cell r="B51" t="str">
            <v>Asuransi Dayin Mitra Tbk</v>
          </cell>
          <cell r="C51">
            <v>500</v>
          </cell>
          <cell r="D51">
            <v>740</v>
          </cell>
          <cell r="E51">
            <v>660</v>
          </cell>
          <cell r="F51">
            <v>1150</v>
          </cell>
          <cell r="G51">
            <v>1145</v>
          </cell>
          <cell r="H51">
            <v>985</v>
          </cell>
          <cell r="I51">
            <v>1015</v>
          </cell>
          <cell r="J51">
            <v>1165</v>
          </cell>
          <cell r="K51" t="str">
            <v>Finance (8)</v>
          </cell>
          <cell r="L51" t="str">
            <v>Insurance (84)</v>
          </cell>
          <cell r="M51">
            <v>96</v>
          </cell>
          <cell r="N51">
            <v>142.08000000000001</v>
          </cell>
          <cell r="O51">
            <v>126.72</v>
          </cell>
          <cell r="P51">
            <v>220.8</v>
          </cell>
          <cell r="Q51">
            <v>219.84</v>
          </cell>
          <cell r="R51">
            <v>189.12</v>
          </cell>
          <cell r="S51">
            <v>194.88</v>
          </cell>
          <cell r="T51">
            <v>223.68</v>
          </cell>
          <cell r="U51">
            <v>128.49</v>
          </cell>
          <cell r="V51">
            <v>137.30000000000001</v>
          </cell>
          <cell r="W51">
            <v>165.1</v>
          </cell>
          <cell r="X51">
            <v>184.1</v>
          </cell>
          <cell r="Y51">
            <v>199.29</v>
          </cell>
          <cell r="Z51">
            <v>195.24700000000001</v>
          </cell>
          <cell r="AA51">
            <v>201.227</v>
          </cell>
          <cell r="AB51">
            <v>186.99466666666669</v>
          </cell>
          <cell r="AC51">
            <v>-7.0727751908706615E-2</v>
          </cell>
          <cell r="AD51">
            <v>5.5066866083776964E-2</v>
          </cell>
          <cell r="AE51">
            <v>25.67</v>
          </cell>
          <cell r="AF51">
            <v>28.54</v>
          </cell>
          <cell r="AG51">
            <v>32.840000000000003</v>
          </cell>
          <cell r="AH51">
            <v>37.979999999999997</v>
          </cell>
          <cell r="AI51">
            <v>44.27</v>
          </cell>
          <cell r="AJ51">
            <v>39.049999999999997</v>
          </cell>
          <cell r="AK51">
            <v>40.277000000000001</v>
          </cell>
          <cell r="AL51">
            <v>25.561333333333334</v>
          </cell>
          <cell r="AM51">
            <v>-0.36536153801590654</v>
          </cell>
          <cell r="AN51">
            <v>-6.0584524327592147E-4</v>
          </cell>
          <cell r="AO51">
            <v>12.872</v>
          </cell>
          <cell r="AP51">
            <v>66.912000000000006</v>
          </cell>
          <cell r="AQ51">
            <v>13.33</v>
          </cell>
          <cell r="AR51">
            <v>24.041</v>
          </cell>
          <cell r="AS51">
            <v>12.461</v>
          </cell>
          <cell r="AT51">
            <v>18.178000000000001</v>
          </cell>
          <cell r="AU51">
            <v>13.801</v>
          </cell>
          <cell r="AV51">
            <v>24.849</v>
          </cell>
          <cell r="AW51">
            <v>0.80052170132599088</v>
          </cell>
          <cell r="AX51">
            <v>9.8522568240799024E-2</v>
          </cell>
          <cell r="AY51">
            <v>332</v>
          </cell>
          <cell r="AZ51">
            <v>996</v>
          </cell>
          <cell r="BA51">
            <v>1099</v>
          </cell>
          <cell r="BB51">
            <v>1354</v>
          </cell>
          <cell r="BC51">
            <v>1465</v>
          </cell>
          <cell r="BD51">
            <v>1063.857</v>
          </cell>
          <cell r="BE51">
            <v>1076.5740000000001</v>
          </cell>
          <cell r="BF51">
            <v>1161.6600000000001</v>
          </cell>
          <cell r="BG51">
            <v>7.9034046893200038E-2</v>
          </cell>
          <cell r="BH51">
            <v>0.19593024755717517</v>
          </cell>
          <cell r="BI51">
            <v>185</v>
          </cell>
          <cell r="BJ51">
            <v>821</v>
          </cell>
          <cell r="BK51">
            <v>901</v>
          </cell>
          <cell r="BL51">
            <v>1129</v>
          </cell>
          <cell r="BM51">
            <v>1218</v>
          </cell>
          <cell r="BN51">
            <v>791.62</v>
          </cell>
          <cell r="BO51">
            <v>781.18200000000002</v>
          </cell>
          <cell r="BP51">
            <v>858.64200000000005</v>
          </cell>
          <cell r="BQ51">
            <v>9.9157430662764945E-2</v>
          </cell>
          <cell r="BR51">
            <v>0.24518632586859029</v>
          </cell>
          <cell r="BS51">
            <v>147</v>
          </cell>
          <cell r="BT51">
            <v>175</v>
          </cell>
          <cell r="BU51">
            <v>198</v>
          </cell>
          <cell r="BV51">
            <v>225</v>
          </cell>
          <cell r="BW51">
            <v>247</v>
          </cell>
          <cell r="BX51">
            <v>272.23700000000002</v>
          </cell>
          <cell r="BY51">
            <v>295.392</v>
          </cell>
        </row>
        <row r="52">
          <cell r="A52" t="str">
            <v>ASGR</v>
          </cell>
          <cell r="B52" t="str">
            <v>Astra Graphia Tbk</v>
          </cell>
          <cell r="C52">
            <v>1140</v>
          </cell>
          <cell r="D52">
            <v>1350</v>
          </cell>
          <cell r="E52">
            <v>1670</v>
          </cell>
          <cell r="F52">
            <v>1895</v>
          </cell>
          <cell r="G52">
            <v>1800</v>
          </cell>
          <cell r="H52">
            <v>1900</v>
          </cell>
          <cell r="I52">
            <v>1310</v>
          </cell>
          <cell r="J52">
            <v>1320</v>
          </cell>
          <cell r="K52" t="str">
            <v>Trade, Services &amp; Investment (9)</v>
          </cell>
          <cell r="L52" t="str">
            <v>Computer And Services (97)</v>
          </cell>
          <cell r="M52">
            <v>1537.60977</v>
          </cell>
          <cell r="N52">
            <v>1820.8536750000001</v>
          </cell>
          <cell r="O52">
            <v>2252.4634350000001</v>
          </cell>
          <cell r="P52">
            <v>2555.9390475000005</v>
          </cell>
          <cell r="Q52">
            <v>2427.8049000000001</v>
          </cell>
          <cell r="R52">
            <v>2562.6829500000003</v>
          </cell>
          <cell r="S52">
            <v>1766.9024550000001</v>
          </cell>
          <cell r="T52">
            <v>1780.3902599999999</v>
          </cell>
          <cell r="U52">
            <v>1723</v>
          </cell>
          <cell r="V52">
            <v>2061</v>
          </cell>
          <cell r="W52">
            <v>2262</v>
          </cell>
          <cell r="X52">
            <v>2281</v>
          </cell>
          <cell r="Y52">
            <v>2651</v>
          </cell>
          <cell r="Z52">
            <v>2713</v>
          </cell>
          <cell r="AA52">
            <v>3918.4279999999999</v>
          </cell>
          <cell r="AB52">
            <v>3564.5533333333333</v>
          </cell>
          <cell r="AC52">
            <v>-9.0310365959682448E-2</v>
          </cell>
          <cell r="AD52">
            <v>0.10943748183988666</v>
          </cell>
          <cell r="AE52">
            <v>139.47</v>
          </cell>
          <cell r="AF52">
            <v>171.19</v>
          </cell>
          <cell r="AG52">
            <v>209.01</v>
          </cell>
          <cell r="AH52">
            <v>260.22000000000003</v>
          </cell>
          <cell r="AI52">
            <v>265.12</v>
          </cell>
          <cell r="AJ52">
            <v>255.10834377</v>
          </cell>
          <cell r="AK52">
            <v>257.22500000000002</v>
          </cell>
          <cell r="AL52">
            <v>184.32399999999998</v>
          </cell>
          <cell r="AM52">
            <v>-0.28341335406745083</v>
          </cell>
          <cell r="AN52">
            <v>4.0639136984217977E-2</v>
          </cell>
          <cell r="AO52">
            <v>197.904</v>
          </cell>
          <cell r="AP52">
            <v>153.298</v>
          </cell>
          <cell r="AQ52">
            <v>290.904</v>
          </cell>
          <cell r="AR52">
            <v>355.90699999999998</v>
          </cell>
          <cell r="AS52">
            <v>468.33699999999999</v>
          </cell>
          <cell r="AT52">
            <v>277.798</v>
          </cell>
          <cell r="AU52">
            <v>676.58699999999999</v>
          </cell>
          <cell r="AV52">
            <v>99.215999999999994</v>
          </cell>
          <cell r="AW52">
            <v>-0.85335810472267426</v>
          </cell>
          <cell r="AX52">
            <v>-9.3931524834403507E-2</v>
          </cell>
          <cell r="AY52">
            <v>1126.0549999999998</v>
          </cell>
          <cell r="AZ52">
            <v>1239.9270000000001</v>
          </cell>
          <cell r="BA52">
            <v>1451.02</v>
          </cell>
          <cell r="BB52">
            <v>1633.3389999999999</v>
          </cell>
          <cell r="BC52">
            <v>1810.0830000000001</v>
          </cell>
          <cell r="BD52">
            <v>1723.4679999999998</v>
          </cell>
          <cell r="BE52">
            <v>2411.848</v>
          </cell>
          <cell r="BF52">
            <v>2305.587</v>
          </cell>
          <cell r="BG52">
            <v>-4.4057917414364378E-2</v>
          </cell>
          <cell r="BH52">
            <v>0.10779722535830213</v>
          </cell>
          <cell r="BI52">
            <v>569.50199999999995</v>
          </cell>
          <cell r="BJ52">
            <v>606.91700000000003</v>
          </cell>
          <cell r="BK52">
            <v>714.56</v>
          </cell>
          <cell r="BL52">
            <v>731.03300000000002</v>
          </cell>
          <cell r="BM52">
            <v>750.14</v>
          </cell>
          <cell r="BN52">
            <v>557.15800000000002</v>
          </cell>
          <cell r="BO52">
            <v>1090.6679999999999</v>
          </cell>
          <cell r="BP52">
            <v>915.93700000000001</v>
          </cell>
          <cell r="BQ52">
            <v>-0.16020548874634621</v>
          </cell>
          <cell r="BR52">
            <v>7.0240739011219952E-2</v>
          </cell>
          <cell r="BS52">
            <v>556.553</v>
          </cell>
          <cell r="BT52">
            <v>633.01</v>
          </cell>
          <cell r="BU52">
            <v>736.46</v>
          </cell>
          <cell r="BV52">
            <v>902.30600000000004</v>
          </cell>
          <cell r="BW52">
            <v>1059.943</v>
          </cell>
          <cell r="BX52">
            <v>1166.31</v>
          </cell>
          <cell r="BY52">
            <v>1321.18</v>
          </cell>
        </row>
        <row r="53">
          <cell r="A53" t="str">
            <v>ASII</v>
          </cell>
          <cell r="B53" t="str">
            <v>Astra International Tbk</v>
          </cell>
          <cell r="C53">
            <v>74000</v>
          </cell>
          <cell r="D53">
            <v>7600</v>
          </cell>
          <cell r="E53">
            <v>6800</v>
          </cell>
          <cell r="F53">
            <v>7425</v>
          </cell>
          <cell r="G53">
            <v>6000</v>
          </cell>
          <cell r="H53">
            <v>8275</v>
          </cell>
          <cell r="I53">
            <v>8300</v>
          </cell>
          <cell r="J53">
            <v>8350</v>
          </cell>
          <cell r="K53" t="str">
            <v>Miscellaneous Industry (4)</v>
          </cell>
          <cell r="L53" t="str">
            <v>Automotive And Components (42)</v>
          </cell>
          <cell r="M53">
            <v>299578.293236</v>
          </cell>
          <cell r="N53">
            <v>307675.00386400003</v>
          </cell>
          <cell r="O53">
            <v>275288.16135200002</v>
          </cell>
          <cell r="P53">
            <v>300590.38206450001</v>
          </cell>
          <cell r="Q53">
            <v>242901.31884000002</v>
          </cell>
          <cell r="R53">
            <v>335001.40223349998</v>
          </cell>
          <cell r="S53">
            <v>336013.49106200004</v>
          </cell>
          <cell r="T53">
            <v>338037.66871900007</v>
          </cell>
          <cell r="U53">
            <v>162564</v>
          </cell>
          <cell r="V53">
            <v>188053</v>
          </cell>
          <cell r="W53">
            <v>193880</v>
          </cell>
          <cell r="X53">
            <v>201701</v>
          </cell>
          <cell r="Y53">
            <v>184196</v>
          </cell>
          <cell r="Z53">
            <v>181084</v>
          </cell>
          <cell r="AA53">
            <v>206057</v>
          </cell>
          <cell r="AB53">
            <v>233174.66666666666</v>
          </cell>
          <cell r="AC53">
            <v>0.13160274422449447</v>
          </cell>
          <cell r="AD53">
            <v>5.2881681432098551E-2</v>
          </cell>
          <cell r="AE53">
            <v>17785</v>
          </cell>
          <cell r="AF53">
            <v>19421</v>
          </cell>
          <cell r="AG53">
            <v>19417</v>
          </cell>
          <cell r="AH53">
            <v>19181</v>
          </cell>
          <cell r="AI53">
            <v>14464</v>
          </cell>
          <cell r="AJ53">
            <v>15156</v>
          </cell>
          <cell r="AK53">
            <v>18881</v>
          </cell>
          <cell r="AL53">
            <v>22764</v>
          </cell>
          <cell r="AM53">
            <v>0.2056564800593188</v>
          </cell>
          <cell r="AN53">
            <v>3.588973528327969E-2</v>
          </cell>
          <cell r="AO53">
            <v>13111</v>
          </cell>
          <cell r="AP53">
            <v>11055</v>
          </cell>
          <cell r="AQ53">
            <v>18557</v>
          </cell>
          <cell r="AR53">
            <v>20902</v>
          </cell>
          <cell r="AS53">
            <v>27102</v>
          </cell>
          <cell r="AT53">
            <v>29357</v>
          </cell>
          <cell r="AU53">
            <v>31574</v>
          </cell>
          <cell r="AV53">
            <v>36669</v>
          </cell>
          <cell r="AW53">
            <v>0.16136694748843983</v>
          </cell>
          <cell r="AX53">
            <v>0.15826794006529982</v>
          </cell>
          <cell r="AY53">
            <v>138132</v>
          </cell>
          <cell r="AZ53">
            <v>182274</v>
          </cell>
          <cell r="BA53">
            <v>191744</v>
          </cell>
          <cell r="BB53">
            <v>211316</v>
          </cell>
          <cell r="BC53">
            <v>220945</v>
          </cell>
          <cell r="BD53">
            <v>233900</v>
          </cell>
          <cell r="BE53">
            <v>262962</v>
          </cell>
          <cell r="BF53">
            <v>297874</v>
          </cell>
          <cell r="BG53">
            <v>0.13276442984157399</v>
          </cell>
          <cell r="BH53">
            <v>0.11603264839841564</v>
          </cell>
          <cell r="BI53">
            <v>77683</v>
          </cell>
          <cell r="BJ53">
            <v>92460</v>
          </cell>
          <cell r="BK53">
            <v>107806</v>
          </cell>
          <cell r="BL53">
            <v>115705</v>
          </cell>
          <cell r="BM53">
            <v>118902</v>
          </cell>
          <cell r="BN53">
            <v>121949</v>
          </cell>
          <cell r="BO53">
            <v>139317</v>
          </cell>
          <cell r="BP53">
            <v>165394</v>
          </cell>
          <cell r="BQ53">
            <v>0.18717744424585647</v>
          </cell>
          <cell r="BR53">
            <v>0.11399905667855817</v>
          </cell>
          <cell r="BS53">
            <v>60449</v>
          </cell>
          <cell r="BT53">
            <v>89814</v>
          </cell>
          <cell r="BU53">
            <v>83938</v>
          </cell>
          <cell r="BV53">
            <v>95611</v>
          </cell>
          <cell r="BW53">
            <v>102043</v>
          </cell>
          <cell r="BX53">
            <v>111951</v>
          </cell>
          <cell r="BY53">
            <v>123645</v>
          </cell>
        </row>
        <row r="54">
          <cell r="A54" t="str">
            <v>ASJT</v>
          </cell>
          <cell r="B54" t="str">
            <v>Asuransi Jasa Tania Tbk</v>
          </cell>
          <cell r="C54">
            <v>420</v>
          </cell>
          <cell r="D54">
            <v>460</v>
          </cell>
          <cell r="E54">
            <v>400</v>
          </cell>
          <cell r="F54">
            <v>294</v>
          </cell>
          <cell r="G54">
            <v>157</v>
          </cell>
          <cell r="H54">
            <v>186</v>
          </cell>
          <cell r="I54">
            <v>600</v>
          </cell>
          <cell r="J54">
            <v>326</v>
          </cell>
          <cell r="K54" t="str">
            <v>Finance (8)</v>
          </cell>
          <cell r="L54" t="str">
            <v>Insurance (84)</v>
          </cell>
          <cell r="M54">
            <v>126</v>
          </cell>
          <cell r="N54">
            <v>138</v>
          </cell>
          <cell r="O54">
            <v>120</v>
          </cell>
          <cell r="P54">
            <v>88.2</v>
          </cell>
          <cell r="Q54">
            <v>94.2</v>
          </cell>
          <cell r="R54">
            <v>111.6</v>
          </cell>
          <cell r="S54">
            <v>360</v>
          </cell>
          <cell r="T54">
            <v>195.6</v>
          </cell>
          <cell r="U54">
            <v>114.39</v>
          </cell>
          <cell r="V54">
            <v>175.45</v>
          </cell>
          <cell r="W54">
            <v>233.14</v>
          </cell>
          <cell r="X54">
            <v>202.65</v>
          </cell>
          <cell r="Y54">
            <v>211.08</v>
          </cell>
          <cell r="Z54">
            <v>207.39699999999999</v>
          </cell>
          <cell r="AA54">
            <v>186.69800000000001</v>
          </cell>
          <cell r="AB54">
            <v>188.46799999999999</v>
          </cell>
          <cell r="AC54">
            <v>9.4805514788587342E-3</v>
          </cell>
          <cell r="AD54">
            <v>7.3936267057926011E-2</v>
          </cell>
          <cell r="AE54">
            <v>10.97</v>
          </cell>
          <cell r="AF54">
            <v>12.46</v>
          </cell>
          <cell r="AG54">
            <v>5.65</v>
          </cell>
          <cell r="AH54">
            <v>17.649999999999999</v>
          </cell>
          <cell r="AI54">
            <v>17.809999999999999</v>
          </cell>
          <cell r="AJ54">
            <v>23.701000000000001</v>
          </cell>
          <cell r="AK54">
            <v>22.670999999999999</v>
          </cell>
          <cell r="AL54">
            <v>21.697333333333333</v>
          </cell>
          <cell r="AM54">
            <v>-4.2947671768632456E-2</v>
          </cell>
          <cell r="AN54">
            <v>0.10233665191633982</v>
          </cell>
          <cell r="AO54">
            <v>7.3609999999999998</v>
          </cell>
          <cell r="AP54">
            <v>4.8049999999999997</v>
          </cell>
          <cell r="AQ54">
            <v>8.4649999999999999</v>
          </cell>
          <cell r="AR54">
            <v>10.848000000000001</v>
          </cell>
          <cell r="AS54">
            <v>16.669</v>
          </cell>
          <cell r="AT54">
            <v>11.6</v>
          </cell>
          <cell r="AU54">
            <v>14.519</v>
          </cell>
          <cell r="AV54">
            <v>14.411</v>
          </cell>
          <cell r="AW54">
            <v>-7.4385288242991843E-3</v>
          </cell>
          <cell r="AX54">
            <v>0.10072698689217846</v>
          </cell>
          <cell r="AY54">
            <v>241</v>
          </cell>
          <cell r="AZ54">
            <v>189</v>
          </cell>
          <cell r="BA54">
            <v>202</v>
          </cell>
          <cell r="BB54">
            <v>315</v>
          </cell>
          <cell r="BC54">
            <v>390</v>
          </cell>
          <cell r="BD54">
            <v>427.04899999999998</v>
          </cell>
          <cell r="BE54">
            <v>446.10699999999997</v>
          </cell>
          <cell r="BF54">
            <v>502.37699999999995</v>
          </cell>
          <cell r="BG54">
            <v>0.12613565803719728</v>
          </cell>
          <cell r="BH54">
            <v>0.11063982866818631</v>
          </cell>
          <cell r="BI54">
            <v>161</v>
          </cell>
          <cell r="BJ54">
            <v>102</v>
          </cell>
          <cell r="BK54">
            <v>115</v>
          </cell>
          <cell r="BL54">
            <v>161</v>
          </cell>
          <cell r="BM54">
            <v>224</v>
          </cell>
          <cell r="BN54">
            <v>243.51900000000001</v>
          </cell>
          <cell r="BO54">
            <v>234.66300000000001</v>
          </cell>
          <cell r="BP54">
            <v>294.26799999999997</v>
          </cell>
          <cell r="BQ54">
            <v>0.25400254833527214</v>
          </cell>
          <cell r="BR54">
            <v>8.9975503003497978E-2</v>
          </cell>
          <cell r="BS54">
            <v>80</v>
          </cell>
          <cell r="BT54">
            <v>87</v>
          </cell>
          <cell r="BU54">
            <v>87</v>
          </cell>
          <cell r="BV54">
            <v>154</v>
          </cell>
          <cell r="BW54">
            <v>166</v>
          </cell>
          <cell r="BX54">
            <v>183.53</v>
          </cell>
          <cell r="BY54">
            <v>211.44399999999999</v>
          </cell>
        </row>
        <row r="55">
          <cell r="A55" t="str">
            <v>ASMI</v>
          </cell>
          <cell r="B55" t="str">
            <v>PT Asuransi Kresna Mitra Tbk</v>
          </cell>
          <cell r="F55">
            <v>540</v>
          </cell>
          <cell r="G55">
            <v>1205</v>
          </cell>
          <cell r="H55">
            <v>496</v>
          </cell>
          <cell r="I55">
            <v>890</v>
          </cell>
          <cell r="J55">
            <v>700</v>
          </cell>
          <cell r="K55" t="str">
            <v>Finance (8)</v>
          </cell>
          <cell r="L55" t="str">
            <v>Insurance (84)</v>
          </cell>
          <cell r="M55" t="str">
            <v/>
          </cell>
          <cell r="N55">
            <v>0</v>
          </cell>
          <cell r="O55">
            <v>0</v>
          </cell>
          <cell r="P55">
            <v>758.42125199999998</v>
          </cell>
          <cell r="Q55">
            <v>1738.5926775</v>
          </cell>
          <cell r="R55">
            <v>3582.8454351999999</v>
          </cell>
          <cell r="S55">
            <v>7972.9586094000006</v>
          </cell>
          <cell r="T55">
            <v>6270.8663220000008</v>
          </cell>
          <cell r="V55">
            <v>149</v>
          </cell>
          <cell r="W55">
            <v>172</v>
          </cell>
          <cell r="X55">
            <v>250</v>
          </cell>
          <cell r="Y55">
            <v>206</v>
          </cell>
          <cell r="Z55">
            <v>147.41200000000001</v>
          </cell>
          <cell r="AA55">
            <v>124.465</v>
          </cell>
          <cell r="AB55">
            <v>268.52266666666668</v>
          </cell>
          <cell r="AC55">
            <v>1.1574150698322154</v>
          </cell>
          <cell r="AD55">
            <v>0</v>
          </cell>
          <cell r="AF55">
            <v>22.51</v>
          </cell>
          <cell r="AG55">
            <v>9.26</v>
          </cell>
          <cell r="AH55">
            <v>24.28</v>
          </cell>
          <cell r="AI55">
            <v>9.17</v>
          </cell>
          <cell r="AJ55">
            <v>41.755000000000003</v>
          </cell>
          <cell r="AK55">
            <v>52.743000000000002</v>
          </cell>
          <cell r="AL55">
            <v>96.397333333333336</v>
          </cell>
          <cell r="AM55">
            <v>0.82768013448862088</v>
          </cell>
          <cell r="AN55">
            <v>0</v>
          </cell>
          <cell r="AO55">
            <v>6.93</v>
          </cell>
          <cell r="AP55">
            <v>1.98</v>
          </cell>
          <cell r="AQ55">
            <v>5.7809999999999997</v>
          </cell>
          <cell r="AR55">
            <v>4.9359999999999999</v>
          </cell>
          <cell r="AS55">
            <v>6</v>
          </cell>
          <cell r="AT55">
            <v>4.96</v>
          </cell>
          <cell r="AU55">
            <v>3.0630000000000002</v>
          </cell>
          <cell r="AV55">
            <v>5.3250000000000002</v>
          </cell>
          <cell r="AW55">
            <v>0.73849167482859945</v>
          </cell>
          <cell r="AX55">
            <v>-3.6935893889130315E-2</v>
          </cell>
          <cell r="AY55">
            <v>0</v>
          </cell>
          <cell r="AZ55">
            <v>342</v>
          </cell>
          <cell r="BA55">
            <v>388</v>
          </cell>
          <cell r="BB55">
            <v>516</v>
          </cell>
          <cell r="BC55">
            <v>559</v>
          </cell>
          <cell r="BD55">
            <v>617.65099999999995</v>
          </cell>
          <cell r="BE55">
            <v>858.48900000000003</v>
          </cell>
          <cell r="BF55">
            <v>892.19100000000003</v>
          </cell>
          <cell r="BG55">
            <v>3.9257346337576937E-2</v>
          </cell>
          <cell r="BH55">
            <v>0</v>
          </cell>
          <cell r="BJ55">
            <v>215</v>
          </cell>
          <cell r="BK55">
            <v>252</v>
          </cell>
          <cell r="BL55">
            <v>314</v>
          </cell>
          <cell r="BM55">
            <v>334</v>
          </cell>
          <cell r="BN55">
            <v>348.01799999999997</v>
          </cell>
          <cell r="BO55">
            <v>403.52100000000002</v>
          </cell>
          <cell r="BP55">
            <v>369.464</v>
          </cell>
          <cell r="BQ55">
            <v>-8.4399572760773367E-2</v>
          </cell>
          <cell r="BR55">
            <v>0</v>
          </cell>
          <cell r="BT55">
            <v>127</v>
          </cell>
          <cell r="BU55">
            <v>136</v>
          </cell>
          <cell r="BV55">
            <v>202</v>
          </cell>
          <cell r="BW55">
            <v>225</v>
          </cell>
          <cell r="BX55">
            <v>269.63299999999998</v>
          </cell>
          <cell r="BY55">
            <v>454.96800000000002</v>
          </cell>
        </row>
        <row r="56">
          <cell r="A56" t="str">
            <v>ASRI</v>
          </cell>
          <cell r="B56" t="str">
            <v>ALAM SUTERA REALTY Tbk</v>
          </cell>
          <cell r="C56">
            <v>460</v>
          </cell>
          <cell r="D56">
            <v>600</v>
          </cell>
          <cell r="E56">
            <v>430</v>
          </cell>
          <cell r="F56">
            <v>560</v>
          </cell>
          <cell r="G56">
            <v>343</v>
          </cell>
          <cell r="H56">
            <v>352</v>
          </cell>
          <cell r="I56">
            <v>356</v>
          </cell>
          <cell r="J56">
            <v>328</v>
          </cell>
          <cell r="K56" t="str">
            <v>Property, Real Estate And Building Construction (6)</v>
          </cell>
          <cell r="L56" t="str">
            <v>Property And Real Estate (61)</v>
          </cell>
          <cell r="M56">
            <v>8217.0268684800012</v>
          </cell>
          <cell r="N56">
            <v>11789.647132800001</v>
          </cell>
          <cell r="O56">
            <v>8449.2471118400008</v>
          </cell>
          <cell r="P56">
            <v>11003.670657279999</v>
          </cell>
          <cell r="Q56">
            <v>6739.7482775839999</v>
          </cell>
          <cell r="R56">
            <v>6916.5929845760002</v>
          </cell>
          <cell r="S56">
            <v>6995.1906321279994</v>
          </cell>
          <cell r="T56">
            <v>6445.0070992639994</v>
          </cell>
          <cell r="U56">
            <v>1381</v>
          </cell>
          <cell r="V56">
            <v>2446</v>
          </cell>
          <cell r="W56">
            <v>3684</v>
          </cell>
          <cell r="X56">
            <v>3631</v>
          </cell>
          <cell r="Y56">
            <v>2784</v>
          </cell>
          <cell r="Z56">
            <v>2715.6880000000001</v>
          </cell>
          <cell r="AA56">
            <v>3917.107</v>
          </cell>
          <cell r="AB56">
            <v>4270.808</v>
          </cell>
          <cell r="AC56">
            <v>9.0296486667328812E-2</v>
          </cell>
          <cell r="AD56">
            <v>0.17501982894789192</v>
          </cell>
          <cell r="AE56">
            <v>601.654</v>
          </cell>
          <cell r="AF56">
            <v>1192.7149999999999</v>
          </cell>
          <cell r="AG56">
            <v>876.78499999999997</v>
          </cell>
          <cell r="AH56">
            <v>1097.4179999999999</v>
          </cell>
          <cell r="AI56">
            <v>598.74300000000005</v>
          </cell>
          <cell r="AJ56">
            <v>508.78</v>
          </cell>
          <cell r="AK56">
            <v>1379.979</v>
          </cell>
          <cell r="AL56">
            <v>851.99333333333334</v>
          </cell>
          <cell r="AM56">
            <v>-0.38260413141552641</v>
          </cell>
          <cell r="AN56">
            <v>5.0955187752636008E-2</v>
          </cell>
          <cell r="AO56">
            <v>874.92</v>
          </cell>
          <cell r="AP56">
            <v>1641.3150000000001</v>
          </cell>
          <cell r="AQ56">
            <v>890.18100000000004</v>
          </cell>
          <cell r="AR56">
            <v>880.75300000000004</v>
          </cell>
          <cell r="AS56">
            <v>638.38800000000003</v>
          </cell>
          <cell r="AT56">
            <v>1189.4580000000001</v>
          </cell>
          <cell r="AU56">
            <v>718.08600000000001</v>
          </cell>
          <cell r="AV56">
            <v>563.36400000000003</v>
          </cell>
          <cell r="AW56">
            <v>-0.21546444297758205</v>
          </cell>
          <cell r="AX56">
            <v>-6.0950084056070719E-2</v>
          </cell>
          <cell r="AY56">
            <v>5958.6459999999997</v>
          </cell>
          <cell r="AZ56">
            <v>10782.84</v>
          </cell>
          <cell r="BA56">
            <v>14254.5</v>
          </cell>
          <cell r="BB56">
            <v>16671.246999999999</v>
          </cell>
          <cell r="BC56">
            <v>18561.910464000001</v>
          </cell>
          <cell r="BD56">
            <v>20080.669999999998</v>
          </cell>
          <cell r="BE56">
            <v>20621.152000000002</v>
          </cell>
          <cell r="BF56">
            <v>20921.202000000001</v>
          </cell>
          <cell r="BG56">
            <v>1.4550593487696384E-2</v>
          </cell>
          <cell r="BH56">
            <v>0.19651972906292589</v>
          </cell>
          <cell r="BI56">
            <v>3220.6759999999999</v>
          </cell>
          <cell r="BJ56">
            <v>6214.5420000000004</v>
          </cell>
          <cell r="BK56">
            <v>9096.2980000000007</v>
          </cell>
          <cell r="BL56">
            <v>10553.173000000001</v>
          </cell>
          <cell r="BM56">
            <v>12107.460464</v>
          </cell>
          <cell r="BN56">
            <v>12998</v>
          </cell>
          <cell r="BO56">
            <v>12155.737999999999</v>
          </cell>
          <cell r="BP56">
            <v>11811.172</v>
          </cell>
          <cell r="BQ56">
            <v>-2.834595480751545E-2</v>
          </cell>
          <cell r="BR56">
            <v>0.20398437555299748</v>
          </cell>
          <cell r="BS56">
            <v>2737.97</v>
          </cell>
          <cell r="BT56">
            <v>4568.2979999999998</v>
          </cell>
          <cell r="BU56">
            <v>5158.2020000000002</v>
          </cell>
          <cell r="BV56">
            <v>6118.0739999999996</v>
          </cell>
          <cell r="BW56">
            <v>6454.45</v>
          </cell>
          <cell r="BX56">
            <v>7082.67</v>
          </cell>
          <cell r="BY56">
            <v>8465.4140000000007</v>
          </cell>
        </row>
        <row r="57">
          <cell r="A57" t="str">
            <v>ASRM</v>
          </cell>
          <cell r="B57" t="str">
            <v>Asuransi Ramayana Tbk</v>
          </cell>
          <cell r="C57">
            <v>820</v>
          </cell>
          <cell r="D57">
            <v>980</v>
          </cell>
          <cell r="E57">
            <v>960</v>
          </cell>
          <cell r="F57">
            <v>1285</v>
          </cell>
          <cell r="G57">
            <v>2300</v>
          </cell>
          <cell r="H57">
            <v>2690</v>
          </cell>
          <cell r="I57">
            <v>2280</v>
          </cell>
          <cell r="J57">
            <v>2330</v>
          </cell>
          <cell r="K57" t="str">
            <v>Finance (8)</v>
          </cell>
          <cell r="L57" t="str">
            <v>Insurance (84)</v>
          </cell>
          <cell r="M57">
            <v>136.8414401</v>
          </cell>
          <cell r="N57">
            <v>210.26823356000003</v>
          </cell>
          <cell r="O57">
            <v>205.97704512000001</v>
          </cell>
          <cell r="P57">
            <v>275.70885727000001</v>
          </cell>
          <cell r="Q57">
            <v>493.48667060000002</v>
          </cell>
          <cell r="R57">
            <v>577.16484518000004</v>
          </cell>
          <cell r="S57">
            <v>489.19548216000004</v>
          </cell>
          <cell r="T57">
            <v>499.92345326000003</v>
          </cell>
          <cell r="U57">
            <v>267.55</v>
          </cell>
          <cell r="V57">
            <v>351.85</v>
          </cell>
          <cell r="W57">
            <v>382.42</v>
          </cell>
          <cell r="X57">
            <v>562.48</v>
          </cell>
          <cell r="Y57">
            <v>663</v>
          </cell>
          <cell r="Z57">
            <v>798.16700000000003</v>
          </cell>
          <cell r="AA57">
            <v>849.46300000000008</v>
          </cell>
          <cell r="AB57">
            <v>963.78399999999999</v>
          </cell>
          <cell r="AC57">
            <v>0.13458031721216801</v>
          </cell>
          <cell r="AD57">
            <v>0.20091060374649322</v>
          </cell>
          <cell r="AE57">
            <v>25.65</v>
          </cell>
          <cell r="AF57">
            <v>32.64</v>
          </cell>
          <cell r="AG57">
            <v>33.72</v>
          </cell>
          <cell r="AH57">
            <v>58.32</v>
          </cell>
          <cell r="AI57">
            <v>63.86</v>
          </cell>
          <cell r="AJ57">
            <v>63.378</v>
          </cell>
          <cell r="AK57">
            <v>60.923999999999999</v>
          </cell>
          <cell r="AL57">
            <v>76.814666666666668</v>
          </cell>
          <cell r="AM57">
            <v>0.26082769789683313</v>
          </cell>
          <cell r="AN57">
            <v>0.16963665123212346</v>
          </cell>
          <cell r="AO57">
            <v>21.59</v>
          </cell>
          <cell r="AP57">
            <v>23.673999999999999</v>
          </cell>
          <cell r="AQ57">
            <v>35.19</v>
          </cell>
          <cell r="AR57">
            <v>33.231999999999999</v>
          </cell>
          <cell r="AS57">
            <v>36.399000000000001</v>
          </cell>
          <cell r="AT57">
            <v>42.595999999999997</v>
          </cell>
          <cell r="AU57">
            <v>58.834000000000003</v>
          </cell>
          <cell r="AV57">
            <v>91.977000000000004</v>
          </cell>
          <cell r="AW57">
            <v>0.56333072713057075</v>
          </cell>
          <cell r="AX57">
            <v>0.23003674514306849</v>
          </cell>
          <cell r="AY57">
            <v>803</v>
          </cell>
          <cell r="AZ57">
            <v>1071</v>
          </cell>
          <cell r="BA57">
            <v>1168</v>
          </cell>
          <cell r="BB57">
            <v>1386</v>
          </cell>
          <cell r="BC57">
            <v>1422</v>
          </cell>
          <cell r="BD57">
            <v>1434.653</v>
          </cell>
          <cell r="BE57">
            <v>1418.508</v>
          </cell>
          <cell r="BF57">
            <v>1545.7220000000002</v>
          </cell>
          <cell r="BG57">
            <v>8.9681552730051628E-2</v>
          </cell>
          <cell r="BH57">
            <v>9.8072043481776741E-2</v>
          </cell>
          <cell r="BI57">
            <v>634</v>
          </cell>
          <cell r="BJ57">
            <v>910</v>
          </cell>
          <cell r="BK57">
            <v>985</v>
          </cell>
          <cell r="BL57">
            <v>1155</v>
          </cell>
          <cell r="BM57">
            <v>1148</v>
          </cell>
          <cell r="BN57">
            <v>1124.163</v>
          </cell>
          <cell r="BO57">
            <v>1062.2280000000001</v>
          </cell>
          <cell r="BP57">
            <v>1152.1400000000001</v>
          </cell>
          <cell r="BQ57">
            <v>8.4644727873865122E-2</v>
          </cell>
          <cell r="BR57">
            <v>8.9079110876186862E-2</v>
          </cell>
          <cell r="BS57">
            <v>169</v>
          </cell>
          <cell r="BT57">
            <v>161</v>
          </cell>
          <cell r="BU57">
            <v>183</v>
          </cell>
          <cell r="BV57">
            <v>231</v>
          </cell>
          <cell r="BW57">
            <v>274</v>
          </cell>
          <cell r="BX57">
            <v>310.48999999999995</v>
          </cell>
          <cell r="BY57">
            <v>356.28</v>
          </cell>
        </row>
        <row r="58">
          <cell r="A58" t="str">
            <v>ASSA</v>
          </cell>
          <cell r="B58" t="str">
            <v>Adi Sarana Armada Tbk</v>
          </cell>
          <cell r="D58">
            <v>425</v>
          </cell>
          <cell r="E58">
            <v>280</v>
          </cell>
          <cell r="F58">
            <v>155</v>
          </cell>
          <cell r="G58">
            <v>100</v>
          </cell>
          <cell r="H58">
            <v>195</v>
          </cell>
          <cell r="I58">
            <v>202</v>
          </cell>
          <cell r="J58">
            <v>368</v>
          </cell>
          <cell r="K58" t="str">
            <v>Infrastructure, Utilities And Transportation (7)</v>
          </cell>
          <cell r="L58" t="str">
            <v>Transportation (74)</v>
          </cell>
          <cell r="M58">
            <v>0</v>
          </cell>
          <cell r="N58">
            <v>1443.9375</v>
          </cell>
          <cell r="O58">
            <v>951.3</v>
          </cell>
          <cell r="P58">
            <v>526.61249999999995</v>
          </cell>
          <cell r="Q58">
            <v>339.75</v>
          </cell>
          <cell r="R58">
            <v>662.51250000000005</v>
          </cell>
          <cell r="S58">
            <v>686.29499999999996</v>
          </cell>
          <cell r="T58">
            <v>1250.28</v>
          </cell>
          <cell r="U58">
            <v>567.41</v>
          </cell>
          <cell r="V58">
            <v>793.86</v>
          </cell>
          <cell r="W58">
            <v>1019</v>
          </cell>
          <cell r="X58">
            <v>1140</v>
          </cell>
          <cell r="Y58">
            <v>1393</v>
          </cell>
          <cell r="Z58">
            <v>1570.3879999999999</v>
          </cell>
          <cell r="AA58">
            <v>1689.846</v>
          </cell>
          <cell r="AB58">
            <v>1807.116</v>
          </cell>
          <cell r="AC58">
            <v>6.9396856281578323E-2</v>
          </cell>
          <cell r="AD58">
            <v>0.17996700555690867</v>
          </cell>
          <cell r="AE58">
            <v>9.8759999999999994</v>
          </cell>
          <cell r="AF58">
            <v>29.452000000000002</v>
          </cell>
          <cell r="AG58">
            <v>95.111000000000004</v>
          </cell>
          <cell r="AH58">
            <v>42.976999999999997</v>
          </cell>
          <cell r="AI58">
            <v>34.146000000000001</v>
          </cell>
          <cell r="AJ58">
            <v>62.116</v>
          </cell>
          <cell r="AK58">
            <v>103.19799999999999</v>
          </cell>
          <cell r="AL58">
            <v>141.85733333333334</v>
          </cell>
          <cell r="AM58">
            <v>0.37461320309825141</v>
          </cell>
          <cell r="AN58">
            <v>0.46326972513629966</v>
          </cell>
          <cell r="AO58">
            <v>9.7390000000000008</v>
          </cell>
          <cell r="AP58">
            <v>315.56700000000001</v>
          </cell>
          <cell r="AQ58">
            <v>25.994</v>
          </cell>
          <cell r="AR58">
            <v>21.672999999999998</v>
          </cell>
          <cell r="AS58">
            <v>27.904</v>
          </cell>
          <cell r="AT58">
            <v>40.289000000000001</v>
          </cell>
          <cell r="AU58">
            <v>84.903000000000006</v>
          </cell>
          <cell r="AV58">
            <v>182.99799999999999</v>
          </cell>
          <cell r="AW58">
            <v>1.1553773129335827</v>
          </cell>
          <cell r="AX58">
            <v>0.52051350729009449</v>
          </cell>
          <cell r="AY58">
            <v>1421.7809999999999</v>
          </cell>
          <cell r="AZ58">
            <v>2108.998</v>
          </cell>
          <cell r="BA58">
            <v>2172.2470000000003</v>
          </cell>
          <cell r="BB58">
            <v>2507.277</v>
          </cell>
          <cell r="BC58">
            <v>2892.9671968530001</v>
          </cell>
          <cell r="BD58">
            <v>3029.8070000000002</v>
          </cell>
          <cell r="BE58">
            <v>3307.1709999999998</v>
          </cell>
          <cell r="BF58">
            <v>3649.9400000000005</v>
          </cell>
          <cell r="BG58">
            <v>0.10364417201287779</v>
          </cell>
          <cell r="BH58">
            <v>0.14417719763732284</v>
          </cell>
          <cell r="BI58">
            <v>1229.23</v>
          </cell>
          <cell r="BJ58">
            <v>1376.0440000000001</v>
          </cell>
          <cell r="BK58">
            <v>1348.124</v>
          </cell>
          <cell r="BL58">
            <v>1669.02</v>
          </cell>
          <cell r="BM58">
            <v>2038.4232721190001</v>
          </cell>
          <cell r="BN58">
            <v>2126.1790000000001</v>
          </cell>
          <cell r="BO58">
            <v>2321.587</v>
          </cell>
          <cell r="BP58">
            <v>2600.0790000000002</v>
          </cell>
          <cell r="BQ58">
            <v>0.1199575979706986</v>
          </cell>
          <cell r="BR58">
            <v>0.11295871896620835</v>
          </cell>
          <cell r="BS58">
            <v>192.55099999999999</v>
          </cell>
          <cell r="BT58">
            <v>732.95399999999995</v>
          </cell>
          <cell r="BU58">
            <v>824.12300000000005</v>
          </cell>
          <cell r="BV58">
            <v>838.25699999999995</v>
          </cell>
          <cell r="BW58">
            <v>854.54392473400003</v>
          </cell>
          <cell r="BX58">
            <v>903.62800000000004</v>
          </cell>
          <cell r="BY58">
            <v>985.58399999999995</v>
          </cell>
        </row>
        <row r="59">
          <cell r="A59" t="str">
            <v>ATIC</v>
          </cell>
          <cell r="B59" t="str">
            <v>PT Anabatic Technologies Tbk</v>
          </cell>
          <cell r="G59">
            <v>715</v>
          </cell>
          <cell r="H59">
            <v>725</v>
          </cell>
          <cell r="I59">
            <v>890</v>
          </cell>
          <cell r="J59">
            <v>885</v>
          </cell>
          <cell r="K59" t="str">
            <v>Trade, Services &amp; Investment (9)</v>
          </cell>
          <cell r="L59" t="str">
            <v>Computer And Services (97)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1340.6321500000001</v>
          </cell>
          <cell r="R59">
            <v>1359.3822500000001</v>
          </cell>
          <cell r="S59">
            <v>1668.7588999999998</v>
          </cell>
          <cell r="T59">
            <v>1659.3838500000002</v>
          </cell>
          <cell r="U59">
            <v>1531</v>
          </cell>
          <cell r="V59">
            <v>2242</v>
          </cell>
          <cell r="W59">
            <v>2483</v>
          </cell>
          <cell r="X59">
            <v>2571</v>
          </cell>
          <cell r="Y59">
            <v>2960</v>
          </cell>
          <cell r="Z59">
            <v>4127</v>
          </cell>
          <cell r="AA59">
            <v>4593.8760000000002</v>
          </cell>
          <cell r="AB59">
            <v>4976.7920000000004</v>
          </cell>
          <cell r="AC59">
            <v>8.3353577676019253E-2</v>
          </cell>
          <cell r="AD59">
            <v>0.18342076568404395</v>
          </cell>
          <cell r="AE59">
            <v>22.34</v>
          </cell>
          <cell r="AF59">
            <v>32.78</v>
          </cell>
          <cell r="AG59">
            <v>38.159999999999997</v>
          </cell>
          <cell r="AH59">
            <v>59.86</v>
          </cell>
          <cell r="AI59">
            <v>36.020000000000003</v>
          </cell>
          <cell r="AJ59">
            <v>40.198</v>
          </cell>
          <cell r="AK59">
            <v>34.531999999999996</v>
          </cell>
          <cell r="AL59">
            <v>-19.222666666666665</v>
          </cell>
          <cell r="AM59">
            <v>-1.5566624193984324</v>
          </cell>
          <cell r="AN59">
            <v>0</v>
          </cell>
          <cell r="AQ59">
            <v>270</v>
          </cell>
          <cell r="AR59">
            <v>284</v>
          </cell>
          <cell r="AS59">
            <v>231</v>
          </cell>
          <cell r="AT59">
            <v>275.07</v>
          </cell>
          <cell r="AU59">
            <v>331.303</v>
          </cell>
          <cell r="AV59">
            <v>543.94000000000005</v>
          </cell>
          <cell r="AW59">
            <v>0.64182032761550634</v>
          </cell>
          <cell r="AX59">
            <v>0</v>
          </cell>
          <cell r="AY59">
            <v>0</v>
          </cell>
          <cell r="AZ59">
            <v>0</v>
          </cell>
          <cell r="BA59">
            <v>1874</v>
          </cell>
          <cell r="BB59">
            <v>1974</v>
          </cell>
          <cell r="BC59">
            <v>2126.4589999999998</v>
          </cell>
          <cell r="BD59">
            <v>2499.1570000000002</v>
          </cell>
          <cell r="BE59">
            <v>3050.3879999999999</v>
          </cell>
          <cell r="BF59">
            <v>3617.7650000000003</v>
          </cell>
          <cell r="BG59">
            <v>0.18600158406078182</v>
          </cell>
          <cell r="BH59">
            <v>0</v>
          </cell>
          <cell r="BK59">
            <v>1563</v>
          </cell>
          <cell r="BL59">
            <v>1568</v>
          </cell>
          <cell r="BM59">
            <v>1578</v>
          </cell>
          <cell r="BN59">
            <v>1901.982</v>
          </cell>
          <cell r="BO59">
            <v>2454.1529999999998</v>
          </cell>
          <cell r="BP59">
            <v>3063.0940000000001</v>
          </cell>
          <cell r="BQ59">
            <v>0.24812674678392099</v>
          </cell>
          <cell r="BR59">
            <v>0</v>
          </cell>
          <cell r="BU59">
            <v>311</v>
          </cell>
          <cell r="BV59">
            <v>406</v>
          </cell>
          <cell r="BW59">
            <v>548.45899999999995</v>
          </cell>
          <cell r="BX59">
            <v>597.17499999999995</v>
          </cell>
          <cell r="BY59">
            <v>596.23500000000001</v>
          </cell>
        </row>
        <row r="60">
          <cell r="A60" t="str">
            <v>ATPK</v>
          </cell>
          <cell r="B60" t="str">
            <v>Bara Jaya Internasional Tbk</v>
          </cell>
          <cell r="C60">
            <v>166</v>
          </cell>
          <cell r="D60">
            <v>129</v>
          </cell>
          <cell r="E60">
            <v>270</v>
          </cell>
          <cell r="F60">
            <v>209</v>
          </cell>
          <cell r="G60">
            <v>194</v>
          </cell>
          <cell r="H60">
            <v>194</v>
          </cell>
          <cell r="I60">
            <v>194</v>
          </cell>
          <cell r="J60">
            <v>194</v>
          </cell>
          <cell r="K60" t="str">
            <v>Mining (2)</v>
          </cell>
          <cell r="L60" t="str">
            <v>Coal Mining (21)</v>
          </cell>
          <cell r="M60">
            <v>137.97997505399999</v>
          </cell>
          <cell r="N60">
            <v>117.94788230099999</v>
          </cell>
          <cell r="O60">
            <v>1555.2662617800001</v>
          </cell>
          <cell r="P60">
            <v>1203.891291526</v>
          </cell>
          <cell r="Q60">
            <v>1117.487610316</v>
          </cell>
          <cell r="R60">
            <v>1117.487610316</v>
          </cell>
          <cell r="S60">
            <v>1117.487610316</v>
          </cell>
          <cell r="T60">
            <v>1117.487610316</v>
          </cell>
          <cell r="U60">
            <v>135.46</v>
          </cell>
          <cell r="V60">
            <v>181.49</v>
          </cell>
          <cell r="W60">
            <v>9.9756097560975618</v>
          </cell>
          <cell r="X60">
            <v>672.65</v>
          </cell>
          <cell r="Y60">
            <v>246.71</v>
          </cell>
          <cell r="Z60">
            <v>10.202</v>
          </cell>
          <cell r="AA60">
            <v>16.707000000000001</v>
          </cell>
          <cell r="AB60">
            <v>55.972000000000001</v>
          </cell>
          <cell r="AC60">
            <v>2.3502124857844016</v>
          </cell>
          <cell r="AD60">
            <v>-0.11861495119656353</v>
          </cell>
          <cell r="AE60">
            <v>-26.29</v>
          </cell>
          <cell r="AF60">
            <v>-21.56</v>
          </cell>
          <cell r="AG60">
            <v>12.67</v>
          </cell>
          <cell r="AH60">
            <v>52.75</v>
          </cell>
          <cell r="AI60">
            <v>-161.57</v>
          </cell>
          <cell r="AJ60">
            <v>-288.02</v>
          </cell>
          <cell r="AK60">
            <v>-309.09500000000003</v>
          </cell>
          <cell r="AL60">
            <v>-111.19733333333333</v>
          </cell>
          <cell r="AM60">
            <v>0.64024868298311743</v>
          </cell>
          <cell r="AN60">
            <v>0.22877387565492976</v>
          </cell>
          <cell r="AO60">
            <v>3.4689999999999999</v>
          </cell>
          <cell r="AP60">
            <v>2.8069999999999999</v>
          </cell>
          <cell r="AQ60">
            <v>301.15899999999999</v>
          </cell>
          <cell r="AR60">
            <v>3.1850000000000001</v>
          </cell>
          <cell r="AS60">
            <v>0.34599999999999997</v>
          </cell>
          <cell r="AT60">
            <v>0.38200000000000001</v>
          </cell>
          <cell r="AU60">
            <v>0.89100000000000001</v>
          </cell>
          <cell r="AV60">
            <v>0.52</v>
          </cell>
          <cell r="AW60">
            <v>-0.41638608305274971</v>
          </cell>
          <cell r="AX60">
            <v>-0.2374698743248824</v>
          </cell>
          <cell r="AY60">
            <v>118.95099999999999</v>
          </cell>
          <cell r="AZ60">
            <v>153.315</v>
          </cell>
          <cell r="BA60">
            <v>1491.627</v>
          </cell>
          <cell r="BB60">
            <v>1799.306</v>
          </cell>
          <cell r="BC60">
            <v>1776.7759999999998</v>
          </cell>
          <cell r="BD60">
            <v>1589.009</v>
          </cell>
          <cell r="BE60">
            <v>1007.1500000000001</v>
          </cell>
          <cell r="BF60">
            <v>959.82399999999996</v>
          </cell>
          <cell r="BG60">
            <v>-4.6990021347366406E-2</v>
          </cell>
          <cell r="BH60">
            <v>0.34755411747719822</v>
          </cell>
          <cell r="BI60">
            <v>73</v>
          </cell>
          <cell r="BJ60">
            <v>107</v>
          </cell>
          <cell r="BK60">
            <v>368</v>
          </cell>
          <cell r="BL60">
            <v>622</v>
          </cell>
          <cell r="BM60">
            <v>764</v>
          </cell>
          <cell r="BN60">
            <v>848.7</v>
          </cell>
          <cell r="BO60">
            <v>607.87400000000002</v>
          </cell>
          <cell r="BP60">
            <v>648.71799999999996</v>
          </cell>
          <cell r="BQ60">
            <v>6.7191556144858833E-2</v>
          </cell>
          <cell r="BR60">
            <v>0.36625982589618383</v>
          </cell>
          <cell r="BS60">
            <v>45.951000000000001</v>
          </cell>
          <cell r="BT60">
            <v>46.314999999999998</v>
          </cell>
          <cell r="BU60">
            <v>1123.627</v>
          </cell>
          <cell r="BV60">
            <v>1177.306</v>
          </cell>
          <cell r="BW60">
            <v>1012.776</v>
          </cell>
          <cell r="BX60">
            <v>740.30899999999997</v>
          </cell>
          <cell r="BY60">
            <v>399.27600000000001</v>
          </cell>
        </row>
        <row r="61">
          <cell r="A61" t="str">
            <v>AUTO</v>
          </cell>
          <cell r="B61" t="str">
            <v>Astra Otoparts Tbk</v>
          </cell>
          <cell r="C61">
            <v>3400</v>
          </cell>
          <cell r="D61">
            <v>3700</v>
          </cell>
          <cell r="E61">
            <v>3650</v>
          </cell>
          <cell r="F61">
            <v>4200</v>
          </cell>
          <cell r="G61">
            <v>1600</v>
          </cell>
          <cell r="H61">
            <v>2050</v>
          </cell>
          <cell r="I61">
            <v>2060</v>
          </cell>
          <cell r="J61">
            <v>1520</v>
          </cell>
          <cell r="K61" t="str">
            <v>Miscellaneous Industry (4)</v>
          </cell>
          <cell r="L61" t="str">
            <v>Automotive And Components (42)</v>
          </cell>
          <cell r="M61">
            <v>13109.67376</v>
          </cell>
          <cell r="N61">
            <v>14266.409679999999</v>
          </cell>
          <cell r="O61">
            <v>17592.025450000001</v>
          </cell>
          <cell r="P61">
            <v>20242.8786</v>
          </cell>
          <cell r="Q61">
            <v>7711.5728000000008</v>
          </cell>
          <cell r="R61">
            <v>9880.4526500000011</v>
          </cell>
          <cell r="S61">
            <v>9928.6499800000001</v>
          </cell>
          <cell r="T61">
            <v>7325.9941600000002</v>
          </cell>
          <cell r="U61">
            <v>7364</v>
          </cell>
          <cell r="V61">
            <v>8277</v>
          </cell>
          <cell r="W61">
            <v>10702</v>
          </cell>
          <cell r="X61">
            <v>12255</v>
          </cell>
          <cell r="Y61">
            <v>11724</v>
          </cell>
          <cell r="Z61">
            <v>12807</v>
          </cell>
          <cell r="AA61">
            <v>13549.857</v>
          </cell>
          <cell r="AB61">
            <v>15334.121333333334</v>
          </cell>
          <cell r="AC61">
            <v>0.13168141430078073</v>
          </cell>
          <cell r="AD61">
            <v>0.11046901493911883</v>
          </cell>
          <cell r="AE61">
            <v>1006.716</v>
          </cell>
          <cell r="AF61">
            <v>1053.2460000000001</v>
          </cell>
          <cell r="AG61">
            <v>948.01300000000003</v>
          </cell>
          <cell r="AH61">
            <v>869.8</v>
          </cell>
          <cell r="AI61">
            <v>318.56700000000001</v>
          </cell>
          <cell r="AJ61">
            <v>418.20299999999997</v>
          </cell>
          <cell r="AK61">
            <v>551.40599999999995</v>
          </cell>
          <cell r="AL61">
            <v>552.21066666666673</v>
          </cell>
          <cell r="AM61">
            <v>1.4592998020819259E-3</v>
          </cell>
          <cell r="AN61">
            <v>-8.2211639201690057E-2</v>
          </cell>
          <cell r="AO61">
            <v>365.399</v>
          </cell>
          <cell r="AP61">
            <v>651.75</v>
          </cell>
          <cell r="AQ61">
            <v>1473.625</v>
          </cell>
          <cell r="AR61">
            <v>1275.05</v>
          </cell>
          <cell r="AS61">
            <v>977.85400000000004</v>
          </cell>
          <cell r="AT61">
            <v>914.63499999999999</v>
          </cell>
          <cell r="AU61">
            <v>679.91600000000005</v>
          </cell>
          <cell r="AV61">
            <v>933.27499999999998</v>
          </cell>
          <cell r="AW61">
            <v>0.37263279581595365</v>
          </cell>
          <cell r="AX61">
            <v>0.1433454512213006</v>
          </cell>
          <cell r="AY61">
            <v>6664.8870000000006</v>
          </cell>
          <cell r="AZ61">
            <v>8528.6560000000009</v>
          </cell>
          <cell r="BA61">
            <v>11677.619999999999</v>
          </cell>
          <cell r="BB61">
            <v>13386.116000000002</v>
          </cell>
          <cell r="BC61">
            <v>13361.573</v>
          </cell>
          <cell r="BD61">
            <v>13571.368</v>
          </cell>
          <cell r="BE61">
            <v>13775.642</v>
          </cell>
          <cell r="BF61">
            <v>14906.032999999999</v>
          </cell>
          <cell r="BG61">
            <v>8.2057228258399784E-2</v>
          </cell>
          <cell r="BH61">
            <v>0.12185949935585295</v>
          </cell>
          <cell r="BI61">
            <v>2241.3330000000001</v>
          </cell>
          <cell r="BJ61">
            <v>3396.5430000000001</v>
          </cell>
          <cell r="BK61">
            <v>3058.924</v>
          </cell>
          <cell r="BL61">
            <v>4244.8620000000001</v>
          </cell>
          <cell r="BM61">
            <v>4195.6840000000002</v>
          </cell>
          <cell r="BN61">
            <v>4075.7159999999999</v>
          </cell>
          <cell r="BO61">
            <v>4003.2330000000002</v>
          </cell>
          <cell r="BP61">
            <v>4928.2550000000001</v>
          </cell>
          <cell r="BQ61">
            <v>0.2310687386919521</v>
          </cell>
          <cell r="BR61">
            <v>0.11913847467543393</v>
          </cell>
          <cell r="BS61">
            <v>4423.5540000000001</v>
          </cell>
          <cell r="BT61">
            <v>5132.1130000000003</v>
          </cell>
          <cell r="BU61">
            <v>8618.6959999999999</v>
          </cell>
          <cell r="BV61">
            <v>9141.2540000000008</v>
          </cell>
          <cell r="BW61">
            <v>9165.8889999999992</v>
          </cell>
          <cell r="BX61">
            <v>9495.652</v>
          </cell>
          <cell r="BY61">
            <v>9772.4089999999997</v>
          </cell>
        </row>
        <row r="62">
          <cell r="A62" t="str">
            <v>BABP</v>
          </cell>
          <cell r="B62" t="str">
            <v>PT Bank MNC Internasional Tbk.</v>
          </cell>
          <cell r="C62">
            <v>106</v>
          </cell>
          <cell r="D62">
            <v>168</v>
          </cell>
          <cell r="E62">
            <v>133</v>
          </cell>
          <cell r="F62">
            <v>84</v>
          </cell>
          <cell r="G62">
            <v>70</v>
          </cell>
          <cell r="H62">
            <v>68</v>
          </cell>
          <cell r="I62">
            <v>51</v>
          </cell>
          <cell r="J62">
            <v>50</v>
          </cell>
          <cell r="K62" t="str">
            <v>Finance (8)</v>
          </cell>
          <cell r="L62" t="str">
            <v>Bank (81)</v>
          </cell>
          <cell r="M62">
            <v>575.70908213600001</v>
          </cell>
          <cell r="N62">
            <v>912.444583008</v>
          </cell>
          <cell r="O62">
            <v>722.35196154799996</v>
          </cell>
          <cell r="P62">
            <v>1250.0883189480001</v>
          </cell>
          <cell r="Q62">
            <v>1325.67872087</v>
          </cell>
          <cell r="R62">
            <v>1385.5442407319999</v>
          </cell>
          <cell r="S62">
            <v>1073.838589314</v>
          </cell>
          <cell r="T62">
            <v>1078.3601540999998</v>
          </cell>
          <cell r="U62">
            <v>823.52099999999996</v>
          </cell>
          <cell r="V62">
            <v>688.88300000000004</v>
          </cell>
          <cell r="W62">
            <v>684.30200000000002</v>
          </cell>
          <cell r="X62">
            <v>760.69799999999998</v>
          </cell>
          <cell r="Y62">
            <v>950.52099999999996</v>
          </cell>
          <cell r="Z62">
            <v>1061</v>
          </cell>
          <cell r="AA62">
            <v>1021.547</v>
          </cell>
          <cell r="AB62">
            <v>938.80000000000007</v>
          </cell>
          <cell r="AC62">
            <v>-8.1001657290364459E-2</v>
          </cell>
          <cell r="AD62">
            <v>1.8892447910166237E-2</v>
          </cell>
          <cell r="AE62">
            <v>-113.61799999999999</v>
          </cell>
          <cell r="AF62">
            <v>1.036</v>
          </cell>
          <cell r="AG62">
            <v>-81.739999999999995</v>
          </cell>
          <cell r="AH62">
            <v>-54.55</v>
          </cell>
          <cell r="AI62">
            <v>8.1739999999999995</v>
          </cell>
          <cell r="AJ62">
            <v>9.3490000000000002</v>
          </cell>
          <cell r="AK62">
            <v>-685.19299999999998</v>
          </cell>
          <cell r="AL62">
            <v>135.96133333333333</v>
          </cell>
          <cell r="AM62">
            <v>1.198427790904655</v>
          </cell>
          <cell r="AN62">
            <v>0</v>
          </cell>
          <cell r="AO62">
            <v>65</v>
          </cell>
          <cell r="AP62">
            <v>72</v>
          </cell>
          <cell r="AQ62">
            <v>73</v>
          </cell>
          <cell r="AR62">
            <v>92</v>
          </cell>
          <cell r="AS62">
            <v>109</v>
          </cell>
          <cell r="AT62">
            <v>145</v>
          </cell>
          <cell r="AU62">
            <v>121.76900000000001</v>
          </cell>
          <cell r="AV62">
            <v>139.834</v>
          </cell>
          <cell r="AW62">
            <v>0.14835467155023041</v>
          </cell>
          <cell r="AX62">
            <v>0.11565133432784216</v>
          </cell>
          <cell r="AY62">
            <v>7300</v>
          </cell>
          <cell r="AZ62">
            <v>7434</v>
          </cell>
          <cell r="BA62">
            <v>8166</v>
          </cell>
          <cell r="BB62">
            <v>9431</v>
          </cell>
          <cell r="BC62">
            <v>12137</v>
          </cell>
          <cell r="BD62">
            <v>13057</v>
          </cell>
          <cell r="BE62">
            <v>10706.094000000001</v>
          </cell>
          <cell r="BF62">
            <v>10695.914000000001</v>
          </cell>
          <cell r="BG62">
            <v>-9.5086032310198743E-4</v>
          </cell>
          <cell r="BH62">
            <v>5.6086015342271915E-2</v>
          </cell>
          <cell r="BI62">
            <v>6677</v>
          </cell>
          <cell r="BJ62">
            <v>6720</v>
          </cell>
          <cell r="BK62">
            <v>7402</v>
          </cell>
          <cell r="BL62">
            <v>8196</v>
          </cell>
          <cell r="BM62">
            <v>10429</v>
          </cell>
          <cell r="BN62">
            <v>11197</v>
          </cell>
          <cell r="BO62">
            <v>9453.5460000000003</v>
          </cell>
          <cell r="BP62">
            <v>9311.9650000000001</v>
          </cell>
          <cell r="BQ62">
            <v>-1.4976496650040083E-2</v>
          </cell>
          <cell r="BR62">
            <v>4.8665878030587507E-2</v>
          </cell>
          <cell r="BS62">
            <v>623</v>
          </cell>
          <cell r="BT62">
            <v>714</v>
          </cell>
          <cell r="BU62">
            <v>764</v>
          </cell>
          <cell r="BV62">
            <v>1235</v>
          </cell>
          <cell r="BW62">
            <v>1708</v>
          </cell>
          <cell r="BX62">
            <v>1860</v>
          </cell>
          <cell r="BY62">
            <v>1252.548</v>
          </cell>
        </row>
        <row r="63">
          <cell r="A63" t="str">
            <v>BACA</v>
          </cell>
          <cell r="B63" t="str">
            <v>Bank Capital Indonesia Tbk</v>
          </cell>
          <cell r="C63">
            <v>160</v>
          </cell>
          <cell r="D63">
            <v>120</v>
          </cell>
          <cell r="E63">
            <v>88</v>
          </cell>
          <cell r="F63">
            <v>96</v>
          </cell>
          <cell r="G63">
            <v>205</v>
          </cell>
          <cell r="H63">
            <v>206</v>
          </cell>
          <cell r="I63">
            <v>216</v>
          </cell>
          <cell r="J63">
            <v>296</v>
          </cell>
          <cell r="K63" t="str">
            <v>Finance (8)</v>
          </cell>
          <cell r="L63" t="str">
            <v>Bank (81)</v>
          </cell>
          <cell r="M63">
            <v>714.74800992000007</v>
          </cell>
          <cell r="N63">
            <v>540.05879003999996</v>
          </cell>
          <cell r="O63">
            <v>557.34289151200005</v>
          </cell>
          <cell r="P63">
            <v>608.01042710399997</v>
          </cell>
          <cell r="Q63">
            <v>1299.8001242550001</v>
          </cell>
          <cell r="R63">
            <v>1435.312364912</v>
          </cell>
          <cell r="S63">
            <v>1505.3321273039999</v>
          </cell>
          <cell r="T63">
            <v>2071.928274464</v>
          </cell>
          <cell r="U63">
            <v>386</v>
          </cell>
          <cell r="V63">
            <v>431</v>
          </cell>
          <cell r="W63">
            <v>554</v>
          </cell>
          <cell r="X63">
            <v>792</v>
          </cell>
          <cell r="Y63">
            <v>1121</v>
          </cell>
          <cell r="Z63">
            <v>1238.425</v>
          </cell>
          <cell r="AA63">
            <v>1290.2339999999999</v>
          </cell>
          <cell r="AB63">
            <v>1449.0413333333333</v>
          </cell>
          <cell r="AC63">
            <v>0.12308413305906796</v>
          </cell>
          <cell r="AD63">
            <v>0.20800990585679002</v>
          </cell>
          <cell r="AE63">
            <v>27.806999999999999</v>
          </cell>
          <cell r="AF63">
            <v>47.713999999999999</v>
          </cell>
          <cell r="AG63">
            <v>70.477000000000004</v>
          </cell>
          <cell r="AH63">
            <v>74.53</v>
          </cell>
          <cell r="AI63">
            <v>90.822999999999993</v>
          </cell>
          <cell r="AJ63">
            <v>93.456999999999994</v>
          </cell>
          <cell r="AK63">
            <v>86.14</v>
          </cell>
          <cell r="AL63">
            <v>131.97333333333333</v>
          </cell>
          <cell r="AM63">
            <v>0.53207956040554127</v>
          </cell>
          <cell r="AN63">
            <v>0.24916228711892882</v>
          </cell>
          <cell r="AO63">
            <v>14.85</v>
          </cell>
          <cell r="AP63">
            <v>22.402000000000001</v>
          </cell>
          <cell r="AQ63">
            <v>26.119</v>
          </cell>
          <cell r="AR63">
            <v>39.991</v>
          </cell>
          <cell r="AS63">
            <v>62.661999999999999</v>
          </cell>
          <cell r="AT63">
            <v>78.995999999999995</v>
          </cell>
          <cell r="AU63">
            <v>68.881</v>
          </cell>
          <cell r="AV63">
            <v>63.255000000000003</v>
          </cell>
          <cell r="AW63">
            <v>-8.1677095280265899E-2</v>
          </cell>
          <cell r="AX63">
            <v>0.23001320059383551</v>
          </cell>
          <cell r="AY63">
            <v>4695</v>
          </cell>
          <cell r="AZ63">
            <v>5666</v>
          </cell>
          <cell r="BA63">
            <v>7139</v>
          </cell>
          <cell r="BB63">
            <v>9252</v>
          </cell>
          <cell r="BC63">
            <v>12159</v>
          </cell>
          <cell r="BD63">
            <v>14207</v>
          </cell>
          <cell r="BE63">
            <v>16349.473</v>
          </cell>
          <cell r="BF63">
            <v>18040.803</v>
          </cell>
          <cell r="BG63">
            <v>0.10344859433695497</v>
          </cell>
          <cell r="BH63">
            <v>0.21204063724902636</v>
          </cell>
          <cell r="BI63">
            <v>4086</v>
          </cell>
          <cell r="BJ63">
            <v>5008</v>
          </cell>
          <cell r="BK63">
            <v>6233</v>
          </cell>
          <cell r="BL63">
            <v>8278</v>
          </cell>
          <cell r="BM63">
            <v>11106</v>
          </cell>
          <cell r="BN63">
            <v>12892</v>
          </cell>
          <cell r="BO63">
            <v>14941.087</v>
          </cell>
          <cell r="BP63">
            <v>16572.04</v>
          </cell>
          <cell r="BQ63">
            <v>0.10915892531781668</v>
          </cell>
          <cell r="BR63">
            <v>0.22142900839876839</v>
          </cell>
          <cell r="BS63">
            <v>609</v>
          </cell>
          <cell r="BT63">
            <v>658</v>
          </cell>
          <cell r="BU63">
            <v>906</v>
          </cell>
          <cell r="BV63">
            <v>974</v>
          </cell>
          <cell r="BW63">
            <v>1053</v>
          </cell>
          <cell r="BX63">
            <v>1315</v>
          </cell>
          <cell r="BY63">
            <v>1408.386</v>
          </cell>
        </row>
        <row r="64">
          <cell r="A64" t="str">
            <v>BAJA</v>
          </cell>
          <cell r="B64" t="str">
            <v>Saranacentral Bajatama Tbk</v>
          </cell>
          <cell r="C64">
            <v>270</v>
          </cell>
          <cell r="D64">
            <v>510</v>
          </cell>
          <cell r="E64">
            <v>1110</v>
          </cell>
          <cell r="F64">
            <v>297</v>
          </cell>
          <cell r="G64">
            <v>84</v>
          </cell>
          <cell r="H64">
            <v>330</v>
          </cell>
          <cell r="I64">
            <v>160</v>
          </cell>
          <cell r="J64">
            <v>111</v>
          </cell>
          <cell r="K64" t="str">
            <v>Basic Industry And Chemicals (3)</v>
          </cell>
          <cell r="L64" t="str">
            <v>Metal And Allied Products (33)</v>
          </cell>
          <cell r="M64">
            <v>486</v>
          </cell>
          <cell r="N64">
            <v>918</v>
          </cell>
          <cell r="O64">
            <v>1998</v>
          </cell>
          <cell r="P64">
            <v>534.6</v>
          </cell>
          <cell r="Q64">
            <v>151.19999999999999</v>
          </cell>
          <cell r="R64">
            <v>594</v>
          </cell>
          <cell r="S64">
            <v>288</v>
          </cell>
          <cell r="T64">
            <v>199.8</v>
          </cell>
          <cell r="U64">
            <v>900.35</v>
          </cell>
          <cell r="V64">
            <v>1071</v>
          </cell>
          <cell r="W64">
            <v>1052.1310000000001</v>
          </cell>
          <cell r="X64">
            <v>1229.845</v>
          </cell>
          <cell r="Y64">
            <v>1251.194</v>
          </cell>
          <cell r="Z64">
            <v>978.84</v>
          </cell>
          <cell r="AA64">
            <v>1218.317</v>
          </cell>
          <cell r="AB64">
            <v>1239.6493333333333</v>
          </cell>
          <cell r="AC64">
            <v>1.7509673864300801E-2</v>
          </cell>
          <cell r="AD64">
            <v>4.6745418968041012E-2</v>
          </cell>
          <cell r="AE64">
            <v>16.62</v>
          </cell>
          <cell r="AF64">
            <v>18.88</v>
          </cell>
          <cell r="AG64">
            <v>-77.12</v>
          </cell>
          <cell r="AH64">
            <v>-1.64</v>
          </cell>
          <cell r="AI64">
            <v>-9.35</v>
          </cell>
          <cell r="AJ64">
            <v>34.393000000000001</v>
          </cell>
          <cell r="AK64">
            <v>-22.984000000000002</v>
          </cell>
          <cell r="AL64">
            <v>-80.546666666666667</v>
          </cell>
          <cell r="AM64">
            <v>-2.5044668755075992</v>
          </cell>
          <cell r="AN64">
            <v>0</v>
          </cell>
          <cell r="AO64">
            <v>113.554</v>
          </cell>
          <cell r="AP64">
            <v>66.72</v>
          </cell>
          <cell r="AQ64">
            <v>4.82</v>
          </cell>
          <cell r="AR64">
            <v>22.905000000000001</v>
          </cell>
          <cell r="AS64">
            <v>3.4809999999999999</v>
          </cell>
          <cell r="AT64">
            <v>3.867</v>
          </cell>
          <cell r="AU64">
            <v>12.1</v>
          </cell>
          <cell r="AV64">
            <v>15.33</v>
          </cell>
          <cell r="AW64">
            <v>0.26694214876033051</v>
          </cell>
          <cell r="AX64">
            <v>-0.24878748106082302</v>
          </cell>
          <cell r="AY64">
            <v>674</v>
          </cell>
          <cell r="AZ64">
            <v>820</v>
          </cell>
          <cell r="BA64">
            <v>843</v>
          </cell>
          <cell r="BB64">
            <v>974</v>
          </cell>
          <cell r="BC64">
            <v>949</v>
          </cell>
          <cell r="BD64">
            <v>982.62699999999995</v>
          </cell>
          <cell r="BE64">
            <v>946.44799999999998</v>
          </cell>
          <cell r="BF64">
            <v>994.56700000000001</v>
          </cell>
          <cell r="BG64">
            <v>5.0841673287914446E-2</v>
          </cell>
          <cell r="BH64">
            <v>5.7156207064015647E-2</v>
          </cell>
          <cell r="BI64">
            <v>439</v>
          </cell>
          <cell r="BJ64">
            <v>563</v>
          </cell>
          <cell r="BK64">
            <v>669</v>
          </cell>
          <cell r="BL64">
            <v>786</v>
          </cell>
          <cell r="BM64">
            <v>787</v>
          </cell>
          <cell r="BN64">
            <v>786.12400000000002</v>
          </cell>
          <cell r="BO64">
            <v>774.43200000000002</v>
          </cell>
          <cell r="BP64">
            <v>881.26300000000003</v>
          </cell>
          <cell r="BQ64">
            <v>0.13794755382009005</v>
          </cell>
          <cell r="BR64">
            <v>0.10467475922577314</v>
          </cell>
          <cell r="BS64">
            <v>235</v>
          </cell>
          <cell r="BT64">
            <v>257</v>
          </cell>
          <cell r="BU64">
            <v>174</v>
          </cell>
          <cell r="BV64">
            <v>188</v>
          </cell>
          <cell r="BW64">
            <v>162</v>
          </cell>
          <cell r="BX64">
            <v>196.50299999999999</v>
          </cell>
          <cell r="BY64">
            <v>172.01599999999999</v>
          </cell>
        </row>
        <row r="65">
          <cell r="A65" t="str">
            <v>BALI</v>
          </cell>
          <cell r="B65" t="str">
            <v>PT Bali Towerindo Sentra Tbk.</v>
          </cell>
          <cell r="F65">
            <v>2100</v>
          </cell>
          <cell r="G65">
            <v>890</v>
          </cell>
          <cell r="H65">
            <v>1050</v>
          </cell>
          <cell r="I65">
            <v>1530</v>
          </cell>
          <cell r="J65">
            <v>1600</v>
          </cell>
          <cell r="K65" t="str">
            <v>Infrastructure, Utilities And Transportation (7)</v>
          </cell>
          <cell r="L65" t="str">
            <v>Non Building Construction (75)</v>
          </cell>
          <cell r="M65">
            <v>0</v>
          </cell>
          <cell r="N65">
            <v>0</v>
          </cell>
          <cell r="O65">
            <v>0</v>
          </cell>
          <cell r="P65">
            <v>1440.2705100000001</v>
          </cell>
          <cell r="Q65">
            <v>3180.6520069999997</v>
          </cell>
          <cell r="R65">
            <v>3815.8035299999997</v>
          </cell>
          <cell r="S65">
            <v>5560.7187510000003</v>
          </cell>
          <cell r="T65">
            <v>5864.6027199999999</v>
          </cell>
          <cell r="U65">
            <v>43.97</v>
          </cell>
          <cell r="V65">
            <v>65.88</v>
          </cell>
          <cell r="W65">
            <v>103.19</v>
          </cell>
          <cell r="X65">
            <v>136.53</v>
          </cell>
          <cell r="Y65">
            <v>170.48</v>
          </cell>
          <cell r="Z65">
            <v>254.68600000000001</v>
          </cell>
          <cell r="AA65">
            <v>320.065</v>
          </cell>
          <cell r="AB65">
            <v>437.96133333333336</v>
          </cell>
          <cell r="AC65">
            <v>0.36835122032503831</v>
          </cell>
          <cell r="AD65">
            <v>0.38870925257459787</v>
          </cell>
          <cell r="AE65">
            <v>13.81</v>
          </cell>
          <cell r="AF65">
            <v>93.99</v>
          </cell>
          <cell r="AG65">
            <v>85.6</v>
          </cell>
          <cell r="AH65">
            <v>89.05</v>
          </cell>
          <cell r="AI65">
            <v>120.8</v>
          </cell>
          <cell r="AJ65">
            <v>27.138999999999999</v>
          </cell>
          <cell r="AK65">
            <v>61.526000000000003</v>
          </cell>
          <cell r="AL65">
            <v>58.413333333333334</v>
          </cell>
          <cell r="AM65">
            <v>-5.0591078026633762E-2</v>
          </cell>
          <cell r="AN65">
            <v>0.22877974655473421</v>
          </cell>
          <cell r="AO65">
            <v>2.5410000000000004</v>
          </cell>
          <cell r="AP65">
            <v>4.1580000000000004</v>
          </cell>
          <cell r="AQ65">
            <v>6.8959999999999999</v>
          </cell>
          <cell r="AR65">
            <v>25.228999999999999</v>
          </cell>
          <cell r="AS65">
            <v>13.63</v>
          </cell>
          <cell r="AT65">
            <v>5.9669999999999996</v>
          </cell>
          <cell r="AU65">
            <v>39.465000000000003</v>
          </cell>
          <cell r="AV65">
            <v>14.051</v>
          </cell>
          <cell r="AW65">
            <v>-0.64396300519447613</v>
          </cell>
          <cell r="AX65">
            <v>0.27673383233748416</v>
          </cell>
          <cell r="AY65">
            <v>273</v>
          </cell>
          <cell r="AZ65">
            <v>453</v>
          </cell>
          <cell r="BA65">
            <v>659</v>
          </cell>
          <cell r="BB65">
            <v>808</v>
          </cell>
          <cell r="BC65">
            <v>1205</v>
          </cell>
          <cell r="BD65">
            <v>1707.297</v>
          </cell>
          <cell r="BE65">
            <v>2421.7510000000002</v>
          </cell>
          <cell r="BF65">
            <v>2946.944</v>
          </cell>
          <cell r="BG65">
            <v>0.21686498735832038</v>
          </cell>
          <cell r="BH65">
            <v>0.40475737052699978</v>
          </cell>
          <cell r="BI65">
            <v>220</v>
          </cell>
          <cell r="BJ65">
            <v>304</v>
          </cell>
          <cell r="BK65">
            <v>427</v>
          </cell>
          <cell r="BL65">
            <v>440</v>
          </cell>
          <cell r="BM65">
            <v>704</v>
          </cell>
          <cell r="BN65">
            <v>1005.723</v>
          </cell>
          <cell r="BO65">
            <v>1283.9480000000001</v>
          </cell>
          <cell r="BP65">
            <v>1560.771</v>
          </cell>
          <cell r="BQ65">
            <v>0.2156029683445122</v>
          </cell>
          <cell r="BR65">
            <v>0.3229989541944201</v>
          </cell>
          <cell r="BS65">
            <v>53</v>
          </cell>
          <cell r="BT65">
            <v>149</v>
          </cell>
          <cell r="BU65">
            <v>232</v>
          </cell>
          <cell r="BV65">
            <v>368</v>
          </cell>
          <cell r="BW65">
            <v>501</v>
          </cell>
          <cell r="BX65">
            <v>701.57399999999996</v>
          </cell>
          <cell r="BY65">
            <v>1137.8030000000001</v>
          </cell>
        </row>
        <row r="66">
          <cell r="A66" t="str">
            <v>BAPA</v>
          </cell>
          <cell r="B66" t="str">
            <v>Bekasi Asri Pemula Tbk</v>
          </cell>
          <cell r="C66">
            <v>148</v>
          </cell>
          <cell r="D66">
            <v>139</v>
          </cell>
          <cell r="E66">
            <v>66</v>
          </cell>
          <cell r="F66">
            <v>50</v>
          </cell>
          <cell r="G66">
            <v>50</v>
          </cell>
          <cell r="H66">
            <v>50</v>
          </cell>
          <cell r="I66">
            <v>88</v>
          </cell>
          <cell r="J66">
            <v>103</v>
          </cell>
          <cell r="K66" t="str">
            <v>Property, Real Estate And Building Construction (6)</v>
          </cell>
          <cell r="L66" t="str">
            <v>Property And Real Estate (61)</v>
          </cell>
          <cell r="M66">
            <v>96.200002959999992</v>
          </cell>
          <cell r="N66">
            <v>91.988048280000001</v>
          </cell>
          <cell r="O66">
            <v>43.677778320000002</v>
          </cell>
          <cell r="P66">
            <v>33.089226000000004</v>
          </cell>
          <cell r="Q66">
            <v>33.089226000000004</v>
          </cell>
          <cell r="R66">
            <v>33.089226000000004</v>
          </cell>
          <cell r="S66">
            <v>58.237037760000007</v>
          </cell>
          <cell r="T66">
            <v>68.163805560000014</v>
          </cell>
          <cell r="U66">
            <v>30.64</v>
          </cell>
          <cell r="V66">
            <v>25.18</v>
          </cell>
          <cell r="W66">
            <v>40.15</v>
          </cell>
          <cell r="X66">
            <v>45.44</v>
          </cell>
          <cell r="Y66">
            <v>24.14</v>
          </cell>
          <cell r="Z66">
            <v>34.021999999999998</v>
          </cell>
          <cell r="AA66">
            <v>46.436999999999998</v>
          </cell>
          <cell r="AB66">
            <v>29.36</v>
          </cell>
          <cell r="AC66">
            <v>-0.36774554773133494</v>
          </cell>
          <cell r="AD66">
            <v>-6.0776191169004687E-3</v>
          </cell>
          <cell r="AE66">
            <v>5.9</v>
          </cell>
          <cell r="AF66">
            <v>4.49</v>
          </cell>
          <cell r="AG66">
            <v>5.0199999999999996</v>
          </cell>
          <cell r="AH66">
            <v>7.05</v>
          </cell>
          <cell r="AI66">
            <v>1.2</v>
          </cell>
          <cell r="AJ66">
            <v>1.657</v>
          </cell>
          <cell r="AK66">
            <v>13.208</v>
          </cell>
          <cell r="AL66">
            <v>5.476</v>
          </cell>
          <cell r="AM66">
            <v>-0.58540278619018782</v>
          </cell>
          <cell r="AN66">
            <v>-1.0597368497064875E-2</v>
          </cell>
          <cell r="AO66">
            <v>7.4269999999999996</v>
          </cell>
          <cell r="AP66">
            <v>5.0069999999999997</v>
          </cell>
          <cell r="AQ66">
            <v>6.4770000000000003</v>
          </cell>
          <cell r="AR66">
            <v>46.469000000000001</v>
          </cell>
          <cell r="AS66">
            <v>1.631</v>
          </cell>
          <cell r="AT66">
            <v>3.6</v>
          </cell>
          <cell r="AU66">
            <v>2.8929999999999998</v>
          </cell>
          <cell r="AV66">
            <v>1.64</v>
          </cell>
          <cell r="AW66">
            <v>-0.43311441410300722</v>
          </cell>
          <cell r="AX66">
            <v>-0.19408347557517547</v>
          </cell>
          <cell r="AY66">
            <v>143.08500000000001</v>
          </cell>
          <cell r="AZ66">
            <v>159.09300000000002</v>
          </cell>
          <cell r="BA66">
            <v>175.63499999999999</v>
          </cell>
          <cell r="BB66">
            <v>176.17200000000003</v>
          </cell>
          <cell r="BC66">
            <v>175.74299999999999</v>
          </cell>
          <cell r="BD66">
            <v>179.261</v>
          </cell>
          <cell r="BE66">
            <v>179.02</v>
          </cell>
          <cell r="BF66">
            <v>178.065</v>
          </cell>
          <cell r="BG66">
            <v>-5.3345994860910517E-3</v>
          </cell>
          <cell r="BH66">
            <v>3.1737481315869599E-2</v>
          </cell>
          <cell r="BI66">
            <v>62.279000000000003</v>
          </cell>
          <cell r="BJ66">
            <v>71.619</v>
          </cell>
          <cell r="BK66">
            <v>83.135999999999996</v>
          </cell>
          <cell r="BL66">
            <v>76.626000000000005</v>
          </cell>
          <cell r="BM66">
            <v>74.811999999999998</v>
          </cell>
          <cell r="BN66">
            <v>72.040999999999997</v>
          </cell>
          <cell r="BO66">
            <v>58.884999999999998</v>
          </cell>
          <cell r="BP66">
            <v>54.033999999999999</v>
          </cell>
          <cell r="BQ66">
            <v>-8.2380911947015356E-2</v>
          </cell>
          <cell r="BR66">
            <v>-2.008285703435839E-2</v>
          </cell>
          <cell r="BS66">
            <v>80.805999999999997</v>
          </cell>
          <cell r="BT66">
            <v>87.474000000000004</v>
          </cell>
          <cell r="BU66">
            <v>92.498999999999995</v>
          </cell>
          <cell r="BV66">
            <v>99.546000000000006</v>
          </cell>
          <cell r="BW66">
            <v>100.931</v>
          </cell>
          <cell r="BX66">
            <v>107.22</v>
          </cell>
          <cell r="BY66">
            <v>120.13500000000001</v>
          </cell>
        </row>
        <row r="67">
          <cell r="A67" t="str">
            <v>BATA</v>
          </cell>
          <cell r="B67" t="str">
            <v>Sepatu Bata Tbk</v>
          </cell>
          <cell r="C67">
            <v>55000</v>
          </cell>
          <cell r="D67">
            <v>60000</v>
          </cell>
          <cell r="E67">
            <v>1060</v>
          </cell>
          <cell r="F67">
            <v>1105</v>
          </cell>
          <cell r="G67">
            <v>900</v>
          </cell>
          <cell r="H67">
            <v>790</v>
          </cell>
          <cell r="I67">
            <v>570</v>
          </cell>
          <cell r="J67">
            <v>590</v>
          </cell>
          <cell r="K67" t="str">
            <v>Miscellaneous Industry (4)</v>
          </cell>
          <cell r="L67" t="str">
            <v>Footwear (44)</v>
          </cell>
          <cell r="M67">
            <v>715</v>
          </cell>
          <cell r="N67">
            <v>780</v>
          </cell>
          <cell r="O67">
            <v>1378</v>
          </cell>
          <cell r="P67">
            <v>1436.5</v>
          </cell>
          <cell r="Q67">
            <v>1170</v>
          </cell>
          <cell r="R67">
            <v>1027</v>
          </cell>
          <cell r="S67">
            <v>741</v>
          </cell>
          <cell r="T67">
            <v>767</v>
          </cell>
          <cell r="U67">
            <v>678.59</v>
          </cell>
          <cell r="V67">
            <v>751.45</v>
          </cell>
          <cell r="W67">
            <v>902.46</v>
          </cell>
          <cell r="X67">
            <v>1008.728</v>
          </cell>
          <cell r="Y67">
            <v>1028.8510000000001</v>
          </cell>
          <cell r="Z67">
            <v>999.80200000000002</v>
          </cell>
          <cell r="AA67">
            <v>1001.1586666666667</v>
          </cell>
          <cell r="AB67">
            <v>1026.3880000000001</v>
          </cell>
          <cell r="AC67">
            <v>2.5200134777171534E-2</v>
          </cell>
          <cell r="AD67">
            <v>6.0894055109477124E-2</v>
          </cell>
          <cell r="AE67">
            <v>56.62</v>
          </cell>
          <cell r="AF67">
            <v>69.34</v>
          </cell>
          <cell r="AG67">
            <v>44.37</v>
          </cell>
          <cell r="AH67">
            <v>71.25</v>
          </cell>
          <cell r="AI67">
            <v>129.52000000000001</v>
          </cell>
          <cell r="AJ67">
            <v>42.231000000000002</v>
          </cell>
          <cell r="AK67">
            <v>49.278666666666673</v>
          </cell>
          <cell r="AL67">
            <v>63.147999999999996</v>
          </cell>
          <cell r="AM67">
            <v>0.28144700884764173</v>
          </cell>
          <cell r="AN67">
            <v>1.5710547118754685E-2</v>
          </cell>
          <cell r="AO67">
            <v>11.628</v>
          </cell>
          <cell r="AP67">
            <v>9.4440000000000008</v>
          </cell>
          <cell r="AQ67">
            <v>3.2869999999999999</v>
          </cell>
          <cell r="AR67">
            <v>4.0350000000000001</v>
          </cell>
          <cell r="AS67">
            <v>32.366</v>
          </cell>
          <cell r="AT67">
            <v>5.7380000000000004</v>
          </cell>
          <cell r="AU67">
            <v>6.391</v>
          </cell>
          <cell r="AV67">
            <v>18.971</v>
          </cell>
          <cell r="AW67">
            <v>1.9683930527304021</v>
          </cell>
          <cell r="AX67">
            <v>7.2430889090920464E-2</v>
          </cell>
          <cell r="AY67">
            <v>516.65</v>
          </cell>
          <cell r="AZ67">
            <v>574.11</v>
          </cell>
          <cell r="BA67">
            <v>680.69</v>
          </cell>
          <cell r="BB67">
            <v>774.89</v>
          </cell>
          <cell r="BC67">
            <v>795.26</v>
          </cell>
          <cell r="BD67">
            <v>804.71299999999997</v>
          </cell>
          <cell r="BE67">
            <v>855.69</v>
          </cell>
          <cell r="BF67">
            <v>891.49699999999996</v>
          </cell>
          <cell r="BG67">
            <v>4.1845761899753198E-2</v>
          </cell>
          <cell r="BH67">
            <v>8.1051061302399308E-2</v>
          </cell>
          <cell r="BI67">
            <v>162</v>
          </cell>
          <cell r="BJ67">
            <v>187</v>
          </cell>
          <cell r="BK67">
            <v>284</v>
          </cell>
          <cell r="BL67">
            <v>346</v>
          </cell>
          <cell r="BM67">
            <v>248</v>
          </cell>
          <cell r="BN67">
            <v>247.55799999999999</v>
          </cell>
          <cell r="BO67">
            <v>276.38200000000001</v>
          </cell>
          <cell r="BP67">
            <v>272.04300000000001</v>
          </cell>
          <cell r="BQ67">
            <v>-1.5699285771142879E-2</v>
          </cell>
          <cell r="BR67">
            <v>7.6862771185219281E-2</v>
          </cell>
          <cell r="BS67">
            <v>354.65</v>
          </cell>
          <cell r="BT67">
            <v>387.11</v>
          </cell>
          <cell r="BU67">
            <v>396.69000000000005</v>
          </cell>
          <cell r="BV67">
            <v>428.89</v>
          </cell>
          <cell r="BW67">
            <v>547.26</v>
          </cell>
          <cell r="BX67">
            <v>557.15499999999997</v>
          </cell>
          <cell r="BY67">
            <v>579.30799999999999</v>
          </cell>
        </row>
        <row r="68">
          <cell r="A68" t="str">
            <v>BAYU</v>
          </cell>
          <cell r="B68" t="str">
            <v>Bayu Buana Tbk</v>
          </cell>
          <cell r="C68">
            <v>255</v>
          </cell>
          <cell r="D68">
            <v>350</v>
          </cell>
          <cell r="E68">
            <v>400</v>
          </cell>
          <cell r="F68">
            <v>995</v>
          </cell>
          <cell r="G68">
            <v>1250</v>
          </cell>
          <cell r="H68">
            <v>900</v>
          </cell>
          <cell r="I68">
            <v>1400</v>
          </cell>
          <cell r="J68">
            <v>2090</v>
          </cell>
          <cell r="K68" t="str">
            <v>Trade, Services &amp; Investment (9)</v>
          </cell>
          <cell r="L68" t="str">
            <v>Tourism, Restaurant, and Hotel (94)</v>
          </cell>
          <cell r="M68">
            <v>90.071298899999988</v>
          </cell>
          <cell r="N68">
            <v>123.627273</v>
          </cell>
          <cell r="O68">
            <v>141.28831200000002</v>
          </cell>
          <cell r="P68">
            <v>351.45467609999997</v>
          </cell>
          <cell r="Q68">
            <v>441.52597499999996</v>
          </cell>
          <cell r="R68">
            <v>317.89870200000001</v>
          </cell>
          <cell r="S68">
            <v>494.50909200000001</v>
          </cell>
          <cell r="T68">
            <v>738.23143019999998</v>
          </cell>
          <cell r="U68">
            <v>1390</v>
          </cell>
          <cell r="V68">
            <v>1531</v>
          </cell>
          <cell r="W68">
            <v>1471</v>
          </cell>
          <cell r="X68">
            <v>1642</v>
          </cell>
          <cell r="Y68">
            <v>1572</v>
          </cell>
          <cell r="Z68">
            <v>1607.3009999999999</v>
          </cell>
          <cell r="AA68">
            <v>1859.2190000000001</v>
          </cell>
          <cell r="AB68">
            <v>1965.3533333333335</v>
          </cell>
          <cell r="AC68">
            <v>5.7085439280328609E-2</v>
          </cell>
          <cell r="AD68">
            <v>5.0725822686334743E-2</v>
          </cell>
          <cell r="AE68">
            <v>12.32</v>
          </cell>
          <cell r="AF68">
            <v>16.71</v>
          </cell>
          <cell r="AG68">
            <v>20.45</v>
          </cell>
          <cell r="AH68">
            <v>38.799999999999997</v>
          </cell>
          <cell r="AI68">
            <v>28.11</v>
          </cell>
          <cell r="AJ68">
            <v>27.21</v>
          </cell>
          <cell r="AK68">
            <v>33.168999999999997</v>
          </cell>
          <cell r="AL68">
            <v>30.577333333333332</v>
          </cell>
          <cell r="AM68">
            <v>-7.8135206568382132E-2</v>
          </cell>
          <cell r="AN68">
            <v>0.1386714043139238</v>
          </cell>
          <cell r="AO68">
            <v>100.471</v>
          </cell>
          <cell r="AP68">
            <v>141.38300000000001</v>
          </cell>
          <cell r="AQ68">
            <v>205.84299999999999</v>
          </cell>
          <cell r="AR68">
            <v>228.239</v>
          </cell>
          <cell r="AS68">
            <v>267.25765474899998</v>
          </cell>
          <cell r="AT68">
            <v>271.25599999999997</v>
          </cell>
          <cell r="AU68">
            <v>300.673</v>
          </cell>
          <cell r="AV68">
            <v>312.892</v>
          </cell>
          <cell r="AW68">
            <v>4.0638833550069364E-2</v>
          </cell>
          <cell r="AX68">
            <v>0.17619439342477011</v>
          </cell>
          <cell r="AY68">
            <v>257</v>
          </cell>
          <cell r="AZ68">
            <v>345.03499999999997</v>
          </cell>
          <cell r="BA68">
            <v>451.50400000000002</v>
          </cell>
          <cell r="BB68">
            <v>547.63699999999994</v>
          </cell>
          <cell r="BC68">
            <v>392.73399999999998</v>
          </cell>
          <cell r="BD68">
            <v>650.71699999999998</v>
          </cell>
          <cell r="BE68">
            <v>754.89599999999996</v>
          </cell>
          <cell r="BF68">
            <v>782.53600000000006</v>
          </cell>
          <cell r="BG68">
            <v>3.6614315084462001E-2</v>
          </cell>
          <cell r="BH68">
            <v>0.17241563219383019</v>
          </cell>
          <cell r="BI68">
            <v>140</v>
          </cell>
          <cell r="BJ68">
            <v>182</v>
          </cell>
          <cell r="BK68">
            <v>232</v>
          </cell>
          <cell r="BL68">
            <v>257</v>
          </cell>
          <cell r="BM68">
            <v>269</v>
          </cell>
          <cell r="BN68">
            <v>280.846</v>
          </cell>
          <cell r="BO68">
            <v>354.03800000000001</v>
          </cell>
          <cell r="BP68">
            <v>359.50299999999999</v>
          </cell>
          <cell r="BQ68">
            <v>1.5436196114541278E-2</v>
          </cell>
          <cell r="BR68">
            <v>0.14422291356520192</v>
          </cell>
          <cell r="BS68">
            <v>117</v>
          </cell>
          <cell r="BT68">
            <v>163.035</v>
          </cell>
          <cell r="BU68">
            <v>219.50399999999999</v>
          </cell>
          <cell r="BV68">
            <v>290.637</v>
          </cell>
          <cell r="BW68">
            <v>123.73399999999999</v>
          </cell>
          <cell r="BX68">
            <v>369.87099999999998</v>
          </cell>
          <cell r="BY68">
            <v>400.858</v>
          </cell>
        </row>
        <row r="69">
          <cell r="A69" t="str">
            <v>BBCA</v>
          </cell>
          <cell r="B69" t="str">
            <v>Bank Central Asia Tbk</v>
          </cell>
          <cell r="C69">
            <v>8000</v>
          </cell>
          <cell r="D69">
            <v>9100</v>
          </cell>
          <cell r="E69">
            <v>9600</v>
          </cell>
          <cell r="F69">
            <v>13125</v>
          </cell>
          <cell r="G69">
            <v>13300</v>
          </cell>
          <cell r="H69">
            <v>15500</v>
          </cell>
          <cell r="I69">
            <v>21900</v>
          </cell>
          <cell r="J69">
            <v>26025</v>
          </cell>
          <cell r="K69" t="str">
            <v>Finance (8)</v>
          </cell>
          <cell r="L69" t="str">
            <v>Bank (81)</v>
          </cell>
          <cell r="M69">
            <v>195267.67296</v>
          </cell>
          <cell r="N69">
            <v>222116.97799199997</v>
          </cell>
          <cell r="O69">
            <v>234321.20755199998</v>
          </cell>
          <cell r="P69">
            <v>320361.02594999998</v>
          </cell>
          <cell r="Q69">
            <v>324632.50629599998</v>
          </cell>
          <cell r="R69">
            <v>378331.11635999999</v>
          </cell>
          <cell r="S69">
            <v>534545.25472800003</v>
          </cell>
          <cell r="T69">
            <v>635230.14859799994</v>
          </cell>
          <cell r="U69">
            <v>24567</v>
          </cell>
          <cell r="V69">
            <v>34945</v>
          </cell>
          <cell r="W69">
            <v>41107</v>
          </cell>
          <cell r="X69">
            <v>43771.256000000001</v>
          </cell>
          <cell r="Y69">
            <v>47081.728000000003</v>
          </cell>
          <cell r="Z69">
            <v>50425.826000000001</v>
          </cell>
          <cell r="AA69">
            <v>53767.938999999998</v>
          </cell>
          <cell r="AB69">
            <v>55518.385333333332</v>
          </cell>
          <cell r="AC69">
            <v>3.2555578024542342E-2</v>
          </cell>
          <cell r="AD69">
            <v>0.12352703907083964</v>
          </cell>
          <cell r="AE69">
            <v>10820</v>
          </cell>
          <cell r="AF69">
            <v>11721</v>
          </cell>
          <cell r="AG69">
            <v>14254</v>
          </cell>
          <cell r="AH69">
            <v>16485.858</v>
          </cell>
          <cell r="AI69">
            <v>18018.652999999998</v>
          </cell>
          <cell r="AJ69">
            <v>20605.736000000001</v>
          </cell>
          <cell r="AK69">
            <v>23309.993999999999</v>
          </cell>
          <cell r="AL69">
            <v>24677.353333333333</v>
          </cell>
          <cell r="AM69">
            <v>5.8659789158818976E-2</v>
          </cell>
          <cell r="AN69">
            <v>0.12500135497388254</v>
          </cell>
          <cell r="AO69">
            <v>10356</v>
          </cell>
          <cell r="AP69">
            <v>11054</v>
          </cell>
          <cell r="AQ69">
            <v>16284</v>
          </cell>
          <cell r="AR69">
            <v>19578</v>
          </cell>
          <cell r="AS69">
            <v>17849</v>
          </cell>
          <cell r="AT69">
            <v>15944</v>
          </cell>
          <cell r="AU69">
            <v>16754.289000000001</v>
          </cell>
          <cell r="AV69">
            <v>14712.333000000001</v>
          </cell>
          <cell r="AW69">
            <v>-0.12187661320632581</v>
          </cell>
          <cell r="AX69">
            <v>5.1439322181803054E-2</v>
          </cell>
          <cell r="AY69">
            <v>381883</v>
          </cell>
          <cell r="AZ69">
            <v>442922</v>
          </cell>
          <cell r="BA69">
            <v>498382</v>
          </cell>
          <cell r="BB69">
            <v>555113</v>
          </cell>
          <cell r="BC69">
            <v>591314.84499999997</v>
          </cell>
          <cell r="BD69">
            <v>676457</v>
          </cell>
          <cell r="BE69">
            <v>750221.53199999989</v>
          </cell>
          <cell r="BF69">
            <v>798867.62400000007</v>
          </cell>
          <cell r="BG69">
            <v>6.4842303139867941E-2</v>
          </cell>
          <cell r="BH69">
            <v>0.1111995854856537</v>
          </cell>
          <cell r="BI69">
            <v>339881</v>
          </cell>
          <cell r="BJ69">
            <v>391096</v>
          </cell>
          <cell r="BK69">
            <v>434517</v>
          </cell>
          <cell r="BL69">
            <v>477430</v>
          </cell>
          <cell r="BM69">
            <v>501945.424</v>
          </cell>
          <cell r="BN69">
            <v>564024</v>
          </cell>
          <cell r="BO69">
            <v>618917.97699999996</v>
          </cell>
          <cell r="BP69">
            <v>655261.04600000009</v>
          </cell>
          <cell r="BQ69">
            <v>5.8720331854248409E-2</v>
          </cell>
          <cell r="BR69">
            <v>9.8314660005137194E-2</v>
          </cell>
          <cell r="BS69">
            <v>42002</v>
          </cell>
          <cell r="BT69">
            <v>51826</v>
          </cell>
          <cell r="BU69">
            <v>63865</v>
          </cell>
          <cell r="BV69">
            <v>77683</v>
          </cell>
          <cell r="BW69">
            <v>89369.421000000002</v>
          </cell>
          <cell r="BX69">
            <v>112433</v>
          </cell>
          <cell r="BY69">
            <v>131303.55499999999</v>
          </cell>
        </row>
        <row r="70">
          <cell r="A70" t="str">
            <v>BBHI</v>
          </cell>
          <cell r="B70" t="str">
            <v>PT Bank Harda Internasional Tbk.</v>
          </cell>
          <cell r="G70">
            <v>120</v>
          </cell>
          <cell r="H70">
            <v>66</v>
          </cell>
          <cell r="I70">
            <v>113</v>
          </cell>
          <cell r="J70">
            <v>175</v>
          </cell>
          <cell r="K70" t="str">
            <v>Finance (8)</v>
          </cell>
          <cell r="L70" t="str">
            <v>Bank (81)</v>
          </cell>
          <cell r="M70" t="str">
            <v/>
          </cell>
          <cell r="N70" t="str">
            <v/>
          </cell>
          <cell r="O70" t="str">
            <v/>
          </cell>
          <cell r="P70">
            <v>0</v>
          </cell>
          <cell r="Q70">
            <v>433.62</v>
          </cell>
          <cell r="R70">
            <v>238.49100000000001</v>
          </cell>
          <cell r="S70">
            <v>449.15805</v>
          </cell>
          <cell r="T70">
            <v>724.95280847499998</v>
          </cell>
          <cell r="X70">
            <v>223</v>
          </cell>
          <cell r="Y70">
            <v>239</v>
          </cell>
          <cell r="Z70">
            <v>216</v>
          </cell>
          <cell r="AA70">
            <v>212.85300000000001</v>
          </cell>
          <cell r="AB70">
            <v>223.80666666666664</v>
          </cell>
          <cell r="AC70">
            <v>5.1461180564364328E-2</v>
          </cell>
          <cell r="AD70">
            <v>0</v>
          </cell>
          <cell r="AH70">
            <v>12</v>
          </cell>
          <cell r="AI70">
            <v>-46</v>
          </cell>
          <cell r="AJ70">
            <v>7.0869999999999997</v>
          </cell>
          <cell r="AK70">
            <v>10.362</v>
          </cell>
          <cell r="AL70">
            <v>-26.061333333333334</v>
          </cell>
          <cell r="AM70">
            <v>-3.5150871775075596</v>
          </cell>
          <cell r="AN70">
            <v>0</v>
          </cell>
          <cell r="AQ70">
            <v>13.904</v>
          </cell>
          <cell r="AR70">
            <v>10.753</v>
          </cell>
          <cell r="AS70">
            <v>13.194000000000001</v>
          </cell>
          <cell r="AT70">
            <v>14.326000000000001</v>
          </cell>
          <cell r="AU70">
            <v>14.984</v>
          </cell>
          <cell r="AV70">
            <v>14.635</v>
          </cell>
          <cell r="AW70">
            <v>-2.3291510945008032E-2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2021</v>
          </cell>
          <cell r="BC70">
            <v>2079</v>
          </cell>
          <cell r="BD70">
            <v>2058.4629999999997</v>
          </cell>
          <cell r="BE70">
            <v>2458.8229999999999</v>
          </cell>
          <cell r="BF70">
            <v>2446.721</v>
          </cell>
          <cell r="BG70">
            <v>-4.9218670884402238E-3</v>
          </cell>
          <cell r="BH70">
            <v>0</v>
          </cell>
          <cell r="BL70">
            <v>1729</v>
          </cell>
          <cell r="BM70">
            <v>1703</v>
          </cell>
          <cell r="BN70">
            <v>1676.655</v>
          </cell>
          <cell r="BO70">
            <v>2018.49</v>
          </cell>
          <cell r="BP70">
            <v>2005.549</v>
          </cell>
          <cell r="BQ70">
            <v>-6.4112281953341288E-3</v>
          </cell>
          <cell r="BR70">
            <v>0</v>
          </cell>
          <cell r="BV70">
            <v>292</v>
          </cell>
          <cell r="BW70">
            <v>376</v>
          </cell>
          <cell r="BX70">
            <v>381.80799999999999</v>
          </cell>
          <cell r="BY70">
            <v>440.33300000000003</v>
          </cell>
        </row>
        <row r="71">
          <cell r="A71" t="str">
            <v>BBKP</v>
          </cell>
          <cell r="B71" t="str">
            <v>Bank Bukopin Tbk</v>
          </cell>
          <cell r="C71">
            <v>580</v>
          </cell>
          <cell r="D71">
            <v>620</v>
          </cell>
          <cell r="E71">
            <v>620</v>
          </cell>
          <cell r="F71">
            <v>750</v>
          </cell>
          <cell r="G71">
            <v>700</v>
          </cell>
          <cell r="H71">
            <v>640</v>
          </cell>
          <cell r="I71">
            <v>590</v>
          </cell>
          <cell r="J71">
            <v>306</v>
          </cell>
          <cell r="K71" t="str">
            <v>Finance (8)</v>
          </cell>
          <cell r="L71" t="str">
            <v>Bank (81)</v>
          </cell>
          <cell r="M71">
            <v>4567.8562261400002</v>
          </cell>
          <cell r="N71">
            <v>4892.1972234599998</v>
          </cell>
          <cell r="O71">
            <v>4898.5875634599997</v>
          </cell>
          <cell r="P71">
            <v>6746.8156710000003</v>
          </cell>
          <cell r="Q71">
            <v>6297.0279596</v>
          </cell>
          <cell r="R71">
            <v>5757.2827059199999</v>
          </cell>
          <cell r="S71">
            <v>5307.4949945200005</v>
          </cell>
          <cell r="T71">
            <v>3529.829236266</v>
          </cell>
          <cell r="U71">
            <v>4617</v>
          </cell>
          <cell r="V71">
            <v>5126</v>
          </cell>
          <cell r="W71">
            <v>5950</v>
          </cell>
          <cell r="X71">
            <v>7093</v>
          </cell>
          <cell r="Y71">
            <v>8265</v>
          </cell>
          <cell r="Z71">
            <v>9386.15</v>
          </cell>
          <cell r="AA71">
            <v>9623.0939999999991</v>
          </cell>
          <cell r="AB71">
            <v>8308.3786666666656</v>
          </cell>
          <cell r="AC71">
            <v>-0.13662085534375257</v>
          </cell>
          <cell r="AD71">
            <v>8.7554213560299368E-2</v>
          </cell>
          <cell r="AE71">
            <v>738</v>
          </cell>
          <cell r="AF71">
            <v>830</v>
          </cell>
          <cell r="AG71">
            <v>947</v>
          </cell>
          <cell r="AH71">
            <v>671</v>
          </cell>
          <cell r="AI71">
            <v>423</v>
          </cell>
          <cell r="AJ71">
            <v>183.536</v>
          </cell>
          <cell r="AK71">
            <v>135.279</v>
          </cell>
          <cell r="AL71">
            <v>435.63599999999997</v>
          </cell>
          <cell r="AM71">
            <v>2.2202780919433169</v>
          </cell>
          <cell r="AN71">
            <v>-7.2539669760759568E-2</v>
          </cell>
          <cell r="AO71">
            <v>747</v>
          </cell>
          <cell r="AP71">
            <v>909</v>
          </cell>
          <cell r="AQ71">
            <v>1020</v>
          </cell>
          <cell r="AR71">
            <v>1023</v>
          </cell>
          <cell r="AS71">
            <v>850.47299999999996</v>
          </cell>
          <cell r="AT71">
            <v>679.66499999999996</v>
          </cell>
          <cell r="AU71">
            <v>678.48</v>
          </cell>
          <cell r="AV71">
            <v>694.875</v>
          </cell>
          <cell r="AW71">
            <v>2.4164308454191596E-2</v>
          </cell>
          <cell r="AX71">
            <v>-1.0280110688902198E-2</v>
          </cell>
          <cell r="AY71">
            <v>57174.767999999996</v>
          </cell>
          <cell r="AZ71">
            <v>65689.741999999998</v>
          </cell>
          <cell r="BA71">
            <v>69396.903000000006</v>
          </cell>
          <cell r="BB71">
            <v>79049.653000000006</v>
          </cell>
          <cell r="BC71">
            <v>92628.478000000003</v>
          </cell>
          <cell r="BD71">
            <v>102757.269</v>
          </cell>
          <cell r="BE71">
            <v>106421.504</v>
          </cell>
          <cell r="BF71">
            <v>90242.562000000005</v>
          </cell>
          <cell r="BG71">
            <v>-0.15202700010704595</v>
          </cell>
          <cell r="BH71">
            <v>6.7370723403162663E-2</v>
          </cell>
          <cell r="BI71">
            <v>52809</v>
          </cell>
          <cell r="BJ71">
            <v>60693</v>
          </cell>
          <cell r="BK71">
            <v>63201</v>
          </cell>
          <cell r="BL71">
            <v>72248</v>
          </cell>
          <cell r="BM71">
            <v>86831.323000000004</v>
          </cell>
          <cell r="BN71">
            <v>95868.07</v>
          </cell>
          <cell r="BO71">
            <v>99684.047000000006</v>
          </cell>
          <cell r="BP71">
            <v>81563.491999999998</v>
          </cell>
          <cell r="BQ71">
            <v>-0.18177988901273245</v>
          </cell>
          <cell r="BR71">
            <v>6.4068765916601267E-2</v>
          </cell>
          <cell r="BS71">
            <v>4365.768</v>
          </cell>
          <cell r="BT71">
            <v>4996.7420000000002</v>
          </cell>
          <cell r="BU71">
            <v>6195.9030000000002</v>
          </cell>
          <cell r="BV71">
            <v>6801.6530000000002</v>
          </cell>
          <cell r="BW71">
            <v>5797.1549999999997</v>
          </cell>
          <cell r="BX71">
            <v>6889.1989999999996</v>
          </cell>
          <cell r="BY71">
            <v>6737.4570000000003</v>
          </cell>
        </row>
        <row r="72">
          <cell r="A72" t="str">
            <v>BBLD</v>
          </cell>
          <cell r="B72" t="str">
            <v>Buana Finance Tbk</v>
          </cell>
          <cell r="C72">
            <v>510</v>
          </cell>
          <cell r="D72">
            <v>710</v>
          </cell>
          <cell r="E72">
            <v>780</v>
          </cell>
          <cell r="F72">
            <v>1875</v>
          </cell>
          <cell r="G72">
            <v>1250</v>
          </cell>
          <cell r="H72">
            <v>835</v>
          </cell>
          <cell r="I72">
            <v>525</v>
          </cell>
          <cell r="J72">
            <v>472</v>
          </cell>
          <cell r="K72" t="str">
            <v>Finance (8)</v>
          </cell>
          <cell r="L72" t="str">
            <v>Financial Institution (82)</v>
          </cell>
          <cell r="M72">
            <v>732.42237911999996</v>
          </cell>
          <cell r="N72">
            <v>1168.5151983399999</v>
          </cell>
          <cell r="O72">
            <v>1283.7209221200001</v>
          </cell>
          <cell r="P72">
            <v>3085.86760125</v>
          </cell>
          <cell r="Q72">
            <v>2057.2450675</v>
          </cell>
          <cell r="R72">
            <v>1374.2397050899999</v>
          </cell>
          <cell r="S72">
            <v>864.0429283499999</v>
          </cell>
          <cell r="T72">
            <v>776.81573748799997</v>
          </cell>
          <cell r="U72">
            <v>409.57</v>
          </cell>
          <cell r="V72">
            <v>590.61</v>
          </cell>
          <cell r="W72">
            <v>627.36</v>
          </cell>
          <cell r="X72">
            <v>601.79</v>
          </cell>
          <cell r="Y72">
            <v>548.66999999999996</v>
          </cell>
          <cell r="Z72">
            <v>514.04899999999998</v>
          </cell>
          <cell r="AA72">
            <v>718.03200000000004</v>
          </cell>
          <cell r="AB72">
            <v>725.59866666666665</v>
          </cell>
          <cell r="AC72">
            <v>1.0538063298942912E-2</v>
          </cell>
          <cell r="AD72">
            <v>8.5128552751236861E-2</v>
          </cell>
          <cell r="AE72">
            <v>101.1</v>
          </cell>
          <cell r="AF72">
            <v>150.13999999999999</v>
          </cell>
          <cell r="AG72">
            <v>135.66999999999999</v>
          </cell>
          <cell r="AH72">
            <v>110.95</v>
          </cell>
          <cell r="AI72">
            <v>61.97</v>
          </cell>
          <cell r="AJ72">
            <v>53.241</v>
          </cell>
          <cell r="AK72">
            <v>66.433000000000007</v>
          </cell>
          <cell r="AL72">
            <v>60.233333333333327</v>
          </cell>
          <cell r="AM72">
            <v>-9.3322093939257278E-2</v>
          </cell>
          <cell r="AN72">
            <v>-7.131294541653764E-2</v>
          </cell>
          <cell r="AO72">
            <v>29.17</v>
          </cell>
          <cell r="AP72">
            <v>49.26</v>
          </cell>
          <cell r="AQ72">
            <v>86.575999999999993</v>
          </cell>
          <cell r="AR72">
            <v>121.971</v>
          </cell>
          <cell r="AS72">
            <v>89.221999999999994</v>
          </cell>
          <cell r="AT72">
            <v>98</v>
          </cell>
          <cell r="AU72">
            <v>120.381</v>
          </cell>
          <cell r="AV72">
            <v>252.04</v>
          </cell>
          <cell r="AW72">
            <v>1.0936858806622305</v>
          </cell>
          <cell r="AX72">
            <v>0.36078788630904496</v>
          </cell>
          <cell r="AY72">
            <v>2860</v>
          </cell>
          <cell r="AZ72">
            <v>3495</v>
          </cell>
          <cell r="BA72">
            <v>3770</v>
          </cell>
          <cell r="BB72">
            <v>3587</v>
          </cell>
          <cell r="BC72">
            <v>3162</v>
          </cell>
          <cell r="BD72">
            <v>3629</v>
          </cell>
          <cell r="BE72">
            <v>4367.9340000000002</v>
          </cell>
          <cell r="BF72">
            <v>4915.5379999999996</v>
          </cell>
          <cell r="BG72">
            <v>0.12536911043069776</v>
          </cell>
          <cell r="BH72">
            <v>8.0440158142694437E-2</v>
          </cell>
          <cell r="BI72">
            <v>1921</v>
          </cell>
          <cell r="BJ72">
            <v>2480</v>
          </cell>
          <cell r="BK72">
            <v>2667</v>
          </cell>
          <cell r="BL72">
            <v>2482</v>
          </cell>
          <cell r="BM72">
            <v>2079</v>
          </cell>
          <cell r="BN72">
            <v>2528</v>
          </cell>
          <cell r="BO72">
            <v>3238.393</v>
          </cell>
          <cell r="BP72">
            <v>3754.9319999999998</v>
          </cell>
          <cell r="BQ72">
            <v>0.15950472966066798</v>
          </cell>
          <cell r="BR72">
            <v>0.10047986703771003</v>
          </cell>
          <cell r="BS72">
            <v>939</v>
          </cell>
          <cell r="BT72">
            <v>1015</v>
          </cell>
          <cell r="BU72">
            <v>1103</v>
          </cell>
          <cell r="BV72">
            <v>1105</v>
          </cell>
          <cell r="BW72">
            <v>1083</v>
          </cell>
          <cell r="BX72">
            <v>1101</v>
          </cell>
          <cell r="BY72">
            <v>1129.5409999999999</v>
          </cell>
        </row>
        <row r="73">
          <cell r="A73" t="str">
            <v>BBMD</v>
          </cell>
          <cell r="B73" t="str">
            <v>PT Bank Mestika Dharma Tbk.</v>
          </cell>
          <cell r="E73">
            <v>1570</v>
          </cell>
          <cell r="F73">
            <v>1600</v>
          </cell>
          <cell r="G73">
            <v>1560</v>
          </cell>
          <cell r="H73">
            <v>1500</v>
          </cell>
          <cell r="I73">
            <v>1375</v>
          </cell>
          <cell r="J73">
            <v>1380</v>
          </cell>
          <cell r="K73" t="str">
            <v>Finance (8)</v>
          </cell>
          <cell r="L73" t="str">
            <v>Bank (81)</v>
          </cell>
          <cell r="M73">
            <v>0</v>
          </cell>
          <cell r="N73">
            <v>0</v>
          </cell>
          <cell r="O73">
            <v>6357.2268869999989</v>
          </cell>
          <cell r="P73">
            <v>6478.7025600000006</v>
          </cell>
          <cell r="Q73">
            <v>6316.7349959999992</v>
          </cell>
          <cell r="R73">
            <v>6073.7836500000003</v>
          </cell>
          <cell r="S73">
            <v>5567.6350124999999</v>
          </cell>
          <cell r="T73">
            <v>5587.8809579999997</v>
          </cell>
          <cell r="U73">
            <v>429.41300000000001</v>
          </cell>
          <cell r="V73">
            <v>507.90100000000001</v>
          </cell>
          <cell r="W73">
            <v>758.18299999999999</v>
          </cell>
          <cell r="X73">
            <v>874.53399999999999</v>
          </cell>
          <cell r="Y73">
            <v>979.69799999999998</v>
          </cell>
          <cell r="Z73">
            <v>1025.308</v>
          </cell>
          <cell r="AA73">
            <v>1026.127</v>
          </cell>
          <cell r="AB73">
            <v>1041.748</v>
          </cell>
          <cell r="AC73">
            <v>1.5223261837959745E-2</v>
          </cell>
          <cell r="AD73">
            <v>0.13496880967713357</v>
          </cell>
          <cell r="AE73">
            <v>204.72800000000001</v>
          </cell>
          <cell r="AF73">
            <v>270.88600000000002</v>
          </cell>
          <cell r="AG73">
            <v>308.29899999999998</v>
          </cell>
          <cell r="AH73">
            <v>237.03</v>
          </cell>
          <cell r="AI73">
            <v>240.77199999999999</v>
          </cell>
          <cell r="AJ73">
            <v>250.53399999999999</v>
          </cell>
          <cell r="AK73">
            <v>263.75299999999999</v>
          </cell>
          <cell r="AL73">
            <v>282.37066666666664</v>
          </cell>
          <cell r="AM73">
            <v>7.0587506745578787E-2</v>
          </cell>
          <cell r="AN73">
            <v>4.7005360145257628E-2</v>
          </cell>
          <cell r="AQ73">
            <v>201.03200000000001</v>
          </cell>
          <cell r="AR73">
            <v>189.29300000000001</v>
          </cell>
          <cell r="AS73">
            <v>169.21700000000001</v>
          </cell>
          <cell r="AT73">
            <v>161.18600000000001</v>
          </cell>
          <cell r="AU73">
            <v>128.024</v>
          </cell>
          <cell r="AV73">
            <v>130.81100000000001</v>
          </cell>
          <cell r="AW73">
            <v>2.1769355745797636E-2</v>
          </cell>
          <cell r="AX73">
            <v>0</v>
          </cell>
          <cell r="AY73">
            <v>6728.1210000000001</v>
          </cell>
          <cell r="AZ73">
            <v>7368.8050000000003</v>
          </cell>
          <cell r="BA73">
            <v>7911.55</v>
          </cell>
          <cell r="BB73">
            <v>8672.0839999999989</v>
          </cell>
          <cell r="BC73">
            <v>9409.5969595320003</v>
          </cell>
          <cell r="BD73">
            <v>10587.95</v>
          </cell>
          <cell r="BE73">
            <v>11817.842999999999</v>
          </cell>
          <cell r="BF73">
            <v>11914.066000000001</v>
          </cell>
          <cell r="BG73">
            <v>8.1421795838718669E-3</v>
          </cell>
          <cell r="BH73">
            <v>8.5056406414770816E-2</v>
          </cell>
          <cell r="BI73">
            <v>5203.6180000000004</v>
          </cell>
          <cell r="BJ73">
            <v>5509.6779999999999</v>
          </cell>
          <cell r="BK73">
            <v>5980.5870000000004</v>
          </cell>
          <cell r="BL73">
            <v>6541.2629999999999</v>
          </cell>
          <cell r="BM73">
            <v>7145.7625321300002</v>
          </cell>
          <cell r="BN73">
            <v>7906.1769999999997</v>
          </cell>
          <cell r="BO73">
            <v>8735.6929999999993</v>
          </cell>
          <cell r="BP73">
            <v>8917.7970000000005</v>
          </cell>
          <cell r="BQ73">
            <v>2.0845970663117441E-2</v>
          </cell>
          <cell r="BR73">
            <v>7.9994986059030201E-2</v>
          </cell>
          <cell r="BS73">
            <v>1524.5029999999999</v>
          </cell>
          <cell r="BT73">
            <v>1859.127</v>
          </cell>
          <cell r="BU73">
            <v>1930.963</v>
          </cell>
          <cell r="BV73">
            <v>2130.8209999999999</v>
          </cell>
          <cell r="BW73">
            <v>2263.8344274020001</v>
          </cell>
          <cell r="BX73">
            <v>2681.7730000000001</v>
          </cell>
          <cell r="BY73">
            <v>3082.15</v>
          </cell>
        </row>
        <row r="74">
          <cell r="A74" t="str">
            <v>BBNI</v>
          </cell>
          <cell r="B74" t="str">
            <v>Bank Negara Indonesia Tbk</v>
          </cell>
          <cell r="C74">
            <v>3800</v>
          </cell>
          <cell r="D74">
            <v>3700</v>
          </cell>
          <cell r="E74">
            <v>3950</v>
          </cell>
          <cell r="F74">
            <v>6100</v>
          </cell>
          <cell r="G74">
            <v>4990</v>
          </cell>
          <cell r="H74">
            <v>5525</v>
          </cell>
          <cell r="I74">
            <v>9900</v>
          </cell>
          <cell r="J74">
            <v>8725</v>
          </cell>
          <cell r="K74" t="str">
            <v>Finance (8)</v>
          </cell>
          <cell r="L74" t="str">
            <v>Bank (81)</v>
          </cell>
          <cell r="M74">
            <v>70156.245593399988</v>
          </cell>
          <cell r="N74">
            <v>68310.028604099993</v>
          </cell>
          <cell r="O74">
            <v>72925.571077349989</v>
          </cell>
          <cell r="P74">
            <v>112619.23634729999</v>
          </cell>
          <cell r="Q74">
            <v>92126.227766069991</v>
          </cell>
          <cell r="R74">
            <v>102003.48865882499</v>
          </cell>
          <cell r="S74">
            <v>182775.4819407</v>
          </cell>
          <cell r="T74">
            <v>161082.43231642499</v>
          </cell>
          <cell r="U74">
            <v>20691.794000000002</v>
          </cell>
          <cell r="V74">
            <v>22704.514999999999</v>
          </cell>
          <cell r="W74">
            <v>26450.707999999999</v>
          </cell>
          <cell r="X74">
            <v>33364.942000000003</v>
          </cell>
          <cell r="Y74">
            <v>36895.080999999998</v>
          </cell>
          <cell r="Z74">
            <v>43768.438999999998</v>
          </cell>
          <cell r="AA74">
            <v>48177.849000000002</v>
          </cell>
          <cell r="AB74">
            <v>52568.622666666663</v>
          </cell>
          <cell r="AC74">
            <v>9.1136772558414902E-2</v>
          </cell>
          <cell r="AD74">
            <v>0.14247556895045746</v>
          </cell>
          <cell r="AE74">
            <v>5826</v>
          </cell>
          <cell r="AF74">
            <v>7046</v>
          </cell>
          <cell r="AG74">
            <v>9054</v>
          </cell>
          <cell r="AH74">
            <v>10783</v>
          </cell>
          <cell r="AI74">
            <v>9054</v>
          </cell>
          <cell r="AJ74">
            <v>11339</v>
          </cell>
          <cell r="AK74">
            <v>13616.476000000001</v>
          </cell>
          <cell r="AL74">
            <v>15250.688</v>
          </cell>
          <cell r="AM74">
            <v>0.12001724969074234</v>
          </cell>
          <cell r="AN74">
            <v>0.14736793323305619</v>
          </cell>
          <cell r="AO74">
            <v>6198</v>
          </cell>
          <cell r="AP74">
            <v>7969</v>
          </cell>
          <cell r="AQ74">
            <v>10090</v>
          </cell>
          <cell r="AR74">
            <v>11436</v>
          </cell>
          <cell r="AS74">
            <v>12890</v>
          </cell>
          <cell r="AT74">
            <v>11168</v>
          </cell>
          <cell r="AU74">
            <v>11577.664000000001</v>
          </cell>
          <cell r="AV74">
            <v>10552.013999999999</v>
          </cell>
          <cell r="AW74">
            <v>-8.8588682483789594E-2</v>
          </cell>
          <cell r="AX74">
            <v>7.8976459386905409E-2</v>
          </cell>
          <cell r="AY74">
            <v>298948</v>
          </cell>
          <cell r="AZ74">
            <v>333303</v>
          </cell>
          <cell r="BA74">
            <v>386635</v>
          </cell>
          <cell r="BB74">
            <v>414623</v>
          </cell>
          <cell r="BC74">
            <v>504314</v>
          </cell>
          <cell r="BD74">
            <v>600935</v>
          </cell>
          <cell r="BE74">
            <v>707019.06900000002</v>
          </cell>
          <cell r="BF74">
            <v>761322.995</v>
          </cell>
          <cell r="BG74">
            <v>7.680687605329628E-2</v>
          </cell>
          <cell r="BH74">
            <v>0.14286829542983095</v>
          </cell>
          <cell r="BI74">
            <v>261215</v>
          </cell>
          <cell r="BJ74">
            <v>289778</v>
          </cell>
          <cell r="BK74">
            <v>338972</v>
          </cell>
          <cell r="BL74">
            <v>355552</v>
          </cell>
          <cell r="BM74">
            <v>430157</v>
          </cell>
          <cell r="BN74">
            <v>513778</v>
          </cell>
          <cell r="BO74">
            <v>608426.78</v>
          </cell>
          <cell r="BP74">
            <v>659503.81700000004</v>
          </cell>
          <cell r="BQ74">
            <v>8.3949357061502194E-2</v>
          </cell>
          <cell r="BR74">
            <v>0.14145786767539614</v>
          </cell>
          <cell r="BS74">
            <v>37733</v>
          </cell>
          <cell r="BT74">
            <v>43525</v>
          </cell>
          <cell r="BU74">
            <v>47663</v>
          </cell>
          <cell r="BV74">
            <v>59071</v>
          </cell>
          <cell r="BW74">
            <v>74157</v>
          </cell>
          <cell r="BX74">
            <v>87157</v>
          </cell>
          <cell r="BY74">
            <v>98592.289000000004</v>
          </cell>
        </row>
        <row r="75">
          <cell r="A75" t="str">
            <v>BBNP</v>
          </cell>
          <cell r="B75" t="str">
            <v>Bank Nusantara Parahyangan Tbk</v>
          </cell>
          <cell r="C75">
            <v>1300</v>
          </cell>
          <cell r="D75">
            <v>1300</v>
          </cell>
          <cell r="E75">
            <v>1480</v>
          </cell>
          <cell r="F75">
            <v>2310</v>
          </cell>
          <cell r="G75">
            <v>1860</v>
          </cell>
          <cell r="H75">
            <v>1910</v>
          </cell>
          <cell r="I75">
            <v>1450</v>
          </cell>
          <cell r="J75">
            <v>2200</v>
          </cell>
          <cell r="K75" t="str">
            <v>Finance (8)</v>
          </cell>
          <cell r="L75" t="str">
            <v>Bank (81)</v>
          </cell>
          <cell r="M75">
            <v>536.05243380000002</v>
          </cell>
          <cell r="N75">
            <v>536.05243380000002</v>
          </cell>
          <cell r="O75">
            <v>991.69700364000016</v>
          </cell>
          <cell r="P75">
            <v>1547.8514043300002</v>
          </cell>
          <cell r="Q75">
            <v>1246.3219099800001</v>
          </cell>
          <cell r="R75">
            <v>1279.8251871299999</v>
          </cell>
          <cell r="S75">
            <v>971.5950373500001</v>
          </cell>
          <cell r="T75">
            <v>1742.1704101999999</v>
          </cell>
          <cell r="U75">
            <v>580.95799999999997</v>
          </cell>
          <cell r="V75">
            <v>697.755</v>
          </cell>
          <cell r="W75">
            <v>869.88300000000004</v>
          </cell>
          <cell r="X75">
            <v>1080.2950000000001</v>
          </cell>
          <cell r="Y75">
            <v>970.16399999999999</v>
          </cell>
          <cell r="Z75">
            <v>905.31100000000004</v>
          </cell>
          <cell r="AA75">
            <v>824.899</v>
          </cell>
          <cell r="AB75">
            <v>880.1586666666667</v>
          </cell>
          <cell r="AC75">
            <v>6.6989615294316796E-2</v>
          </cell>
          <cell r="AD75">
            <v>6.1142594604337887E-2</v>
          </cell>
          <cell r="AE75">
            <v>68.146000000000001</v>
          </cell>
          <cell r="AF75">
            <v>85.43</v>
          </cell>
          <cell r="AG75">
            <v>105.23399999999999</v>
          </cell>
          <cell r="AH75">
            <v>96.531999999999996</v>
          </cell>
          <cell r="AI75">
            <v>66.867000000000004</v>
          </cell>
          <cell r="AJ75">
            <v>8.1080000000000005</v>
          </cell>
          <cell r="AK75">
            <v>-59.661000000000001</v>
          </cell>
          <cell r="AL75">
            <v>38.861333333333334</v>
          </cell>
          <cell r="AM75">
            <v>1.6513691244419861</v>
          </cell>
          <cell r="AN75">
            <v>-7.7101576684062686E-2</v>
          </cell>
          <cell r="AO75">
            <v>69.504999999999995</v>
          </cell>
          <cell r="AP75">
            <v>67.811999999999998</v>
          </cell>
          <cell r="AQ75">
            <v>134.23400000000001</v>
          </cell>
          <cell r="AR75">
            <v>85.102999999999994</v>
          </cell>
          <cell r="AS75">
            <v>105.015</v>
          </cell>
          <cell r="AT75">
            <v>88.12</v>
          </cell>
          <cell r="AU75">
            <v>88.983999999999995</v>
          </cell>
          <cell r="AV75">
            <v>72.738</v>
          </cell>
          <cell r="AW75">
            <v>-0.18257214780185194</v>
          </cell>
          <cell r="AX75">
            <v>6.5161744239027831E-3</v>
          </cell>
          <cell r="AY75">
            <v>6566.51</v>
          </cell>
          <cell r="AZ75">
            <v>8212.2080000000005</v>
          </cell>
          <cell r="BA75">
            <v>9985.735999999999</v>
          </cell>
          <cell r="BB75">
            <v>9468.8730000000014</v>
          </cell>
          <cell r="BC75">
            <v>8613.1139999999996</v>
          </cell>
          <cell r="BD75">
            <v>7705.7809999999999</v>
          </cell>
          <cell r="BE75">
            <v>7581.0309999999999</v>
          </cell>
          <cell r="BF75">
            <v>7986.5550000000003</v>
          </cell>
          <cell r="BG75">
            <v>5.349193269358743E-2</v>
          </cell>
          <cell r="BH75">
            <v>2.8362925240320715E-2</v>
          </cell>
          <cell r="BI75">
            <v>5983.5990000000002</v>
          </cell>
          <cell r="BJ75">
            <v>7550.9480000000003</v>
          </cell>
          <cell r="BK75">
            <v>8933.3379999999997</v>
          </cell>
          <cell r="BL75">
            <v>8330.7720000000008</v>
          </cell>
          <cell r="BM75">
            <v>7417.6210000000001</v>
          </cell>
          <cell r="BN75">
            <v>6508.2719999999999</v>
          </cell>
          <cell r="BO75">
            <v>6443.183</v>
          </cell>
          <cell r="BP75">
            <v>6623.27</v>
          </cell>
          <cell r="BQ75">
            <v>2.7950005455378291E-2</v>
          </cell>
          <cell r="BR75">
            <v>1.4615343223059926E-2</v>
          </cell>
          <cell r="BS75">
            <v>582.91099999999994</v>
          </cell>
          <cell r="BT75">
            <v>661.26</v>
          </cell>
          <cell r="BU75">
            <v>1052.3979999999999</v>
          </cell>
          <cell r="BV75">
            <v>1138.1010000000001</v>
          </cell>
          <cell r="BW75">
            <v>1195.4929999999999</v>
          </cell>
          <cell r="BX75">
            <v>1197.509</v>
          </cell>
          <cell r="BY75">
            <v>1137.848</v>
          </cell>
        </row>
        <row r="76">
          <cell r="A76" t="str">
            <v>BBRI</v>
          </cell>
          <cell r="B76" t="str">
            <v>Bank Rakyat Indonesia (Persero) Tbk</v>
          </cell>
          <cell r="C76">
            <v>6750</v>
          </cell>
          <cell r="D76">
            <v>6950</v>
          </cell>
          <cell r="E76">
            <v>7250</v>
          </cell>
          <cell r="F76">
            <v>11650</v>
          </cell>
          <cell r="G76">
            <v>11425</v>
          </cell>
          <cell r="H76">
            <v>11675</v>
          </cell>
          <cell r="I76">
            <v>3640</v>
          </cell>
          <cell r="J76">
            <v>3660</v>
          </cell>
          <cell r="K76" t="str">
            <v>Finance (8)</v>
          </cell>
          <cell r="L76" t="str">
            <v>Bank (81)</v>
          </cell>
          <cell r="M76">
            <v>164851.67506499999</v>
          </cell>
          <cell r="N76">
            <v>169736.16914099999</v>
          </cell>
          <cell r="O76">
            <v>177062.910255</v>
          </cell>
          <cell r="P76">
            <v>284521.779927</v>
          </cell>
          <cell r="Q76">
            <v>279026.72409149999</v>
          </cell>
          <cell r="R76">
            <v>285132.3416865</v>
          </cell>
          <cell r="S76">
            <v>444488.96091600001</v>
          </cell>
          <cell r="T76">
            <v>446931.20795399998</v>
          </cell>
          <cell r="U76">
            <v>48164</v>
          </cell>
          <cell r="V76">
            <v>49610</v>
          </cell>
          <cell r="W76">
            <v>59461</v>
          </cell>
          <cell r="X76">
            <v>75122</v>
          </cell>
          <cell r="Y76">
            <v>85434</v>
          </cell>
          <cell r="Z76">
            <v>94787.989000000001</v>
          </cell>
          <cell r="AA76">
            <v>102899.292</v>
          </cell>
          <cell r="AB76">
            <v>109859.04666666668</v>
          </cell>
          <cell r="AC76">
            <v>6.763656514436156E-2</v>
          </cell>
          <cell r="AD76">
            <v>0.12501688260650101</v>
          </cell>
          <cell r="AE76">
            <v>15083</v>
          </cell>
          <cell r="AF76">
            <v>18681</v>
          </cell>
          <cell r="AG76">
            <v>21344</v>
          </cell>
          <cell r="AH76">
            <v>24215</v>
          </cell>
          <cell r="AI76">
            <v>25398</v>
          </cell>
          <cell r="AJ76">
            <v>26196</v>
          </cell>
          <cell r="AK76">
            <v>28996.535</v>
          </cell>
          <cell r="AL76">
            <v>31295.382666666668</v>
          </cell>
          <cell r="AM76">
            <v>7.9280081798279278E-2</v>
          </cell>
          <cell r="AN76">
            <v>0.10990203556032514</v>
          </cell>
          <cell r="AO76">
            <v>10526</v>
          </cell>
          <cell r="AP76">
            <v>13895</v>
          </cell>
          <cell r="AQ76">
            <v>19172</v>
          </cell>
          <cell r="AR76">
            <v>22469</v>
          </cell>
          <cell r="AS76">
            <v>28772</v>
          </cell>
          <cell r="AT76">
            <v>25212</v>
          </cell>
          <cell r="AU76">
            <v>24797.781999999999</v>
          </cell>
          <cell r="AV76">
            <v>21164.075000000001</v>
          </cell>
          <cell r="AW76">
            <v>-0.14653354884723158</v>
          </cell>
          <cell r="AX76">
            <v>0.104927299243383</v>
          </cell>
          <cell r="AY76">
            <v>469853</v>
          </cell>
          <cell r="AZ76">
            <v>551337</v>
          </cell>
          <cell r="BA76">
            <v>625689</v>
          </cell>
          <cell r="BB76">
            <v>801838</v>
          </cell>
          <cell r="BC76">
            <v>878131</v>
          </cell>
          <cell r="BD76">
            <v>1003645</v>
          </cell>
          <cell r="BE76">
            <v>1125649.7649999999</v>
          </cell>
          <cell r="BF76">
            <v>1181266.328</v>
          </cell>
          <cell r="BG76">
            <v>4.9408408129503867E-2</v>
          </cell>
          <cell r="BH76">
            <v>0.14076969208248546</v>
          </cell>
          <cell r="BI76">
            <v>420079</v>
          </cell>
          <cell r="BJ76">
            <v>486455</v>
          </cell>
          <cell r="BK76">
            <v>546526</v>
          </cell>
          <cell r="BL76">
            <v>704278</v>
          </cell>
          <cell r="BM76">
            <v>765299</v>
          </cell>
          <cell r="BN76">
            <v>856832</v>
          </cell>
          <cell r="BO76">
            <v>958900.94799999997</v>
          </cell>
          <cell r="BP76">
            <v>1007964.725</v>
          </cell>
          <cell r="BQ76">
            <v>5.1166679000926418E-2</v>
          </cell>
          <cell r="BR76">
            <v>0.13318822147224327</v>
          </cell>
          <cell r="BS76">
            <v>49774</v>
          </cell>
          <cell r="BT76">
            <v>64882</v>
          </cell>
          <cell r="BU76">
            <v>79163</v>
          </cell>
          <cell r="BV76">
            <v>97560</v>
          </cell>
          <cell r="BW76">
            <v>112832</v>
          </cell>
          <cell r="BX76">
            <v>146813</v>
          </cell>
          <cell r="BY76">
            <v>166748.81700000001</v>
          </cell>
        </row>
        <row r="77">
          <cell r="A77" t="str">
            <v>BBRM</v>
          </cell>
          <cell r="B77" t="str">
            <v>Pelayaran Nasional Bina Buana Raya Tbk</v>
          </cell>
          <cell r="E77">
            <v>153</v>
          </cell>
          <cell r="F77">
            <v>203</v>
          </cell>
          <cell r="G77">
            <v>51</v>
          </cell>
          <cell r="H77">
            <v>50</v>
          </cell>
          <cell r="I77">
            <v>50</v>
          </cell>
          <cell r="J77">
            <v>50</v>
          </cell>
          <cell r="K77" t="str">
            <v>Infrastructure, Utilities And Transportation (7)</v>
          </cell>
          <cell r="L77" t="str">
            <v>Transportation (74)</v>
          </cell>
          <cell r="M77">
            <v>0</v>
          </cell>
          <cell r="N77">
            <v>0</v>
          </cell>
          <cell r="O77">
            <v>576.36248693399989</v>
          </cell>
          <cell r="P77">
            <v>1089.5164783440002</v>
          </cell>
          <cell r="Q77">
            <v>273.72088864800003</v>
          </cell>
          <cell r="R77">
            <v>268.35381239999998</v>
          </cell>
          <cell r="S77">
            <v>268.35381239999998</v>
          </cell>
          <cell r="T77">
            <v>268.35381239999998</v>
          </cell>
          <cell r="U77">
            <v>148</v>
          </cell>
          <cell r="V77">
            <v>332</v>
          </cell>
          <cell r="W77">
            <v>455</v>
          </cell>
          <cell r="X77">
            <v>422</v>
          </cell>
          <cell r="Y77">
            <v>339</v>
          </cell>
          <cell r="Z77">
            <v>341</v>
          </cell>
          <cell r="AA77">
            <v>319.39409999999998</v>
          </cell>
          <cell r="AB77">
            <v>324.15835333333337</v>
          </cell>
          <cell r="AC77">
            <v>1.4916535193772784E-2</v>
          </cell>
          <cell r="AD77">
            <v>0.11851603522670345</v>
          </cell>
          <cell r="AE77">
            <v>24</v>
          </cell>
          <cell r="AF77">
            <v>68</v>
          </cell>
          <cell r="AG77">
            <v>67</v>
          </cell>
          <cell r="AH77">
            <v>0.1</v>
          </cell>
          <cell r="AI77">
            <v>-381</v>
          </cell>
          <cell r="AJ77">
            <v>-105.59099999999999</v>
          </cell>
          <cell r="AK77">
            <v>-520.2432</v>
          </cell>
          <cell r="AL77">
            <v>-109.20065866666665</v>
          </cell>
          <cell r="AM77">
            <v>0.79009690339697536</v>
          </cell>
          <cell r="AN77">
            <v>0</v>
          </cell>
          <cell r="AO77">
            <v>13.428000000000001</v>
          </cell>
          <cell r="AP77">
            <v>32.186</v>
          </cell>
          <cell r="AQ77">
            <v>109.911</v>
          </cell>
          <cell r="AR77">
            <v>390.56</v>
          </cell>
          <cell r="AS77">
            <v>34.475999999999999</v>
          </cell>
          <cell r="AT77">
            <v>33.509</v>
          </cell>
          <cell r="AU77">
            <v>28.897883999999998</v>
          </cell>
          <cell r="AV77">
            <v>53.550323000000006</v>
          </cell>
          <cell r="AW77">
            <v>0.85308803232790376</v>
          </cell>
          <cell r="AX77">
            <v>0.2184887882713509</v>
          </cell>
          <cell r="AY77">
            <v>1001</v>
          </cell>
          <cell r="AZ77">
            <v>1353</v>
          </cell>
          <cell r="BA77">
            <v>2004</v>
          </cell>
          <cell r="BB77">
            <v>2196</v>
          </cell>
          <cell r="BC77">
            <v>2158</v>
          </cell>
          <cell r="BD77">
            <v>1884</v>
          </cell>
          <cell r="BE77">
            <v>1297.0855199999999</v>
          </cell>
          <cell r="BF77">
            <v>1338.8177909999999</v>
          </cell>
          <cell r="BG77">
            <v>3.2173877787179395E-2</v>
          </cell>
          <cell r="BH77">
            <v>4.2415971313552014E-2</v>
          </cell>
          <cell r="BI77">
            <v>796</v>
          </cell>
          <cell r="BJ77">
            <v>805</v>
          </cell>
          <cell r="BK77">
            <v>1083</v>
          </cell>
          <cell r="BL77">
            <v>897</v>
          </cell>
          <cell r="BM77">
            <v>1097</v>
          </cell>
          <cell r="BN77">
            <v>955</v>
          </cell>
          <cell r="BO77">
            <v>881.41933199999994</v>
          </cell>
          <cell r="BP77">
            <v>962.68163600000003</v>
          </cell>
          <cell r="BQ77">
            <v>9.2194828329451806E-2</v>
          </cell>
          <cell r="BR77">
            <v>2.7532719573796566E-2</v>
          </cell>
          <cell r="BS77">
            <v>205</v>
          </cell>
          <cell r="BT77">
            <v>548</v>
          </cell>
          <cell r="BU77">
            <v>921</v>
          </cell>
          <cell r="BV77">
            <v>1299</v>
          </cell>
          <cell r="BW77">
            <v>1061</v>
          </cell>
          <cell r="BX77">
            <v>929</v>
          </cell>
          <cell r="BY77">
            <v>415.66618799999998</v>
          </cell>
        </row>
        <row r="78">
          <cell r="A78" t="str">
            <v>BBTN</v>
          </cell>
          <cell r="B78" t="str">
            <v>Bank Tabungan Negara (Persero) Tbk</v>
          </cell>
          <cell r="C78">
            <v>1210</v>
          </cell>
          <cell r="D78">
            <v>1450</v>
          </cell>
          <cell r="E78">
            <v>870</v>
          </cell>
          <cell r="F78">
            <v>1205</v>
          </cell>
          <cell r="G78">
            <v>1295</v>
          </cell>
          <cell r="H78">
            <v>1740</v>
          </cell>
          <cell r="I78">
            <v>3570</v>
          </cell>
          <cell r="J78">
            <v>2580</v>
          </cell>
          <cell r="K78" t="str">
            <v>Finance (8)</v>
          </cell>
          <cell r="L78" t="str">
            <v>Bank (81)</v>
          </cell>
          <cell r="M78">
            <v>10581.69088075</v>
          </cell>
          <cell r="N78">
            <v>14863.283724999999</v>
          </cell>
          <cell r="O78">
            <v>9099.2895449999996</v>
          </cell>
          <cell r="P78">
            <v>12606.464179999999</v>
          </cell>
          <cell r="Q78">
            <v>13566.996275</v>
          </cell>
          <cell r="R78">
            <v>18242.333999999999</v>
          </cell>
          <cell r="S78">
            <v>37428.237000000001</v>
          </cell>
          <cell r="T78">
            <v>27048.977999999999</v>
          </cell>
          <cell r="U78">
            <v>7556</v>
          </cell>
          <cell r="V78">
            <v>8819</v>
          </cell>
          <cell r="W78">
            <v>10783</v>
          </cell>
          <cell r="X78">
            <v>12807</v>
          </cell>
          <cell r="Y78">
            <v>14966</v>
          </cell>
          <cell r="Z78">
            <v>18062.567000000003</v>
          </cell>
          <cell r="AA78">
            <v>20449.38</v>
          </cell>
          <cell r="AB78">
            <v>22108.572</v>
          </cell>
          <cell r="AC78">
            <v>8.1136543014995954E-2</v>
          </cell>
          <cell r="AD78">
            <v>0.1657618007871301</v>
          </cell>
          <cell r="AE78">
            <v>1026</v>
          </cell>
          <cell r="AF78">
            <v>1358</v>
          </cell>
          <cell r="AG78">
            <v>1443</v>
          </cell>
          <cell r="AH78">
            <v>1121</v>
          </cell>
          <cell r="AI78">
            <v>1811</v>
          </cell>
          <cell r="AJ78">
            <v>2619</v>
          </cell>
          <cell r="AK78">
            <v>3027.4659999999999</v>
          </cell>
          <cell r="AL78">
            <v>2981.5626666666667</v>
          </cell>
          <cell r="AM78">
            <v>-1.5162295244053325E-2</v>
          </cell>
          <cell r="AN78">
            <v>0.1646226330843375</v>
          </cell>
          <cell r="AO78">
            <v>512</v>
          </cell>
          <cell r="AP78">
            <v>695</v>
          </cell>
          <cell r="AQ78">
            <v>924</v>
          </cell>
          <cell r="AR78">
            <v>920</v>
          </cell>
          <cell r="AS78">
            <v>1181</v>
          </cell>
          <cell r="AT78">
            <v>1007</v>
          </cell>
          <cell r="AU78">
            <v>1027.5540000000001</v>
          </cell>
          <cell r="AV78">
            <v>803.02700000000004</v>
          </cell>
          <cell r="AW78">
            <v>-0.21850627801555933</v>
          </cell>
          <cell r="AX78">
            <v>6.6406746231639391E-2</v>
          </cell>
          <cell r="AY78">
            <v>89122</v>
          </cell>
          <cell r="AZ78">
            <v>111749</v>
          </cell>
          <cell r="BA78">
            <v>131170</v>
          </cell>
          <cell r="BB78">
            <v>144582</v>
          </cell>
          <cell r="BC78">
            <v>171807.59199999998</v>
          </cell>
          <cell r="BD78">
            <v>214168.943</v>
          </cell>
          <cell r="BE78">
            <v>261365.26699999999</v>
          </cell>
          <cell r="BF78">
            <v>272304.66200000001</v>
          </cell>
          <cell r="BG78">
            <v>4.1854815391365818E-2</v>
          </cell>
          <cell r="BH78">
            <v>0.17299385267124298</v>
          </cell>
          <cell r="BI78">
            <v>81800</v>
          </cell>
          <cell r="BJ78">
            <v>101470</v>
          </cell>
          <cell r="BK78">
            <v>119613</v>
          </cell>
          <cell r="BL78">
            <v>132329</v>
          </cell>
          <cell r="BM78">
            <v>157947.48499999999</v>
          </cell>
          <cell r="BN78">
            <v>195037.943</v>
          </cell>
          <cell r="BO78">
            <v>239701.83299999998</v>
          </cell>
          <cell r="BP78">
            <v>249054.867</v>
          </cell>
          <cell r="BQ78">
            <v>3.9019451303069497E-2</v>
          </cell>
          <cell r="BR78">
            <v>0.17240426570108669</v>
          </cell>
          <cell r="BS78">
            <v>7322</v>
          </cell>
          <cell r="BT78">
            <v>10279</v>
          </cell>
          <cell r="BU78">
            <v>11557</v>
          </cell>
          <cell r="BV78">
            <v>12253</v>
          </cell>
          <cell r="BW78">
            <v>13860.107</v>
          </cell>
          <cell r="BX78">
            <v>19131</v>
          </cell>
          <cell r="BY78">
            <v>21663.434000000001</v>
          </cell>
        </row>
        <row r="79">
          <cell r="A79" t="str">
            <v>BBYB</v>
          </cell>
          <cell r="B79" t="str">
            <v>PT Bank Yudha Bhakti Tbk.</v>
          </cell>
          <cell r="G79">
            <v>386</v>
          </cell>
          <cell r="H79">
            <v>438</v>
          </cell>
          <cell r="I79">
            <v>400</v>
          </cell>
          <cell r="J79">
            <v>274</v>
          </cell>
          <cell r="K79" t="str">
            <v>Finance (8)</v>
          </cell>
          <cell r="L79" t="str">
            <v>Bank (81)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961.14324240000008</v>
          </cell>
          <cell r="R79">
            <v>1823.6241821399999</v>
          </cell>
          <cell r="S79">
            <v>1860.9356812000003</v>
          </cell>
          <cell r="T79">
            <v>1410.587619726</v>
          </cell>
          <cell r="U79">
            <v>298.43900000000002</v>
          </cell>
          <cell r="V79">
            <v>307.666</v>
          </cell>
          <cell r="W79">
            <v>264.22699999999998</v>
          </cell>
          <cell r="X79">
            <v>297.72500000000002</v>
          </cell>
          <cell r="Y79">
            <v>403.98</v>
          </cell>
          <cell r="Z79">
            <v>508.78500000000003</v>
          </cell>
          <cell r="AA79">
            <v>614.87199999999996</v>
          </cell>
          <cell r="AB79">
            <v>584.91066666666666</v>
          </cell>
          <cell r="AC79">
            <v>-4.872775688815445E-2</v>
          </cell>
          <cell r="AD79">
            <v>0.10089958834468932</v>
          </cell>
          <cell r="AE79">
            <v>22.09</v>
          </cell>
          <cell r="AF79">
            <v>5.0599999999999996</v>
          </cell>
          <cell r="AG79">
            <v>8.9600000000000009</v>
          </cell>
          <cell r="AH79">
            <v>12.03</v>
          </cell>
          <cell r="AI79">
            <v>24.87</v>
          </cell>
          <cell r="AJ79">
            <v>67.986999999999995</v>
          </cell>
          <cell r="AK79">
            <v>14.42</v>
          </cell>
          <cell r="AL79">
            <v>73.549333333333337</v>
          </cell>
          <cell r="AM79">
            <v>4.1005085529357377</v>
          </cell>
          <cell r="AN79">
            <v>0.187479569570527</v>
          </cell>
          <cell r="AQ79">
            <v>16.95</v>
          </cell>
          <cell r="AR79">
            <v>22.122</v>
          </cell>
          <cell r="AS79">
            <v>28.893000000000001</v>
          </cell>
          <cell r="AT79">
            <v>35.393999999999998</v>
          </cell>
          <cell r="AU79">
            <v>27.018999999999998</v>
          </cell>
          <cell r="AV79">
            <v>26.837</v>
          </cell>
          <cell r="AW79">
            <v>-6.7360005921758281E-3</v>
          </cell>
          <cell r="AX79">
            <v>0</v>
          </cell>
          <cell r="AY79">
            <v>2304.355</v>
          </cell>
          <cell r="AZ79">
            <v>2562.317</v>
          </cell>
          <cell r="BA79">
            <v>2291.194</v>
          </cell>
          <cell r="BB79">
            <v>2691.1289999999999</v>
          </cell>
          <cell r="BC79">
            <v>3417.884</v>
          </cell>
          <cell r="BD79">
            <v>4134.7629999999999</v>
          </cell>
          <cell r="BE79">
            <v>5004.7939999999999</v>
          </cell>
          <cell r="BF79">
            <v>4886.4360000000006</v>
          </cell>
          <cell r="BG79">
            <v>-2.364892541031649E-2</v>
          </cell>
          <cell r="BH79">
            <v>0.11335763040359233</v>
          </cell>
          <cell r="BI79">
            <v>2089.3589999999999</v>
          </cell>
          <cell r="BJ79">
            <v>2324.4960000000001</v>
          </cell>
          <cell r="BK79">
            <v>2044.886</v>
          </cell>
          <cell r="BL79">
            <v>2416.279</v>
          </cell>
          <cell r="BM79">
            <v>3052.3969999999999</v>
          </cell>
          <cell r="BN79">
            <v>3491.6979999999999</v>
          </cell>
          <cell r="BO79">
            <v>4328.6030000000001</v>
          </cell>
          <cell r="BP79">
            <v>4100.7340000000004</v>
          </cell>
          <cell r="BQ79">
            <v>-5.2642619339311025E-2</v>
          </cell>
          <cell r="BR79">
            <v>0.10112216390961291</v>
          </cell>
          <cell r="BS79">
            <v>214.99600000000001</v>
          </cell>
          <cell r="BT79">
            <v>237.821</v>
          </cell>
          <cell r="BU79">
            <v>246.30799999999999</v>
          </cell>
          <cell r="BV79">
            <v>274.85000000000002</v>
          </cell>
          <cell r="BW79">
            <v>365.48700000000002</v>
          </cell>
          <cell r="BX79">
            <v>643.06500000000005</v>
          </cell>
          <cell r="BY79">
            <v>676.19100000000003</v>
          </cell>
        </row>
        <row r="80">
          <cell r="A80" t="str">
            <v>BCAP</v>
          </cell>
          <cell r="B80" t="str">
            <v>MNC Kapital Indonesia Tbk</v>
          </cell>
          <cell r="C80">
            <v>560</v>
          </cell>
          <cell r="D80">
            <v>1630</v>
          </cell>
          <cell r="E80">
            <v>1340</v>
          </cell>
          <cell r="F80">
            <v>995</v>
          </cell>
          <cell r="G80">
            <v>1685</v>
          </cell>
          <cell r="H80">
            <v>1480</v>
          </cell>
          <cell r="I80">
            <v>1560</v>
          </cell>
          <cell r="J80">
            <v>150</v>
          </cell>
          <cell r="K80" t="str">
            <v>Finance (8)</v>
          </cell>
          <cell r="L80" t="str">
            <v>Others - Finance (89)</v>
          </cell>
          <cell r="M80">
            <v>700.09799999999996</v>
          </cell>
          <cell r="N80">
            <v>2192.1499174999999</v>
          </cell>
          <cell r="O80">
            <v>1828.2256500000001</v>
          </cell>
          <cell r="P80">
            <v>3983.1608612750001</v>
          </cell>
          <cell r="Q80">
            <v>7901.6138260999996</v>
          </cell>
          <cell r="R80">
            <v>8099.80071064</v>
          </cell>
          <cell r="S80">
            <v>8537.6277760799985</v>
          </cell>
          <cell r="T80">
            <v>5779.7080824000004</v>
          </cell>
          <cell r="U80">
            <v>341</v>
          </cell>
          <cell r="V80">
            <v>668</v>
          </cell>
          <cell r="W80">
            <v>718</v>
          </cell>
          <cell r="X80">
            <v>1039</v>
          </cell>
          <cell r="Y80">
            <v>1284</v>
          </cell>
          <cell r="Z80">
            <v>2287</v>
          </cell>
          <cell r="AA80">
            <v>2386.2449999999999</v>
          </cell>
          <cell r="AB80">
            <v>2593.0213333333336</v>
          </cell>
          <cell r="AC80">
            <v>8.6653438072508804E-2</v>
          </cell>
          <cell r="AD80">
            <v>0.33617865608107234</v>
          </cell>
          <cell r="AE80">
            <v>50.465000000000003</v>
          </cell>
          <cell r="AF80">
            <v>154.74799999999999</v>
          </cell>
          <cell r="AG80">
            <v>5.641</v>
          </cell>
          <cell r="AH80">
            <v>26.327999999999999</v>
          </cell>
          <cell r="AI80">
            <v>-43.249000000000002</v>
          </cell>
          <cell r="AJ80">
            <v>-45.713000000000001</v>
          </cell>
          <cell r="AK80">
            <v>-334.654</v>
          </cell>
          <cell r="AL80">
            <v>70.834666666666664</v>
          </cell>
          <cell r="AM80">
            <v>1.211665381757477</v>
          </cell>
          <cell r="AN80">
            <v>4.9630667048614699E-2</v>
          </cell>
          <cell r="AO80">
            <v>196.39400000000001</v>
          </cell>
          <cell r="AP80">
            <v>300.22300000000001</v>
          </cell>
          <cell r="AQ80">
            <v>372.346</v>
          </cell>
          <cell r="AR80">
            <v>2753.02</v>
          </cell>
          <cell r="AS80">
            <v>3799.5819999999999</v>
          </cell>
          <cell r="AT80">
            <v>3245</v>
          </cell>
          <cell r="AU80">
            <v>1780.674</v>
          </cell>
          <cell r="AV80">
            <v>1558.7760000000001</v>
          </cell>
          <cell r="AW80">
            <v>-0.12461461221986725</v>
          </cell>
          <cell r="AX80">
            <v>0.34438052809148118</v>
          </cell>
          <cell r="AY80">
            <v>1515.8359999999998</v>
          </cell>
          <cell r="AZ80">
            <v>3435.9660000000003</v>
          </cell>
          <cell r="BA80">
            <v>3456.9939999999997</v>
          </cell>
          <cell r="BB80">
            <v>15007.914000000001</v>
          </cell>
          <cell r="BC80">
            <v>18340.248</v>
          </cell>
          <cell r="BD80">
            <v>21074.055</v>
          </cell>
          <cell r="BE80">
            <v>19141.026000000002</v>
          </cell>
          <cell r="BF80">
            <v>17942.089</v>
          </cell>
          <cell r="BG80">
            <v>-6.2637028965950026E-2</v>
          </cell>
          <cell r="BH80">
            <v>0.42336818948485383</v>
          </cell>
          <cell r="BI80">
            <v>999.91099999999994</v>
          </cell>
          <cell r="BJ80">
            <v>2660.2130000000002</v>
          </cell>
          <cell r="BK80">
            <v>2691.2089999999998</v>
          </cell>
          <cell r="BL80">
            <v>11138.171</v>
          </cell>
          <cell r="BM80">
            <v>14190.663</v>
          </cell>
          <cell r="BN80">
            <v>15811</v>
          </cell>
          <cell r="BO80">
            <v>14255.743</v>
          </cell>
          <cell r="BP80">
            <v>12967.555</v>
          </cell>
          <cell r="BQ80">
            <v>-9.0362740125155216E-2</v>
          </cell>
          <cell r="BR80">
            <v>0.44206637483643418</v>
          </cell>
          <cell r="BS80">
            <v>515.92499999999995</v>
          </cell>
          <cell r="BT80">
            <v>775.75300000000004</v>
          </cell>
          <cell r="BU80">
            <v>765.78499999999997</v>
          </cell>
          <cell r="BV80">
            <v>3869.7429999999999</v>
          </cell>
          <cell r="BW80">
            <v>4149.585</v>
          </cell>
          <cell r="BX80">
            <v>5263.0550000000003</v>
          </cell>
          <cell r="BY80">
            <v>4885.2830000000004</v>
          </cell>
        </row>
        <row r="81">
          <cell r="A81" t="str">
            <v>BCIC</v>
          </cell>
          <cell r="B81" t="str">
            <v>PT Bank JTrust Indonesia Tbk.</v>
          </cell>
          <cell r="C81">
            <v>50</v>
          </cell>
          <cell r="D81">
            <v>50</v>
          </cell>
          <cell r="E81">
            <v>50</v>
          </cell>
          <cell r="F81">
            <v>50</v>
          </cell>
          <cell r="G81">
            <v>50</v>
          </cell>
          <cell r="H81">
            <v>50</v>
          </cell>
          <cell r="I81">
            <v>50</v>
          </cell>
          <cell r="J81">
            <v>450</v>
          </cell>
          <cell r="K81" t="str">
            <v>Finance (8)</v>
          </cell>
          <cell r="L81" t="str">
            <v>Bank (81)</v>
          </cell>
          <cell r="M81">
            <v>1403.3337767999999</v>
          </cell>
          <cell r="N81">
            <v>1403.3337767999999</v>
          </cell>
          <cell r="O81">
            <v>1403.3337767999999</v>
          </cell>
          <cell r="P81">
            <v>1403.3337767999999</v>
          </cell>
          <cell r="Q81">
            <v>1403.3337767999999</v>
          </cell>
          <cell r="R81">
            <v>1403.3337767999999</v>
          </cell>
          <cell r="S81">
            <v>1403.3337767999999</v>
          </cell>
          <cell r="T81">
            <v>4460.4014652000005</v>
          </cell>
          <cell r="U81">
            <v>1058</v>
          </cell>
          <cell r="V81">
            <v>1300</v>
          </cell>
          <cell r="W81">
            <v>1322</v>
          </cell>
          <cell r="X81">
            <v>1194</v>
          </cell>
          <cell r="Y81">
            <v>1071</v>
          </cell>
          <cell r="Z81">
            <v>1265.32</v>
          </cell>
          <cell r="AA81">
            <v>1608.548</v>
          </cell>
          <cell r="AB81">
            <v>463.30266666666665</v>
          </cell>
          <cell r="AC81">
            <v>-0.71197460898483189</v>
          </cell>
          <cell r="AD81">
            <v>-0.11127285063041534</v>
          </cell>
          <cell r="AE81">
            <v>260.45</v>
          </cell>
          <cell r="AF81">
            <v>145.6</v>
          </cell>
          <cell r="AG81">
            <v>-1136</v>
          </cell>
          <cell r="AH81">
            <v>-663.75</v>
          </cell>
          <cell r="AI81">
            <v>-676.01</v>
          </cell>
          <cell r="AJ81">
            <v>-718.72199999999998</v>
          </cell>
          <cell r="AK81">
            <v>168.88</v>
          </cell>
          <cell r="AL81">
            <v>-328.20533333333333</v>
          </cell>
          <cell r="AM81">
            <v>-2.9434233380704251</v>
          </cell>
          <cell r="AN81">
            <v>0</v>
          </cell>
          <cell r="AO81">
            <v>140.99700000000001</v>
          </cell>
          <cell r="AP81">
            <v>166.298</v>
          </cell>
          <cell r="AQ81">
            <v>246.398</v>
          </cell>
          <cell r="AR81">
            <v>221.69900000000001</v>
          </cell>
          <cell r="AS81">
            <v>345.94600000000003</v>
          </cell>
          <cell r="AT81">
            <v>127.767</v>
          </cell>
          <cell r="AU81">
            <v>181.45699999999999</v>
          </cell>
          <cell r="AV81">
            <v>123.179</v>
          </cell>
          <cell r="AW81">
            <v>-0.32116699824200767</v>
          </cell>
          <cell r="AX81">
            <v>-1.9114951829019049E-2</v>
          </cell>
          <cell r="AY81">
            <v>13127</v>
          </cell>
          <cell r="AZ81">
            <v>15240</v>
          </cell>
          <cell r="BA81">
            <v>14576</v>
          </cell>
          <cell r="BB81">
            <v>12682</v>
          </cell>
          <cell r="BC81">
            <v>13183</v>
          </cell>
          <cell r="BD81">
            <v>16065.262999999999</v>
          </cell>
          <cell r="BE81">
            <v>17171.181</v>
          </cell>
          <cell r="BF81">
            <v>17845.096000000001</v>
          </cell>
          <cell r="BG81">
            <v>3.9246863683983113E-2</v>
          </cell>
          <cell r="BH81">
            <v>4.4841673721556605E-2</v>
          </cell>
          <cell r="BI81">
            <v>12125</v>
          </cell>
          <cell r="BJ81">
            <v>13996</v>
          </cell>
          <cell r="BK81">
            <v>13201</v>
          </cell>
          <cell r="BL81">
            <v>11662</v>
          </cell>
          <cell r="BM81">
            <v>12185</v>
          </cell>
          <cell r="BN81">
            <v>14712</v>
          </cell>
          <cell r="BO81">
            <v>15658.857</v>
          </cell>
          <cell r="BP81">
            <v>16230.34</v>
          </cell>
          <cell r="BQ81">
            <v>3.6495831081412966E-2</v>
          </cell>
          <cell r="BR81">
            <v>4.2538896476255639E-2</v>
          </cell>
          <cell r="BS81">
            <v>1002</v>
          </cell>
          <cell r="BT81">
            <v>1244</v>
          </cell>
          <cell r="BU81">
            <v>1375</v>
          </cell>
          <cell r="BV81">
            <v>1020</v>
          </cell>
          <cell r="BW81">
            <v>998</v>
          </cell>
          <cell r="BX81">
            <v>1353.2629999999999</v>
          </cell>
          <cell r="BY81">
            <v>1512.3240000000001</v>
          </cell>
        </row>
        <row r="82">
          <cell r="A82" t="str">
            <v>BCIP</v>
          </cell>
          <cell r="B82" t="str">
            <v>Bumi Citra Permai Tbk</v>
          </cell>
          <cell r="C82">
            <v>620</v>
          </cell>
          <cell r="D82">
            <v>250</v>
          </cell>
          <cell r="E82">
            <v>455</v>
          </cell>
          <cell r="F82">
            <v>770</v>
          </cell>
          <cell r="G82">
            <v>850</v>
          </cell>
          <cell r="H82">
            <v>106</v>
          </cell>
          <cell r="I82">
            <v>125</v>
          </cell>
          <cell r="J82">
            <v>89</v>
          </cell>
          <cell r="K82" t="str">
            <v>Property, Real Estate And Building Construction (6)</v>
          </cell>
          <cell r="L82" t="str">
            <v>Property And Real Estate (61)</v>
          </cell>
          <cell r="M82">
            <v>886.54762549999998</v>
          </cell>
          <cell r="N82">
            <v>357.47888124999997</v>
          </cell>
          <cell r="O82">
            <v>650.611563875</v>
          </cell>
          <cell r="P82">
            <v>1101.0349542500001</v>
          </cell>
          <cell r="Q82">
            <v>1215.4281962499997</v>
          </cell>
          <cell r="R82">
            <v>151.57104564999997</v>
          </cell>
          <cell r="S82">
            <v>178.73944062499999</v>
          </cell>
          <cell r="T82">
            <v>127.26248172499999</v>
          </cell>
          <cell r="U82">
            <v>55</v>
          </cell>
          <cell r="V82">
            <v>105</v>
          </cell>
          <cell r="W82">
            <v>180</v>
          </cell>
          <cell r="X82">
            <v>216</v>
          </cell>
          <cell r="Y82">
            <v>171</v>
          </cell>
          <cell r="Z82">
            <v>227.82400000000001</v>
          </cell>
          <cell r="AA82">
            <v>189.03700000000001</v>
          </cell>
          <cell r="AB82">
            <v>212.35333333333332</v>
          </cell>
          <cell r="AC82">
            <v>0.12334269657968178</v>
          </cell>
          <cell r="AD82">
            <v>0.21286864944043332</v>
          </cell>
          <cell r="AE82">
            <v>2.3876641250000001</v>
          </cell>
          <cell r="AF82">
            <v>9.4910184700000002</v>
          </cell>
          <cell r="AG82">
            <v>24.987246635999998</v>
          </cell>
          <cell r="AH82">
            <v>30.536575838000001</v>
          </cell>
          <cell r="AI82">
            <v>5.3555447420000002</v>
          </cell>
          <cell r="AJ82">
            <v>49.292000000000002</v>
          </cell>
          <cell r="AK82">
            <v>52.664999999999999</v>
          </cell>
          <cell r="AL82">
            <v>63.216000000000001</v>
          </cell>
          <cell r="AM82">
            <v>0.20034178296781557</v>
          </cell>
          <cell r="AN82">
            <v>0.5968525842147121</v>
          </cell>
          <cell r="AO82">
            <v>1.845</v>
          </cell>
          <cell r="AP82">
            <v>2.4159999999999999</v>
          </cell>
          <cell r="AQ82">
            <v>9.1120000000000001</v>
          </cell>
          <cell r="AR82">
            <v>6.6689999999999996</v>
          </cell>
          <cell r="AS82">
            <v>5.2949999999999999</v>
          </cell>
          <cell r="AT82">
            <v>8.891</v>
          </cell>
          <cell r="AU82">
            <v>5.67</v>
          </cell>
          <cell r="AV82">
            <v>8.4410000000000007</v>
          </cell>
          <cell r="AW82">
            <v>0.48871252204585547</v>
          </cell>
          <cell r="AX82">
            <v>0.24263191694183384</v>
          </cell>
          <cell r="AY82">
            <v>235.538596786</v>
          </cell>
          <cell r="AZ82">
            <v>339.65144485500002</v>
          </cell>
          <cell r="BA82">
            <v>438.73038711200002</v>
          </cell>
          <cell r="BB82">
            <v>584.99223572899996</v>
          </cell>
          <cell r="BC82">
            <v>667.10737020800002</v>
          </cell>
          <cell r="BD82">
            <v>783.59900000000005</v>
          </cell>
          <cell r="BE82">
            <v>837.0440000000001</v>
          </cell>
          <cell r="BF82">
            <v>832.87599999999998</v>
          </cell>
          <cell r="BG82">
            <v>-4.9794276047616659E-3</v>
          </cell>
          <cell r="BH82">
            <v>0.19773227362103279</v>
          </cell>
          <cell r="BI82">
            <v>54.508596785999998</v>
          </cell>
          <cell r="BJ82">
            <v>148.933444855</v>
          </cell>
          <cell r="BK82">
            <v>215.643387112</v>
          </cell>
          <cell r="BL82">
            <v>339.59823572900001</v>
          </cell>
          <cell r="BM82">
            <v>417.449370208</v>
          </cell>
          <cell r="BN82">
            <v>483.77300000000002</v>
          </cell>
          <cell r="BO82">
            <v>483.27100000000002</v>
          </cell>
          <cell r="BP82">
            <v>431.69</v>
          </cell>
          <cell r="BQ82">
            <v>-0.10673307523108155</v>
          </cell>
          <cell r="BR82">
            <v>0.34396114262822441</v>
          </cell>
          <cell r="BS82">
            <v>181.03</v>
          </cell>
          <cell r="BT82">
            <v>190.71799999999999</v>
          </cell>
          <cell r="BU82">
            <v>223.08699999999999</v>
          </cell>
          <cell r="BV82">
            <v>245.39400000000001</v>
          </cell>
          <cell r="BW82">
            <v>249.65799999999999</v>
          </cell>
          <cell r="BX82">
            <v>299.82600000000002</v>
          </cell>
          <cell r="BY82">
            <v>353.77300000000002</v>
          </cell>
        </row>
        <row r="83">
          <cell r="A83" t="str">
            <v>BDMN</v>
          </cell>
          <cell r="B83" t="str">
            <v>Bank Danamon Indonesia Tbk</v>
          </cell>
          <cell r="C83">
            <v>4100</v>
          </cell>
          <cell r="D83">
            <v>5650</v>
          </cell>
          <cell r="E83">
            <v>3775</v>
          </cell>
          <cell r="F83">
            <v>4525</v>
          </cell>
          <cell r="G83">
            <v>3200</v>
          </cell>
          <cell r="H83">
            <v>3710</v>
          </cell>
          <cell r="I83">
            <v>6950</v>
          </cell>
          <cell r="J83">
            <v>7850</v>
          </cell>
          <cell r="K83" t="str">
            <v>Finance (8)</v>
          </cell>
          <cell r="L83" t="str">
            <v>Bank (81)</v>
          </cell>
          <cell r="M83">
            <v>38904.067417100006</v>
          </cell>
          <cell r="N83">
            <v>53611.702660150004</v>
          </cell>
          <cell r="O83">
            <v>35820.208414525005</v>
          </cell>
          <cell r="P83">
            <v>42936.806112775004</v>
          </cell>
          <cell r="Q83">
            <v>30364.150179200002</v>
          </cell>
          <cell r="R83">
            <v>35203.436614010003</v>
          </cell>
          <cell r="S83">
            <v>65947.138670450004</v>
          </cell>
          <cell r="T83">
            <v>74487.055908350012</v>
          </cell>
          <cell r="U83">
            <v>16771.030999999999</v>
          </cell>
          <cell r="V83">
            <v>18733.935000000001</v>
          </cell>
          <cell r="W83">
            <v>19957.556</v>
          </cell>
          <cell r="X83">
            <v>22749.865000000002</v>
          </cell>
          <cell r="Y83">
            <v>22420.657999999999</v>
          </cell>
          <cell r="Z83">
            <v>20654.673999999999</v>
          </cell>
          <cell r="AA83">
            <v>20052.217000000001</v>
          </cell>
          <cell r="AB83">
            <v>20049.029333333336</v>
          </cell>
          <cell r="AC83">
            <v>-1.5896829097072906E-4</v>
          </cell>
          <cell r="AD83">
            <v>2.5831963794421302E-2</v>
          </cell>
          <cell r="AE83">
            <v>3336.2660000000001</v>
          </cell>
          <cell r="AF83">
            <v>4012</v>
          </cell>
          <cell r="AG83">
            <v>4041</v>
          </cell>
          <cell r="AH83">
            <v>2604</v>
          </cell>
          <cell r="AI83">
            <v>2393</v>
          </cell>
          <cell r="AJ83">
            <v>2669</v>
          </cell>
          <cell r="AK83">
            <v>3681.5509999999999</v>
          </cell>
          <cell r="AL83">
            <v>3558.5826666666667</v>
          </cell>
          <cell r="AM83">
            <v>-3.3401230441553964E-2</v>
          </cell>
          <cell r="AN83">
            <v>9.2583271347084616E-3</v>
          </cell>
          <cell r="AO83">
            <v>1895.058</v>
          </cell>
          <cell r="AP83">
            <v>2456.567</v>
          </cell>
          <cell r="AQ83">
            <v>2943.9090000000001</v>
          </cell>
          <cell r="AR83">
            <v>2856.2420000000002</v>
          </cell>
          <cell r="AS83">
            <v>272.81700000000001</v>
          </cell>
          <cell r="AT83">
            <v>2265.049</v>
          </cell>
          <cell r="AU83">
            <v>2546.4140000000002</v>
          </cell>
          <cell r="AV83">
            <v>1854.8140000000001</v>
          </cell>
          <cell r="AW83">
            <v>-0.27159762709441593</v>
          </cell>
          <cell r="AX83">
            <v>-3.0617352185916915E-3</v>
          </cell>
          <cell r="AY83">
            <v>142212</v>
          </cell>
          <cell r="AZ83">
            <v>155791</v>
          </cell>
          <cell r="BA83">
            <v>184350</v>
          </cell>
          <cell r="BB83">
            <v>195953.016</v>
          </cell>
          <cell r="BC83">
            <v>187774.56299999999</v>
          </cell>
          <cell r="BD83">
            <v>174001.549</v>
          </cell>
          <cell r="BE83">
            <v>177745.21799999999</v>
          </cell>
          <cell r="BF83">
            <v>178064.64299999998</v>
          </cell>
          <cell r="BG83">
            <v>1.7970947606589238E-3</v>
          </cell>
          <cell r="BH83">
            <v>3.2639607024675797E-2</v>
          </cell>
          <cell r="BI83">
            <v>116583</v>
          </cell>
          <cell r="BJ83">
            <v>127058</v>
          </cell>
          <cell r="BK83">
            <v>153099</v>
          </cell>
          <cell r="BL83">
            <v>163174.016</v>
          </cell>
          <cell r="BM83">
            <v>153842.56299999999</v>
          </cell>
          <cell r="BN83">
            <v>138058.549</v>
          </cell>
          <cell r="BO83">
            <v>139084.94</v>
          </cell>
          <cell r="BP83">
            <v>137911.00599999999</v>
          </cell>
          <cell r="BQ83">
            <v>-8.4404105865092394E-3</v>
          </cell>
          <cell r="BR83">
            <v>2.4291068166552868E-2</v>
          </cell>
          <cell r="BS83">
            <v>25629</v>
          </cell>
          <cell r="BT83">
            <v>28733</v>
          </cell>
          <cell r="BU83">
            <v>31251</v>
          </cell>
          <cell r="BV83">
            <v>32779</v>
          </cell>
          <cell r="BW83">
            <v>33932</v>
          </cell>
          <cell r="BX83">
            <v>35943</v>
          </cell>
          <cell r="BY83">
            <v>38660.277999999998</v>
          </cell>
        </row>
        <row r="84">
          <cell r="A84" t="str">
            <v>BEKS</v>
          </cell>
          <cell r="B84" t="str">
            <v>Bank Pembangunan Daerah Banten Tbk.</v>
          </cell>
          <cell r="C84">
            <v>116</v>
          </cell>
          <cell r="D84">
            <v>120</v>
          </cell>
          <cell r="E84">
            <v>84</v>
          </cell>
          <cell r="F84">
            <v>80</v>
          </cell>
          <cell r="G84">
            <v>53</v>
          </cell>
          <cell r="H84">
            <v>57</v>
          </cell>
          <cell r="I84">
            <v>50</v>
          </cell>
          <cell r="J84">
            <v>50</v>
          </cell>
          <cell r="K84" t="str">
            <v>Finance (8)</v>
          </cell>
          <cell r="L84" t="str">
            <v>Bank (81)</v>
          </cell>
          <cell r="M84">
            <v>1063.2475444119998</v>
          </cell>
          <cell r="N84">
            <v>1277.7079177200001</v>
          </cell>
          <cell r="O84">
            <v>894.39554240399991</v>
          </cell>
          <cell r="P84">
            <v>851.80527847999997</v>
          </cell>
          <cell r="Q84">
            <v>564.32099699299999</v>
          </cell>
          <cell r="R84">
            <v>3617.6951550209997</v>
          </cell>
          <cell r="S84">
            <v>3173.4168026500001</v>
          </cell>
          <cell r="T84">
            <v>3173.4168026500001</v>
          </cell>
          <cell r="U84">
            <v>516</v>
          </cell>
          <cell r="V84">
            <v>1491</v>
          </cell>
          <cell r="W84">
            <v>1621</v>
          </cell>
          <cell r="X84">
            <v>1680</v>
          </cell>
          <cell r="Y84">
            <v>1009</v>
          </cell>
          <cell r="Z84">
            <v>477</v>
          </cell>
          <cell r="AA84">
            <v>528.92700000000002</v>
          </cell>
          <cell r="AB84">
            <v>546.82933333333335</v>
          </cell>
          <cell r="AC84">
            <v>3.3846510640094696E-2</v>
          </cell>
          <cell r="AD84">
            <v>8.3244548071495627E-3</v>
          </cell>
          <cell r="AE84">
            <v>-147</v>
          </cell>
          <cell r="AF84">
            <v>47</v>
          </cell>
          <cell r="AG84">
            <v>96</v>
          </cell>
          <cell r="AH84">
            <v>-119</v>
          </cell>
          <cell r="AI84">
            <v>-331</v>
          </cell>
          <cell r="AJ84">
            <v>-582.00464160601007</v>
          </cell>
          <cell r="AK84">
            <v>-76.284999999999997</v>
          </cell>
          <cell r="AL84">
            <v>-139.096</v>
          </cell>
          <cell r="AM84">
            <v>-0.82337287802320258</v>
          </cell>
          <cell r="AN84">
            <v>-7.8643762048525179E-3</v>
          </cell>
          <cell r="AO84">
            <v>85.546999999999997</v>
          </cell>
          <cell r="AP84">
            <v>78.100999999999999</v>
          </cell>
          <cell r="AQ84">
            <v>44.476999999999997</v>
          </cell>
          <cell r="AR84">
            <v>41.811999999999998</v>
          </cell>
          <cell r="AS84">
            <v>31.465</v>
          </cell>
          <cell r="AT84">
            <v>45.765999999999998</v>
          </cell>
          <cell r="AU84">
            <v>116.863</v>
          </cell>
          <cell r="AV84">
            <v>103.629</v>
          </cell>
          <cell r="AW84">
            <v>-0.11324371272344536</v>
          </cell>
          <cell r="AX84">
            <v>2.7771678904728637E-2</v>
          </cell>
          <cell r="AY84">
            <v>5993</v>
          </cell>
          <cell r="AZ84">
            <v>7683</v>
          </cell>
          <cell r="BA84">
            <v>9003</v>
          </cell>
          <cell r="BB84">
            <v>9044</v>
          </cell>
          <cell r="BC84">
            <v>5968</v>
          </cell>
          <cell r="BD84">
            <v>7402.9809999999998</v>
          </cell>
          <cell r="BE84">
            <v>7658.924</v>
          </cell>
          <cell r="BF84">
            <v>8673.1890000000003</v>
          </cell>
          <cell r="BG84">
            <v>0.13242917673553101</v>
          </cell>
          <cell r="BH84">
            <v>5.4225470335034949E-2</v>
          </cell>
          <cell r="BI84">
            <v>5530</v>
          </cell>
          <cell r="BJ84">
            <v>7029</v>
          </cell>
          <cell r="BK84">
            <v>8285</v>
          </cell>
          <cell r="BL84">
            <v>8408</v>
          </cell>
          <cell r="BM84">
            <v>5657</v>
          </cell>
          <cell r="BN84">
            <v>6537.9809999999998</v>
          </cell>
          <cell r="BO84">
            <v>6870.5659999999998</v>
          </cell>
          <cell r="BP84">
            <v>7987.41</v>
          </cell>
          <cell r="BQ84">
            <v>0.16255487539163438</v>
          </cell>
          <cell r="BR84">
            <v>5.3929472544974974E-2</v>
          </cell>
          <cell r="BS84">
            <v>463</v>
          </cell>
          <cell r="BT84">
            <v>654</v>
          </cell>
          <cell r="BU84">
            <v>718</v>
          </cell>
          <cell r="BV84">
            <v>636</v>
          </cell>
          <cell r="BW84">
            <v>311</v>
          </cell>
          <cell r="BX84">
            <v>865</v>
          </cell>
          <cell r="BY84">
            <v>788.35799999999995</v>
          </cell>
        </row>
        <row r="85">
          <cell r="A85" t="str">
            <v>BELL</v>
          </cell>
          <cell r="B85" t="str">
            <v>Trisula Textile Industries Tbk</v>
          </cell>
          <cell r="I85">
            <v>210</v>
          </cell>
          <cell r="J85">
            <v>240</v>
          </cell>
          <cell r="K85" t="str">
            <v>Miscellaneous Industry (4)</v>
          </cell>
          <cell r="L85" t="str">
            <v>Textile, Garment (43)</v>
          </cell>
          <cell r="S85">
            <v>304.5</v>
          </cell>
          <cell r="T85">
            <v>348</v>
          </cell>
          <cell r="Z85">
            <v>416.16199999999998</v>
          </cell>
          <cell r="AA85">
            <v>446.12799999999999</v>
          </cell>
          <cell r="AB85">
            <v>473.86933333333332</v>
          </cell>
          <cell r="AC85">
            <v>6.2182452868533966E-2</v>
          </cell>
          <cell r="AD85">
            <v>0</v>
          </cell>
          <cell r="AJ85">
            <v>6.383</v>
          </cell>
          <cell r="AK85">
            <v>13.241</v>
          </cell>
          <cell r="AL85">
            <v>22.189333333333334</v>
          </cell>
          <cell r="AM85">
            <v>0.67580494927372059</v>
          </cell>
          <cell r="AN85">
            <v>0</v>
          </cell>
          <cell r="AT85">
            <v>13.084</v>
          </cell>
          <cell r="AU85">
            <v>44.619</v>
          </cell>
          <cell r="AV85">
            <v>23.28</v>
          </cell>
          <cell r="AW85">
            <v>-0.47824917635984665</v>
          </cell>
          <cell r="AX85">
            <v>0</v>
          </cell>
          <cell r="BD85">
            <v>353.87099999999998</v>
          </cell>
          <cell r="BE85">
            <v>435.21000000000004</v>
          </cell>
          <cell r="BF85">
            <v>503.16800000000001</v>
          </cell>
          <cell r="BG85">
            <v>0.15614990464373513</v>
          </cell>
          <cell r="BH85">
            <v>0</v>
          </cell>
          <cell r="BN85">
            <v>196.328</v>
          </cell>
          <cell r="BO85">
            <v>225.08500000000001</v>
          </cell>
          <cell r="BP85">
            <v>282.32499999999999</v>
          </cell>
          <cell r="BQ85">
            <v>0.25430392962658543</v>
          </cell>
          <cell r="BR85">
            <v>0</v>
          </cell>
          <cell r="BX85">
            <v>157.54300000000001</v>
          </cell>
          <cell r="BY85">
            <v>210.125</v>
          </cell>
        </row>
        <row r="86">
          <cell r="A86" t="str">
            <v>BEST</v>
          </cell>
          <cell r="B86" t="str">
            <v>Bekasi Fajar Industrial Estate Tbk</v>
          </cell>
          <cell r="D86">
            <v>680</v>
          </cell>
          <cell r="E86">
            <v>445</v>
          </cell>
          <cell r="F86">
            <v>730</v>
          </cell>
          <cell r="G86">
            <v>294</v>
          </cell>
          <cell r="H86">
            <v>254</v>
          </cell>
          <cell r="I86">
            <v>250</v>
          </cell>
          <cell r="J86">
            <v>210</v>
          </cell>
          <cell r="K86" t="str">
            <v>Property, Real Estate And Building Construction (6)</v>
          </cell>
          <cell r="L86" t="str">
            <v>Property And Real Estate (61)</v>
          </cell>
          <cell r="M86">
            <v>0</v>
          </cell>
          <cell r="N86">
            <v>6365.9609299999993</v>
          </cell>
          <cell r="O86">
            <v>4284.9249137499992</v>
          </cell>
          <cell r="P86">
            <v>7042.5371394999993</v>
          </cell>
          <cell r="Q86">
            <v>2836.3094781</v>
          </cell>
          <cell r="R86">
            <v>2450.4170321000001</v>
          </cell>
          <cell r="S86">
            <v>2411.8277874999999</v>
          </cell>
          <cell r="T86">
            <v>2025.9353414999998</v>
          </cell>
          <cell r="U86">
            <v>476</v>
          </cell>
          <cell r="V86">
            <v>965</v>
          </cell>
          <cell r="W86">
            <v>1324</v>
          </cell>
          <cell r="X86">
            <v>840</v>
          </cell>
          <cell r="Y86">
            <v>656</v>
          </cell>
          <cell r="Z86">
            <v>824.40800000000002</v>
          </cell>
          <cell r="AA86">
            <v>1006.096</v>
          </cell>
          <cell r="AB86">
            <v>694.16</v>
          </cell>
          <cell r="AC86">
            <v>-0.31004595982888317</v>
          </cell>
          <cell r="AD86">
            <v>5.537674125017595E-2</v>
          </cell>
          <cell r="AE86">
            <v>119.574</v>
          </cell>
          <cell r="AF86">
            <v>470.35700000000003</v>
          </cell>
          <cell r="AG86">
            <v>743.62400000000002</v>
          </cell>
          <cell r="AH86">
            <v>390.96</v>
          </cell>
          <cell r="AI86">
            <v>211.624</v>
          </cell>
          <cell r="AJ86">
            <v>335.97300000000001</v>
          </cell>
          <cell r="AK86">
            <v>483.33100000000002</v>
          </cell>
          <cell r="AL86">
            <v>204.58933333333334</v>
          </cell>
          <cell r="AM86">
            <v>-0.5767096806674239</v>
          </cell>
          <cell r="AN86">
            <v>7.9744225099488766E-2</v>
          </cell>
          <cell r="AO86">
            <v>60.06</v>
          </cell>
          <cell r="AP86">
            <v>582.65700000000004</v>
          </cell>
          <cell r="AQ86">
            <v>547.67399999999998</v>
          </cell>
          <cell r="AR86">
            <v>318.12900000000002</v>
          </cell>
          <cell r="AS86">
            <v>378.22699999999998</v>
          </cell>
          <cell r="AT86">
            <v>442</v>
          </cell>
          <cell r="AU86">
            <v>502.17599999999999</v>
          </cell>
          <cell r="AV86">
            <v>463.25799999999998</v>
          </cell>
          <cell r="AW86">
            <v>-7.7498725546422009E-2</v>
          </cell>
          <cell r="AX86">
            <v>0.33890026825932101</v>
          </cell>
          <cell r="AY86">
            <v>1643.944</v>
          </cell>
          <cell r="AZ86">
            <v>2285.7559999999999</v>
          </cell>
          <cell r="BA86">
            <v>3358.9380000000001</v>
          </cell>
          <cell r="BB86">
            <v>3651.2650000000003</v>
          </cell>
          <cell r="BC86">
            <v>4629.0601666829998</v>
          </cell>
          <cell r="BD86">
            <v>5202.5370000000003</v>
          </cell>
          <cell r="BE86">
            <v>5716.2430000000004</v>
          </cell>
          <cell r="BF86">
            <v>5757.67</v>
          </cell>
          <cell r="BG86">
            <v>7.247242638215301E-3</v>
          </cell>
          <cell r="BH86">
            <v>0.196095010166947</v>
          </cell>
          <cell r="BI86">
            <v>749.07799999999997</v>
          </cell>
          <cell r="BJ86">
            <v>515.64599999999996</v>
          </cell>
          <cell r="BK86">
            <v>883.45299999999997</v>
          </cell>
          <cell r="BL86">
            <v>803.49199999999996</v>
          </cell>
          <cell r="BM86">
            <v>1589.1601666829999</v>
          </cell>
          <cell r="BN86">
            <v>1814.537</v>
          </cell>
          <cell r="BO86">
            <v>1870.8150000000001</v>
          </cell>
          <cell r="BP86">
            <v>1853.703</v>
          </cell>
          <cell r="BQ86">
            <v>-9.1468156926259869E-3</v>
          </cell>
          <cell r="BR86">
            <v>0.13819365079061205</v>
          </cell>
          <cell r="BS86">
            <v>894.86599999999999</v>
          </cell>
          <cell r="BT86">
            <v>1770.11</v>
          </cell>
          <cell r="BU86">
            <v>2475.4850000000001</v>
          </cell>
          <cell r="BV86">
            <v>2847.7730000000001</v>
          </cell>
          <cell r="BW86">
            <v>3039.9</v>
          </cell>
          <cell r="BX86">
            <v>3388</v>
          </cell>
          <cell r="BY86">
            <v>3845.4279999999999</v>
          </cell>
        </row>
        <row r="87">
          <cell r="A87" t="str">
            <v>BFIN</v>
          </cell>
          <cell r="B87" t="str">
            <v>BFI Finance Indonesia Tbk</v>
          </cell>
          <cell r="C87">
            <v>5700</v>
          </cell>
          <cell r="D87">
            <v>2025</v>
          </cell>
          <cell r="E87">
            <v>2500</v>
          </cell>
          <cell r="F87">
            <v>2510</v>
          </cell>
          <cell r="G87">
            <v>2800</v>
          </cell>
          <cell r="H87">
            <v>3500</v>
          </cell>
          <cell r="I87">
            <v>680</v>
          </cell>
          <cell r="J87">
            <v>685</v>
          </cell>
          <cell r="K87" t="str">
            <v>Finance (8)</v>
          </cell>
          <cell r="L87" t="str">
            <v>Financial Institution (82)</v>
          </cell>
          <cell r="M87">
            <v>4333.9339017000002</v>
          </cell>
          <cell r="N87">
            <v>3079.37408805</v>
          </cell>
          <cell r="O87">
            <v>3816.5364049999998</v>
          </cell>
          <cell r="P87">
            <v>3890.3357506199995</v>
          </cell>
          <cell r="Q87">
            <v>4384.6867736000004</v>
          </cell>
          <cell r="R87">
            <v>5588.4904670000005</v>
          </cell>
          <cell r="S87">
            <v>10857.638621600001</v>
          </cell>
          <cell r="T87">
            <v>10937.4741997</v>
          </cell>
          <cell r="U87">
            <v>999</v>
          </cell>
          <cell r="V87">
            <v>1267</v>
          </cell>
          <cell r="W87">
            <v>1517</v>
          </cell>
          <cell r="X87">
            <v>1784</v>
          </cell>
          <cell r="Y87">
            <v>2124</v>
          </cell>
          <cell r="Z87">
            <v>3227.1089999999999</v>
          </cell>
          <cell r="AA87">
            <v>4042.317</v>
          </cell>
          <cell r="AB87">
            <v>4965.4826666666668</v>
          </cell>
          <cell r="AC87">
            <v>0.22837537646519723</v>
          </cell>
          <cell r="AD87">
            <v>0.25743382957515298</v>
          </cell>
          <cell r="AE87">
            <v>425</v>
          </cell>
          <cell r="AF87">
            <v>490</v>
          </cell>
          <cell r="AG87">
            <v>509</v>
          </cell>
          <cell r="AH87">
            <v>600</v>
          </cell>
          <cell r="AI87">
            <v>650</v>
          </cell>
          <cell r="AJ87">
            <v>798</v>
          </cell>
          <cell r="AK87">
            <v>1187.51</v>
          </cell>
          <cell r="AL87">
            <v>1458.1880000000001</v>
          </cell>
          <cell r="AM87">
            <v>0.22793744894779833</v>
          </cell>
          <cell r="AN87">
            <v>0.19258468287910865</v>
          </cell>
          <cell r="AO87">
            <v>166.696</v>
          </cell>
          <cell r="AP87">
            <v>168.89699999999999</v>
          </cell>
          <cell r="AQ87">
            <v>224.762</v>
          </cell>
          <cell r="AR87">
            <v>289.68</v>
          </cell>
          <cell r="AS87">
            <v>777.23299999999995</v>
          </cell>
          <cell r="AT87">
            <v>165.38800000000001</v>
          </cell>
          <cell r="AU87">
            <v>225.203</v>
          </cell>
          <cell r="AV87">
            <v>497.98200000000003</v>
          </cell>
          <cell r="AW87">
            <v>1.2112582869677579</v>
          </cell>
          <cell r="AX87">
            <v>0.16922569892102993</v>
          </cell>
          <cell r="AY87">
            <v>5305</v>
          </cell>
          <cell r="AZ87">
            <v>6570</v>
          </cell>
          <cell r="BA87">
            <v>8301</v>
          </cell>
          <cell r="BB87">
            <v>9683</v>
          </cell>
          <cell r="BC87">
            <v>11770.414000000001</v>
          </cell>
          <cell r="BD87">
            <v>12477</v>
          </cell>
          <cell r="BE87">
            <v>16483.272000000001</v>
          </cell>
          <cell r="BF87">
            <v>19439.987000000001</v>
          </cell>
          <cell r="BG87">
            <v>0.17937670384860471</v>
          </cell>
          <cell r="BH87">
            <v>0.203851561117222</v>
          </cell>
          <cell r="BI87">
            <v>2939</v>
          </cell>
          <cell r="BJ87">
            <v>3708</v>
          </cell>
          <cell r="BK87">
            <v>4938</v>
          </cell>
          <cell r="BL87">
            <v>6116</v>
          </cell>
          <cell r="BM87">
            <v>7751.3109999999997</v>
          </cell>
          <cell r="BN87">
            <v>8222</v>
          </cell>
          <cell r="BO87">
            <v>11579.007</v>
          </cell>
          <cell r="BP87">
            <v>13628.221</v>
          </cell>
          <cell r="BQ87">
            <v>0.17697666129746703</v>
          </cell>
          <cell r="BR87">
            <v>0.24502216465247478</v>
          </cell>
          <cell r="BS87">
            <v>2366</v>
          </cell>
          <cell r="BT87">
            <v>2862</v>
          </cell>
          <cell r="BU87">
            <v>3363</v>
          </cell>
          <cell r="BV87">
            <v>3567</v>
          </cell>
          <cell r="BW87">
            <v>4019.1030000000001</v>
          </cell>
          <cell r="BX87">
            <v>4255</v>
          </cell>
          <cell r="BY87">
            <v>4904.2650000000003</v>
          </cell>
        </row>
        <row r="88">
          <cell r="A88" t="str">
            <v>BGTG</v>
          </cell>
          <cell r="B88" t="str">
            <v>PT Bank Ganesha Tbk.</v>
          </cell>
          <cell r="H88">
            <v>78</v>
          </cell>
          <cell r="I88">
            <v>83</v>
          </cell>
          <cell r="J88">
            <v>83</v>
          </cell>
          <cell r="K88" t="str">
            <v>Finance (8)</v>
          </cell>
          <cell r="L88" t="str">
            <v>Bank (81)</v>
          </cell>
          <cell r="M88" t="str">
            <v/>
          </cell>
          <cell r="N88" t="str">
            <v/>
          </cell>
          <cell r="O88">
            <v>0</v>
          </cell>
          <cell r="P88">
            <v>0</v>
          </cell>
          <cell r="Q88">
            <v>0</v>
          </cell>
          <cell r="R88">
            <v>862.93813320000004</v>
          </cell>
          <cell r="S88">
            <v>918.25468020000005</v>
          </cell>
          <cell r="T88">
            <v>918.25468020000005</v>
          </cell>
          <cell r="W88">
            <v>179</v>
          </cell>
          <cell r="X88">
            <v>186</v>
          </cell>
          <cell r="Y88">
            <v>204</v>
          </cell>
          <cell r="Z88">
            <v>286</v>
          </cell>
          <cell r="AA88">
            <v>388.404</v>
          </cell>
          <cell r="AB88">
            <v>386.17733333333331</v>
          </cell>
          <cell r="AC88">
            <v>-5.7328623460796146E-3</v>
          </cell>
          <cell r="AD88">
            <v>0</v>
          </cell>
          <cell r="AG88">
            <v>14.054</v>
          </cell>
          <cell r="AH88">
            <v>2.992</v>
          </cell>
          <cell r="AI88">
            <v>5.4509999999999996</v>
          </cell>
          <cell r="AJ88">
            <v>39.192999999999998</v>
          </cell>
          <cell r="AK88">
            <v>51.14</v>
          </cell>
          <cell r="AL88">
            <v>52.122666666666667</v>
          </cell>
          <cell r="AM88">
            <v>1.9215226176508837E-2</v>
          </cell>
          <cell r="AN88">
            <v>0</v>
          </cell>
          <cell r="AP88">
            <v>45.31</v>
          </cell>
          <cell r="AQ88">
            <v>44.195</v>
          </cell>
          <cell r="AR88">
            <v>42.045999999999999</v>
          </cell>
          <cell r="AS88">
            <v>36.493000000000002</v>
          </cell>
          <cell r="AT88">
            <v>85.626999999999995</v>
          </cell>
          <cell r="AU88">
            <v>92.402000000000001</v>
          </cell>
          <cell r="AV88">
            <v>54.091999999999999</v>
          </cell>
          <cell r="AW88">
            <v>-0.41460141555377594</v>
          </cell>
          <cell r="AX88">
            <v>0</v>
          </cell>
          <cell r="AY88">
            <v>0</v>
          </cell>
          <cell r="AZ88">
            <v>1984</v>
          </cell>
          <cell r="BA88">
            <v>1992</v>
          </cell>
          <cell r="BB88">
            <v>2136</v>
          </cell>
          <cell r="BC88">
            <v>1974</v>
          </cell>
          <cell r="BD88">
            <v>4236</v>
          </cell>
          <cell r="BE88">
            <v>4581.9319999999998</v>
          </cell>
          <cell r="BF88">
            <v>4171.8320000000003</v>
          </cell>
          <cell r="BG88">
            <v>-8.9503728994668519E-2</v>
          </cell>
          <cell r="BH88">
            <v>0</v>
          </cell>
          <cell r="BJ88">
            <v>1796</v>
          </cell>
          <cell r="BK88">
            <v>1786</v>
          </cell>
          <cell r="BL88">
            <v>1930</v>
          </cell>
          <cell r="BM88">
            <v>1764</v>
          </cell>
          <cell r="BN88">
            <v>3168</v>
          </cell>
          <cell r="BO88">
            <v>3463.5720000000001</v>
          </cell>
          <cell r="BP88">
            <v>3015.6680000000001</v>
          </cell>
          <cell r="BQ88">
            <v>-0.12931851856984633</v>
          </cell>
          <cell r="BR88">
            <v>0</v>
          </cell>
          <cell r="BT88">
            <v>188</v>
          </cell>
          <cell r="BU88">
            <v>206</v>
          </cell>
          <cell r="BV88">
            <v>206</v>
          </cell>
          <cell r="BW88">
            <v>210</v>
          </cell>
          <cell r="BX88">
            <v>1068</v>
          </cell>
          <cell r="BY88">
            <v>1118.3599999999999</v>
          </cell>
        </row>
        <row r="89">
          <cell r="A89" t="str">
            <v>BHIT</v>
          </cell>
          <cell r="B89" t="str">
            <v>PT MNC Investama Tbk.</v>
          </cell>
          <cell r="C89">
            <v>295</v>
          </cell>
          <cell r="D89">
            <v>540</v>
          </cell>
          <cell r="E89">
            <v>340</v>
          </cell>
          <cell r="F89">
            <v>289</v>
          </cell>
          <cell r="G89">
            <v>174</v>
          </cell>
          <cell r="H89">
            <v>135</v>
          </cell>
          <cell r="I89">
            <v>90</v>
          </cell>
          <cell r="J89">
            <v>58</v>
          </cell>
          <cell r="K89" t="str">
            <v>Trade, Services &amp; Investment (9)</v>
          </cell>
          <cell r="L89" t="str">
            <v>Investment Company (98)</v>
          </cell>
          <cell r="M89">
            <v>8840.705815845</v>
          </cell>
          <cell r="N89">
            <v>19271.653545779998</v>
          </cell>
          <cell r="O89">
            <v>12206.03461438</v>
          </cell>
          <cell r="P89">
            <v>11195.626894622999</v>
          </cell>
          <cell r="Q89">
            <v>6768.9665496180005</v>
          </cell>
          <cell r="R89">
            <v>6487.7017995450005</v>
          </cell>
          <cell r="S89">
            <v>4325.134533030001</v>
          </cell>
          <cell r="T89">
            <v>3012.4698638720001</v>
          </cell>
          <cell r="U89">
            <v>7716</v>
          </cell>
          <cell r="V89">
            <v>9787</v>
          </cell>
          <cell r="W89">
            <v>11532</v>
          </cell>
          <cell r="X89">
            <v>12433</v>
          </cell>
          <cell r="Y89">
            <v>12211</v>
          </cell>
          <cell r="Z89">
            <v>12894.525</v>
          </cell>
          <cell r="AA89">
            <v>13580.269</v>
          </cell>
          <cell r="AB89">
            <v>14469.748</v>
          </cell>
          <cell r="AC89">
            <v>6.5497892567518257E-2</v>
          </cell>
          <cell r="AD89">
            <v>9.3981105549706873E-2</v>
          </cell>
          <cell r="AE89">
            <v>244</v>
          </cell>
          <cell r="AF89">
            <v>695</v>
          </cell>
          <cell r="AG89">
            <v>-344</v>
          </cell>
          <cell r="AH89">
            <v>193</v>
          </cell>
          <cell r="AI89">
            <v>-864</v>
          </cell>
          <cell r="AJ89">
            <v>232.93100000000001</v>
          </cell>
          <cell r="AK89">
            <v>148.619</v>
          </cell>
          <cell r="AL89">
            <v>-732.37600000000009</v>
          </cell>
          <cell r="AM89">
            <v>-5.9278759781723744</v>
          </cell>
          <cell r="AN89">
            <v>0</v>
          </cell>
          <cell r="AO89">
            <v>1121.5509999999999</v>
          </cell>
          <cell r="AP89">
            <v>1338.6759999999999</v>
          </cell>
          <cell r="AQ89">
            <v>1947.8030000000001</v>
          </cell>
          <cell r="AR89">
            <v>3660.8150000000001</v>
          </cell>
          <cell r="AS89">
            <v>4141.2030000000004</v>
          </cell>
          <cell r="AT89">
            <v>3608.806</v>
          </cell>
          <cell r="AU89">
            <v>2700.509</v>
          </cell>
          <cell r="AV89">
            <v>1915.7159999999999</v>
          </cell>
          <cell r="AW89">
            <v>-0.29060928884147397</v>
          </cell>
          <cell r="AX89">
            <v>7.9483514237628811E-2</v>
          </cell>
          <cell r="AY89">
            <v>12330.527</v>
          </cell>
          <cell r="AZ89">
            <v>18088.554</v>
          </cell>
          <cell r="BA89">
            <v>23138.964</v>
          </cell>
          <cell r="BB89">
            <v>35898.353000000003</v>
          </cell>
          <cell r="BC89">
            <v>40783.800000000003</v>
          </cell>
          <cell r="BD89">
            <v>43232.543999999994</v>
          </cell>
          <cell r="BE89">
            <v>44485.593000000001</v>
          </cell>
          <cell r="BF89">
            <v>43954.514000000003</v>
          </cell>
          <cell r="BG89">
            <v>-1.1938224584305268E-2</v>
          </cell>
          <cell r="BH89">
            <v>0.19911341990764322</v>
          </cell>
          <cell r="BI89">
            <v>6666</v>
          </cell>
          <cell r="BJ89">
            <v>8827</v>
          </cell>
          <cell r="BK89">
            <v>14908</v>
          </cell>
          <cell r="BL89">
            <v>24983</v>
          </cell>
          <cell r="BM89">
            <v>30444</v>
          </cell>
          <cell r="BN89">
            <v>31129.456999999999</v>
          </cell>
          <cell r="BO89">
            <v>32437.620999999999</v>
          </cell>
          <cell r="BP89">
            <v>30470.954000000002</v>
          </cell>
          <cell r="BQ89">
            <v>-6.0629199656781152E-2</v>
          </cell>
          <cell r="BR89">
            <v>0.24247791372685282</v>
          </cell>
          <cell r="BS89">
            <v>5664.527</v>
          </cell>
          <cell r="BT89">
            <v>9261.5540000000001</v>
          </cell>
          <cell r="BU89">
            <v>8230.9639999999999</v>
          </cell>
          <cell r="BV89">
            <v>10915.352999999999</v>
          </cell>
          <cell r="BW89">
            <v>10339.799999999999</v>
          </cell>
          <cell r="BX89">
            <v>12103.087</v>
          </cell>
          <cell r="BY89">
            <v>12047.972</v>
          </cell>
        </row>
        <row r="90">
          <cell r="A90" t="str">
            <v>BIKA</v>
          </cell>
          <cell r="B90" t="str">
            <v>PT Binakarya Jaya Abadi Tbk.</v>
          </cell>
          <cell r="G90">
            <v>1905</v>
          </cell>
          <cell r="H90">
            <v>470</v>
          </cell>
          <cell r="I90">
            <v>310</v>
          </cell>
          <cell r="J90">
            <v>250</v>
          </cell>
          <cell r="K90" t="str">
            <v>Property, Real Estate And Building Construction (6)</v>
          </cell>
          <cell r="L90" t="str">
            <v>Property And Real Estate (61)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1128.2934</v>
          </cell>
          <cell r="R90">
            <v>278.3716</v>
          </cell>
          <cell r="S90">
            <v>183.60679999999999</v>
          </cell>
          <cell r="T90">
            <v>148.07</v>
          </cell>
          <cell r="U90">
            <v>18.439</v>
          </cell>
          <cell r="V90">
            <v>2.919</v>
          </cell>
          <cell r="W90">
            <v>746.65</v>
          </cell>
          <cell r="X90">
            <v>957.41499999999996</v>
          </cell>
          <cell r="Y90">
            <v>1013.95</v>
          </cell>
          <cell r="Z90">
            <v>631</v>
          </cell>
          <cell r="AA90">
            <v>482.38600000000002</v>
          </cell>
          <cell r="AB90">
            <v>387.95066666666668</v>
          </cell>
          <cell r="AC90">
            <v>-0.19576715189357352</v>
          </cell>
          <cell r="AD90">
            <v>0.5452743334970358</v>
          </cell>
          <cell r="AE90">
            <v>-3.3359999999999999</v>
          </cell>
          <cell r="AF90">
            <v>-7.93</v>
          </cell>
          <cell r="AG90">
            <v>85.299000000000007</v>
          </cell>
          <cell r="AH90">
            <v>145.57599999999999</v>
          </cell>
          <cell r="AI90">
            <v>44.88</v>
          </cell>
          <cell r="AJ90">
            <v>-22.896999999999998</v>
          </cell>
          <cell r="AK90">
            <v>-24.49</v>
          </cell>
          <cell r="AL90">
            <v>-17.054666666666666</v>
          </cell>
          <cell r="AM90">
            <v>0.30360691438682452</v>
          </cell>
          <cell r="AN90">
            <v>0.2624989559858279</v>
          </cell>
          <cell r="AQ90">
            <v>25.016999999999999</v>
          </cell>
          <cell r="AR90">
            <v>50.033999999999999</v>
          </cell>
          <cell r="AS90">
            <v>164.03200000000001</v>
          </cell>
          <cell r="AT90">
            <v>146</v>
          </cell>
          <cell r="AU90">
            <v>164.774</v>
          </cell>
          <cell r="AV90">
            <v>80.962000000000003</v>
          </cell>
          <cell r="AW90">
            <v>-0.50864820906210928</v>
          </cell>
          <cell r="AX90">
            <v>0</v>
          </cell>
          <cell r="AY90">
            <v>54.983000000000004</v>
          </cell>
          <cell r="AZ90">
            <v>41.105000000000004</v>
          </cell>
          <cell r="BA90">
            <v>1328.432</v>
          </cell>
          <cell r="BB90">
            <v>1733.404</v>
          </cell>
          <cell r="BC90">
            <v>1831.9201556759999</v>
          </cell>
          <cell r="BD90">
            <v>2090.6909999999998</v>
          </cell>
          <cell r="BE90">
            <v>2018.9259999999999</v>
          </cell>
          <cell r="BF90">
            <v>1968.9869999999999</v>
          </cell>
          <cell r="BG90">
            <v>-2.473542863879119E-2</v>
          </cell>
          <cell r="BH90">
            <v>0.66725511894736789</v>
          </cell>
          <cell r="BI90">
            <v>22.123000000000001</v>
          </cell>
          <cell r="BJ90">
            <v>16.175000000000001</v>
          </cell>
          <cell r="BK90">
            <v>1110.845</v>
          </cell>
          <cell r="BL90">
            <v>1356.634</v>
          </cell>
          <cell r="BM90">
            <v>1470.706155676</v>
          </cell>
          <cell r="BN90">
            <v>1731</v>
          </cell>
          <cell r="BO90">
            <v>1678.796</v>
          </cell>
          <cell r="BP90">
            <v>1641.6479999999999</v>
          </cell>
          <cell r="BQ90">
            <v>-2.2127762992049105E-2</v>
          </cell>
          <cell r="BR90">
            <v>0.85014235752088818</v>
          </cell>
          <cell r="BS90">
            <v>32.86</v>
          </cell>
          <cell r="BT90">
            <v>24.93</v>
          </cell>
          <cell r="BU90">
            <v>217.58699999999999</v>
          </cell>
          <cell r="BV90">
            <v>376.77</v>
          </cell>
          <cell r="BW90">
            <v>361.214</v>
          </cell>
          <cell r="BX90">
            <v>359.69099999999997</v>
          </cell>
          <cell r="BY90">
            <v>340.13</v>
          </cell>
        </row>
        <row r="91">
          <cell r="A91" t="str">
            <v>BIMA</v>
          </cell>
          <cell r="B91" t="str">
            <v>Primarindo Asia Infrastructure Tbk</v>
          </cell>
          <cell r="C91">
            <v>900</v>
          </cell>
          <cell r="D91">
            <v>900</v>
          </cell>
          <cell r="E91">
            <v>700</v>
          </cell>
          <cell r="F91">
            <v>700</v>
          </cell>
          <cell r="G91">
            <v>350</v>
          </cell>
          <cell r="H91">
            <v>195</v>
          </cell>
          <cell r="I91">
            <v>69</v>
          </cell>
          <cell r="J91">
            <v>59</v>
          </cell>
          <cell r="K91" t="str">
            <v>Miscellaneous Industry (4)</v>
          </cell>
          <cell r="L91" t="str">
            <v>Footwear (44)</v>
          </cell>
          <cell r="M91">
            <v>77.400000000000006</v>
          </cell>
          <cell r="N91">
            <v>77.400000000000006</v>
          </cell>
          <cell r="O91">
            <v>60.2</v>
          </cell>
          <cell r="P91">
            <v>60.2</v>
          </cell>
          <cell r="Q91">
            <v>30.1</v>
          </cell>
          <cell r="R91">
            <v>118.59426461999999</v>
          </cell>
          <cell r="S91">
            <v>41.964124403999996</v>
          </cell>
          <cell r="T91">
            <v>35.882367244000001</v>
          </cell>
          <cell r="U91">
            <v>184.387</v>
          </cell>
          <cell r="V91">
            <v>243.53100000000001</v>
          </cell>
          <cell r="W91">
            <v>279.14999999999998</v>
          </cell>
          <cell r="X91">
            <v>286.68799999999999</v>
          </cell>
          <cell r="Y91">
            <v>222.364</v>
          </cell>
          <cell r="Z91">
            <v>172</v>
          </cell>
          <cell r="AA91">
            <v>153.71299999999999</v>
          </cell>
          <cell r="AB91">
            <v>164.09333333333333</v>
          </cell>
          <cell r="AC91">
            <v>6.7530614413441548E-2</v>
          </cell>
          <cell r="AD91">
            <v>-1.6519381781820136E-2</v>
          </cell>
          <cell r="AE91">
            <v>2.4369999999999998</v>
          </cell>
          <cell r="AF91">
            <v>2.6230000000000002</v>
          </cell>
          <cell r="AG91">
            <v>-16.149999999999999</v>
          </cell>
          <cell r="AH91">
            <v>10.048</v>
          </cell>
          <cell r="AI91">
            <v>-0.771374</v>
          </cell>
          <cell r="AJ91">
            <v>17.399999999999999</v>
          </cell>
          <cell r="AK91">
            <v>15.795</v>
          </cell>
          <cell r="AL91">
            <v>0.22666666666666668</v>
          </cell>
          <cell r="AM91">
            <v>-0.98564946713094859</v>
          </cell>
          <cell r="AN91">
            <v>-0.28772541727377987</v>
          </cell>
          <cell r="AO91">
            <v>3.4649999999999999</v>
          </cell>
          <cell r="AP91">
            <v>6.5330000000000004</v>
          </cell>
          <cell r="AQ91">
            <v>12.474</v>
          </cell>
          <cell r="AR91">
            <v>9.4280000000000008</v>
          </cell>
          <cell r="AS91">
            <v>27.640999999999998</v>
          </cell>
          <cell r="AT91">
            <v>17.602</v>
          </cell>
          <cell r="AU91">
            <v>17.757000000000001</v>
          </cell>
          <cell r="AV91">
            <v>14.586</v>
          </cell>
          <cell r="AW91">
            <v>-0.17857746240919081</v>
          </cell>
          <cell r="AX91">
            <v>0.22793714973446733</v>
          </cell>
          <cell r="AY91">
            <v>91.525999999999982</v>
          </cell>
          <cell r="AZ91">
            <v>100.10099999999997</v>
          </cell>
          <cell r="BA91">
            <v>118.00700000000003</v>
          </cell>
          <cell r="BB91">
            <v>104.059</v>
          </cell>
          <cell r="BC91">
            <v>99.55839475999997</v>
          </cell>
          <cell r="BD91">
            <v>92.042000000000016</v>
          </cell>
          <cell r="BE91">
            <v>89.326999999999998</v>
          </cell>
          <cell r="BF91">
            <v>88.343999999999994</v>
          </cell>
          <cell r="BG91">
            <v>-1.1004511513876047E-2</v>
          </cell>
          <cell r="BH91">
            <v>-5.0422165861535029E-3</v>
          </cell>
          <cell r="BI91">
            <v>281.96699999999998</v>
          </cell>
          <cell r="BJ91">
            <v>287.91899999999998</v>
          </cell>
          <cell r="BK91">
            <v>321.97500000000002</v>
          </cell>
          <cell r="BL91">
            <v>297.97800000000001</v>
          </cell>
          <cell r="BM91">
            <v>301.57090968699998</v>
          </cell>
          <cell r="BN91">
            <v>189.21700000000001</v>
          </cell>
          <cell r="BO91">
            <v>173.964</v>
          </cell>
          <cell r="BP91">
            <v>173.09899999999999</v>
          </cell>
          <cell r="BQ91">
            <v>-4.9722931181164221E-3</v>
          </cell>
          <cell r="BR91">
            <v>-6.7329931849414187E-2</v>
          </cell>
          <cell r="BS91">
            <v>-190.441</v>
          </cell>
          <cell r="BT91">
            <v>-187.81800000000001</v>
          </cell>
          <cell r="BU91">
            <v>-203.96799999999999</v>
          </cell>
          <cell r="BV91">
            <v>-193.91900000000001</v>
          </cell>
          <cell r="BW91">
            <v>-202.01251492700001</v>
          </cell>
          <cell r="BX91">
            <v>-97.174999999999997</v>
          </cell>
          <cell r="BY91">
            <v>-84.637</v>
          </cell>
        </row>
        <row r="92">
          <cell r="A92" t="str">
            <v>BINA</v>
          </cell>
          <cell r="B92" t="str">
            <v>PT Bank Ina Perdana Tbk.</v>
          </cell>
          <cell r="F92">
            <v>250</v>
          </cell>
          <cell r="G92">
            <v>290</v>
          </cell>
          <cell r="H92">
            <v>244</v>
          </cell>
          <cell r="I92">
            <v>995</v>
          </cell>
          <cell r="J92">
            <v>550</v>
          </cell>
          <cell r="K92" t="str">
            <v>Finance (8)</v>
          </cell>
          <cell r="L92" t="str">
            <v>Bank (81)</v>
          </cell>
          <cell r="M92" t="str">
            <v/>
          </cell>
          <cell r="N92">
            <v>0</v>
          </cell>
          <cell r="O92">
            <v>0</v>
          </cell>
          <cell r="P92">
            <v>519.75</v>
          </cell>
          <cell r="Q92">
            <v>602.91</v>
          </cell>
          <cell r="R92">
            <v>658.25099999999998</v>
          </cell>
          <cell r="S92">
            <v>5569.8420937499995</v>
          </cell>
          <cell r="T92">
            <v>3078.8071875000001</v>
          </cell>
          <cell r="V92">
            <v>152.35</v>
          </cell>
          <cell r="W92">
            <v>143.44300000000001</v>
          </cell>
          <cell r="X92">
            <v>182.446</v>
          </cell>
          <cell r="Y92">
            <v>225.04</v>
          </cell>
          <cell r="Z92">
            <v>242</v>
          </cell>
          <cell r="AA92">
            <v>248.101</v>
          </cell>
          <cell r="AB92">
            <v>268.584</v>
          </cell>
          <cell r="AC92">
            <v>8.255911906844382E-2</v>
          </cell>
          <cell r="AD92">
            <v>0</v>
          </cell>
          <cell r="AF92">
            <v>13.128</v>
          </cell>
          <cell r="AG92">
            <v>7.8239999999999998</v>
          </cell>
          <cell r="AH92">
            <v>15.342000000000001</v>
          </cell>
          <cell r="AI92">
            <v>16.876999999999999</v>
          </cell>
          <cell r="AJ92">
            <v>18.236000000000001</v>
          </cell>
          <cell r="AK92">
            <v>18.34</v>
          </cell>
          <cell r="AL92">
            <v>5.0546666666666669</v>
          </cell>
          <cell r="AM92">
            <v>-0.72439113049800063</v>
          </cell>
          <cell r="AN92">
            <v>0</v>
          </cell>
          <cell r="AP92">
            <v>14.744999999999999</v>
          </cell>
          <cell r="AQ92">
            <v>13.981</v>
          </cell>
          <cell r="AR92">
            <v>11.598000000000001</v>
          </cell>
          <cell r="AS92">
            <v>13.476000000000001</v>
          </cell>
          <cell r="AT92">
            <v>16.640999999999998</v>
          </cell>
          <cell r="AU92">
            <v>37.198</v>
          </cell>
          <cell r="AV92">
            <v>40.558</v>
          </cell>
          <cell r="AW92">
            <v>9.0327436958976381E-2</v>
          </cell>
          <cell r="AX92">
            <v>0</v>
          </cell>
          <cell r="AY92">
            <v>0</v>
          </cell>
          <cell r="AZ92">
            <v>1512.2949999999998</v>
          </cell>
          <cell r="BA92">
            <v>1402.171</v>
          </cell>
          <cell r="BB92">
            <v>1951.587</v>
          </cell>
          <cell r="BC92">
            <v>2081.5230000000001</v>
          </cell>
          <cell r="BD92">
            <v>2359</v>
          </cell>
          <cell r="BE92">
            <v>3123.3450000000003</v>
          </cell>
          <cell r="BF92">
            <v>3654.7260000000001</v>
          </cell>
          <cell r="BG92">
            <v>0.17013202191880805</v>
          </cell>
          <cell r="BH92">
            <v>0</v>
          </cell>
          <cell r="BJ92">
            <v>1378.32</v>
          </cell>
          <cell r="BK92">
            <v>1231.92</v>
          </cell>
          <cell r="BL92">
            <v>1648.7560000000001</v>
          </cell>
          <cell r="BM92">
            <v>1762.0909999999999</v>
          </cell>
          <cell r="BN92">
            <v>1876</v>
          </cell>
          <cell r="BO92">
            <v>1919.1610000000001</v>
          </cell>
          <cell r="BP92">
            <v>2454.9810000000002</v>
          </cell>
          <cell r="BQ92">
            <v>0.27919491902972182</v>
          </cell>
          <cell r="BR92">
            <v>0</v>
          </cell>
          <cell r="BT92">
            <v>133.97499999999999</v>
          </cell>
          <cell r="BU92">
            <v>170.251</v>
          </cell>
          <cell r="BV92">
            <v>302.83100000000002</v>
          </cell>
          <cell r="BW92">
            <v>319.43200000000002</v>
          </cell>
          <cell r="BX92">
            <v>483</v>
          </cell>
          <cell r="BY92">
            <v>1204.184</v>
          </cell>
        </row>
        <row r="93">
          <cell r="A93" t="str">
            <v>BIPI</v>
          </cell>
          <cell r="B93" t="str">
            <v>Astrindo Nusantara Infrastruktur Tbk.</v>
          </cell>
          <cell r="C93">
            <v>205</v>
          </cell>
          <cell r="D93">
            <v>196</v>
          </cell>
          <cell r="E93">
            <v>111</v>
          </cell>
          <cell r="F93">
            <v>121</v>
          </cell>
          <cell r="G93">
            <v>50</v>
          </cell>
          <cell r="H93">
            <v>71</v>
          </cell>
          <cell r="I93">
            <v>71</v>
          </cell>
          <cell r="J93">
            <v>50</v>
          </cell>
          <cell r="K93" t="str">
            <v>Mining (2)</v>
          </cell>
          <cell r="L93" t="str">
            <v>Crude Petroleum &amp; Natural Gas Production (22)</v>
          </cell>
          <cell r="M93">
            <v>6165.5276126600002</v>
          </cell>
          <cell r="N93">
            <v>6901.7521657839998</v>
          </cell>
          <cell r="O93">
            <v>4052.4068715540002</v>
          </cell>
          <cell r="P93">
            <v>4417.4885716940007</v>
          </cell>
          <cell r="Q93">
            <v>1825.4085007000001</v>
          </cell>
          <cell r="R93">
            <v>2592.0800709940004</v>
          </cell>
          <cell r="S93">
            <v>2851.2880779939997</v>
          </cell>
          <cell r="T93">
            <v>2007.9493506999997</v>
          </cell>
          <cell r="U93">
            <v>340.03300000000002</v>
          </cell>
          <cell r="V93">
            <v>357.108</v>
          </cell>
          <cell r="W93">
            <v>2324.8809999999999</v>
          </cell>
          <cell r="X93">
            <v>3264.5410000000002</v>
          </cell>
          <cell r="Y93">
            <v>133.40899999999999</v>
          </cell>
          <cell r="Z93">
            <v>30.937000000000001</v>
          </cell>
          <cell r="AA93">
            <v>44.247768000000001</v>
          </cell>
          <cell r="AB93">
            <v>7.0464880000000001</v>
          </cell>
          <cell r="AC93">
            <v>-0.84074930062009001</v>
          </cell>
          <cell r="AD93">
            <v>-0.42523132259401131</v>
          </cell>
          <cell r="AE93">
            <v>-61.432000000000002</v>
          </cell>
          <cell r="AF93">
            <v>8.6720000000000006</v>
          </cell>
          <cell r="AG93">
            <v>674.69100000000003</v>
          </cell>
          <cell r="AH93">
            <v>325.66300000000001</v>
          </cell>
          <cell r="AI93">
            <v>-522.37199999999996</v>
          </cell>
          <cell r="AJ93">
            <v>-2295.1999999999998</v>
          </cell>
          <cell r="AK93">
            <v>523.83341999999993</v>
          </cell>
          <cell r="AL93">
            <v>344.50160399999999</v>
          </cell>
          <cell r="AM93">
            <v>-0.34234512185190469</v>
          </cell>
          <cell r="AN93">
            <v>0</v>
          </cell>
          <cell r="AO93">
            <v>172.261</v>
          </cell>
          <cell r="AP93">
            <v>69.983999999999995</v>
          </cell>
          <cell r="AQ93">
            <v>518.70299999999997</v>
          </cell>
          <cell r="AR93">
            <v>99.263999999999996</v>
          </cell>
          <cell r="AS93">
            <v>4.7590000000000003</v>
          </cell>
          <cell r="AT93">
            <v>13.138999999999999</v>
          </cell>
          <cell r="AU93">
            <v>145.58680799999999</v>
          </cell>
          <cell r="AV93">
            <v>16.839911999999998</v>
          </cell>
          <cell r="AW93">
            <v>-0.88433078359682149</v>
          </cell>
          <cell r="AX93">
            <v>-0.28264170926256582</v>
          </cell>
          <cell r="AY93">
            <v>3720.3180000000002</v>
          </cell>
          <cell r="AZ93">
            <v>4478.808</v>
          </cell>
          <cell r="BA93">
            <v>16219.011</v>
          </cell>
          <cell r="BB93">
            <v>17701.458999999999</v>
          </cell>
          <cell r="BC93">
            <v>19826.65160298</v>
          </cell>
          <cell r="BD93">
            <v>17117.453000000001</v>
          </cell>
          <cell r="BE93">
            <v>17933.325023999998</v>
          </cell>
          <cell r="BF93">
            <v>20459.925777999997</v>
          </cell>
          <cell r="BG93">
            <v>0.14088858316116348</v>
          </cell>
          <cell r="BH93">
            <v>0.27573529207549519</v>
          </cell>
          <cell r="BI93">
            <v>598</v>
          </cell>
          <cell r="BJ93">
            <v>755</v>
          </cell>
          <cell r="BK93">
            <v>10541</v>
          </cell>
          <cell r="BL93">
            <v>11680</v>
          </cell>
          <cell r="BM93">
            <v>14003.512602980001</v>
          </cell>
          <cell r="BN93">
            <v>13184.492</v>
          </cell>
          <cell r="BO93">
            <v>13167.721188</v>
          </cell>
          <cell r="BP93">
            <v>14945.735408999999</v>
          </cell>
          <cell r="BQ93">
            <v>0.1350282403169607</v>
          </cell>
          <cell r="BR93">
            <v>0.58375505865916966</v>
          </cell>
          <cell r="BS93">
            <v>3122.3180000000002</v>
          </cell>
          <cell r="BT93">
            <v>3723.808</v>
          </cell>
          <cell r="BU93">
            <v>5678.0110000000004</v>
          </cell>
          <cell r="BV93">
            <v>6021.4589999999998</v>
          </cell>
          <cell r="BW93">
            <v>5823.1390000000001</v>
          </cell>
          <cell r="BX93">
            <v>3932.9609999999998</v>
          </cell>
          <cell r="BY93">
            <v>4765.6038360000002</v>
          </cell>
        </row>
        <row r="94">
          <cell r="A94" t="str">
            <v>BIPP</v>
          </cell>
          <cell r="B94" t="str">
            <v>Bhuwanatala Indah Permai Tbk</v>
          </cell>
          <cell r="C94">
            <v>50</v>
          </cell>
          <cell r="D94">
            <v>101</v>
          </cell>
          <cell r="E94">
            <v>90</v>
          </cell>
          <cell r="F94">
            <v>95</v>
          </cell>
          <cell r="G94">
            <v>88</v>
          </cell>
          <cell r="H94">
            <v>90</v>
          </cell>
          <cell r="I94">
            <v>73</v>
          </cell>
          <cell r="J94">
            <v>81</v>
          </cell>
          <cell r="K94" t="str">
            <v>Property, Real Estate And Building Construction (6)</v>
          </cell>
          <cell r="L94" t="str">
            <v>Property And Real Estate (61)</v>
          </cell>
          <cell r="M94">
            <v>81.910912949999997</v>
          </cell>
          <cell r="N94">
            <v>192.10604848400001</v>
          </cell>
          <cell r="O94">
            <v>272.90152845</v>
          </cell>
          <cell r="P94">
            <v>288.06272827499998</v>
          </cell>
          <cell r="Q94">
            <v>410.92906236800002</v>
          </cell>
          <cell r="R94">
            <v>420.26837237999996</v>
          </cell>
          <cell r="S94">
            <v>367.09286167400001</v>
          </cell>
          <cell r="T94">
            <v>407.32221637800001</v>
          </cell>
          <cell r="U94">
            <v>25</v>
          </cell>
          <cell r="V94">
            <v>30</v>
          </cell>
          <cell r="W94">
            <v>59</v>
          </cell>
          <cell r="X94">
            <v>99</v>
          </cell>
          <cell r="Y94">
            <v>112</v>
          </cell>
          <cell r="Z94">
            <v>114</v>
          </cell>
          <cell r="AA94">
            <v>108.78100000000001</v>
          </cell>
          <cell r="AB94">
            <v>128.17466666666667</v>
          </cell>
          <cell r="AC94">
            <v>0.17828174650597672</v>
          </cell>
          <cell r="AD94">
            <v>0.26301609227663031</v>
          </cell>
          <cell r="AE94">
            <v>-20.210999999999999</v>
          </cell>
          <cell r="AF94">
            <v>-15.132</v>
          </cell>
          <cell r="AG94">
            <v>109.372</v>
          </cell>
          <cell r="AH94">
            <v>17.010999999999999</v>
          </cell>
          <cell r="AI94">
            <v>122.386</v>
          </cell>
          <cell r="AJ94">
            <v>28.391999999999999</v>
          </cell>
          <cell r="AK94">
            <v>-15.98</v>
          </cell>
          <cell r="AL94">
            <v>-28.367999999999999</v>
          </cell>
          <cell r="AM94">
            <v>-0.77521902377972451</v>
          </cell>
          <cell r="AN94">
            <v>4.9625605190545263E-2</v>
          </cell>
          <cell r="AO94">
            <v>3.8029999999999999</v>
          </cell>
          <cell r="AP94">
            <v>5.2610000000000001</v>
          </cell>
          <cell r="AQ94">
            <v>4.9429999999999996</v>
          </cell>
          <cell r="AR94">
            <v>15.784000000000001</v>
          </cell>
          <cell r="AS94">
            <v>66.403999999999996</v>
          </cell>
          <cell r="AT94">
            <v>21</v>
          </cell>
          <cell r="AU94">
            <v>55.863</v>
          </cell>
          <cell r="AV94">
            <v>38.35</v>
          </cell>
          <cell r="AW94">
            <v>-0.31349909600272086</v>
          </cell>
          <cell r="AX94">
            <v>0.39115975723265023</v>
          </cell>
          <cell r="AY94">
            <v>196.375</v>
          </cell>
          <cell r="AZ94">
            <v>179.881</v>
          </cell>
          <cell r="BA94">
            <v>490.24900000000002</v>
          </cell>
          <cell r="BB94">
            <v>544.29499999999996</v>
          </cell>
          <cell r="BC94">
            <v>1027.671</v>
          </cell>
          <cell r="BD94">
            <v>1256.8920000000001</v>
          </cell>
          <cell r="BE94">
            <v>1402.1880000000001</v>
          </cell>
          <cell r="BF94">
            <v>1396.0050000000001</v>
          </cell>
          <cell r="BG94">
            <v>-4.4095370948831203E-3</v>
          </cell>
          <cell r="BH94">
            <v>0.32338383386535724</v>
          </cell>
          <cell r="BI94">
            <v>121.18600000000001</v>
          </cell>
          <cell r="BJ94">
            <v>93.736000000000004</v>
          </cell>
          <cell r="BK94">
            <v>126.901</v>
          </cell>
          <cell r="BL94">
            <v>164.67400000000001</v>
          </cell>
          <cell r="BM94">
            <v>250.41900000000001</v>
          </cell>
          <cell r="BN94">
            <v>444</v>
          </cell>
          <cell r="BO94">
            <v>534.78700000000003</v>
          </cell>
          <cell r="BP94">
            <v>553.11</v>
          </cell>
          <cell r="BQ94">
            <v>3.42622389848668E-2</v>
          </cell>
          <cell r="BR94">
            <v>0.24220751237573265</v>
          </cell>
          <cell r="BS94">
            <v>75.188999999999993</v>
          </cell>
          <cell r="BT94">
            <v>86.144999999999996</v>
          </cell>
          <cell r="BU94">
            <v>363.34800000000001</v>
          </cell>
          <cell r="BV94">
            <v>379.62099999999998</v>
          </cell>
          <cell r="BW94">
            <v>777.25199999999995</v>
          </cell>
          <cell r="BX94">
            <v>812.89200000000005</v>
          </cell>
          <cell r="BY94">
            <v>867.40099999999995</v>
          </cell>
        </row>
        <row r="95">
          <cell r="A95" t="str">
            <v>BIRD</v>
          </cell>
          <cell r="B95" t="str">
            <v>PT Blue Bird Tbk</v>
          </cell>
          <cell r="F95">
            <v>9425</v>
          </cell>
          <cell r="G95">
            <v>7100</v>
          </cell>
          <cell r="H95">
            <v>3000</v>
          </cell>
          <cell r="I95">
            <v>3460</v>
          </cell>
          <cell r="J95">
            <v>2910</v>
          </cell>
          <cell r="K95" t="str">
            <v>Infrastructure, Utilities And Transportation (7)</v>
          </cell>
          <cell r="L95" t="str">
            <v>Transportation (74)</v>
          </cell>
          <cell r="M95" t="str">
            <v/>
          </cell>
          <cell r="N95">
            <v>0</v>
          </cell>
          <cell r="O95">
            <v>0</v>
          </cell>
          <cell r="P95">
            <v>23582.2925</v>
          </cell>
          <cell r="Q95">
            <v>17764.91</v>
          </cell>
          <cell r="R95">
            <v>7506.3</v>
          </cell>
          <cell r="S95">
            <v>8657.2659999999996</v>
          </cell>
          <cell r="T95">
            <v>7281.1109999999999</v>
          </cell>
          <cell r="W95">
            <v>3921</v>
          </cell>
          <cell r="X95">
            <v>4759</v>
          </cell>
          <cell r="Y95">
            <v>5472</v>
          </cell>
          <cell r="Z95">
            <v>4796</v>
          </cell>
          <cell r="AA95">
            <v>4203.8459999999995</v>
          </cell>
          <cell r="AB95">
            <v>4143.9106666666667</v>
          </cell>
          <cell r="AC95">
            <v>-1.4257261881936878E-2</v>
          </cell>
          <cell r="AD95">
            <v>0</v>
          </cell>
          <cell r="AG95">
            <v>707.53300000000002</v>
          </cell>
          <cell r="AH95">
            <v>735.11199999999997</v>
          </cell>
          <cell r="AI95">
            <v>824.02599999999995</v>
          </cell>
          <cell r="AJ95">
            <v>507</v>
          </cell>
          <cell r="AK95">
            <v>424.86399999999998</v>
          </cell>
          <cell r="AL95">
            <v>446.22533333333331</v>
          </cell>
          <cell r="AM95">
            <v>5.0278049760237087E-2</v>
          </cell>
          <cell r="AN95">
            <v>0</v>
          </cell>
          <cell r="AO95">
            <v>397.41</v>
          </cell>
          <cell r="AP95">
            <v>590.23</v>
          </cell>
          <cell r="AQ95">
            <v>267.08</v>
          </cell>
          <cell r="AR95">
            <v>950.94100000000003</v>
          </cell>
          <cell r="AS95">
            <v>271.39600000000002</v>
          </cell>
          <cell r="AT95">
            <v>592</v>
          </cell>
          <cell r="AU95">
            <v>474.28899999999999</v>
          </cell>
          <cell r="AV95">
            <v>604.875</v>
          </cell>
          <cell r="AW95">
            <v>0.27533002030407627</v>
          </cell>
          <cell r="AX95">
            <v>6.1844636519151806E-2</v>
          </cell>
          <cell r="AY95">
            <v>0</v>
          </cell>
          <cell r="AZ95">
            <v>3859.1899999999996</v>
          </cell>
          <cell r="BA95">
            <v>5011.915</v>
          </cell>
          <cell r="BB95">
            <v>7096.9089999999997</v>
          </cell>
          <cell r="BC95">
            <v>7081.0409999999993</v>
          </cell>
          <cell r="BD95">
            <v>7226.9629999999997</v>
          </cell>
          <cell r="BE95">
            <v>6441.0010000000002</v>
          </cell>
          <cell r="BF95">
            <v>6699.326</v>
          </cell>
          <cell r="BG95">
            <v>4.0106343718934401E-2</v>
          </cell>
          <cell r="BH95">
            <v>0</v>
          </cell>
          <cell r="BJ95">
            <v>2815.6909999999998</v>
          </cell>
          <cell r="BK95">
            <v>3793.884</v>
          </cell>
          <cell r="BL95">
            <v>3561.5859999999998</v>
          </cell>
          <cell r="BM95">
            <v>2824.9360000000001</v>
          </cell>
          <cell r="BN95">
            <v>2638</v>
          </cell>
          <cell r="BO95">
            <v>1585.5619999999999</v>
          </cell>
          <cell r="BP95">
            <v>1636.825</v>
          </cell>
          <cell r="BQ95">
            <v>3.2331122970908899E-2</v>
          </cell>
          <cell r="BR95">
            <v>0</v>
          </cell>
          <cell r="BT95">
            <v>1043.499</v>
          </cell>
          <cell r="BU95">
            <v>1218.0309999999999</v>
          </cell>
          <cell r="BV95">
            <v>3535.3229999999999</v>
          </cell>
          <cell r="BW95">
            <v>4256.1049999999996</v>
          </cell>
          <cell r="BX95">
            <v>4588.9629999999997</v>
          </cell>
          <cell r="BY95">
            <v>4855.4390000000003</v>
          </cell>
        </row>
        <row r="96">
          <cell r="A96" t="str">
            <v>BISI</v>
          </cell>
          <cell r="B96" t="str">
            <v>BISI INTERNATIONAL Tbk</v>
          </cell>
          <cell r="C96">
            <v>910</v>
          </cell>
          <cell r="D96">
            <v>790</v>
          </cell>
          <cell r="E96">
            <v>560</v>
          </cell>
          <cell r="F96">
            <v>790</v>
          </cell>
          <cell r="G96">
            <v>1350</v>
          </cell>
          <cell r="H96">
            <v>1900</v>
          </cell>
          <cell r="I96">
            <v>1795</v>
          </cell>
          <cell r="J96">
            <v>1505</v>
          </cell>
          <cell r="K96" t="str">
            <v>Agriculture (1)</v>
          </cell>
          <cell r="L96" t="str">
            <v>Crops (11)</v>
          </cell>
          <cell r="M96">
            <v>2730</v>
          </cell>
          <cell r="N96">
            <v>2370</v>
          </cell>
          <cell r="O96">
            <v>1680</v>
          </cell>
          <cell r="P96">
            <v>2370</v>
          </cell>
          <cell r="Q96">
            <v>4050</v>
          </cell>
          <cell r="R96">
            <v>5700</v>
          </cell>
          <cell r="S96">
            <v>5385</v>
          </cell>
          <cell r="T96">
            <v>4515</v>
          </cell>
          <cell r="U96">
            <v>999</v>
          </cell>
          <cell r="V96">
            <v>866</v>
          </cell>
          <cell r="W96">
            <v>1056</v>
          </cell>
          <cell r="X96">
            <v>1156</v>
          </cell>
          <cell r="Y96">
            <v>1438</v>
          </cell>
          <cell r="Z96">
            <v>1852</v>
          </cell>
          <cell r="AA96">
            <v>2310.29</v>
          </cell>
          <cell r="AB96">
            <v>2064.4519999999998</v>
          </cell>
          <cell r="AC96">
            <v>-0.1064100177899745</v>
          </cell>
          <cell r="AD96">
            <v>0.10926212849300307</v>
          </cell>
          <cell r="AE96">
            <v>146.12700000000001</v>
          </cell>
          <cell r="AF96">
            <v>129.321</v>
          </cell>
          <cell r="AG96">
            <v>127.248</v>
          </cell>
          <cell r="AH96">
            <v>164.95699999999999</v>
          </cell>
          <cell r="AI96">
            <v>263.92</v>
          </cell>
          <cell r="AJ96">
            <v>336</v>
          </cell>
          <cell r="AK96">
            <v>403.18</v>
          </cell>
          <cell r="AL96">
            <v>314.03333333333336</v>
          </cell>
          <cell r="AM96">
            <v>-0.22110885129884084</v>
          </cell>
          <cell r="AN96">
            <v>0.11548468374459665</v>
          </cell>
          <cell r="AO96">
            <v>248.53100000000001</v>
          </cell>
          <cell r="AP96">
            <v>126.125</v>
          </cell>
          <cell r="AQ96">
            <v>130.84299999999999</v>
          </cell>
          <cell r="AR96">
            <v>174.42500000000001</v>
          </cell>
          <cell r="AS96">
            <v>314.65499999999997</v>
          </cell>
          <cell r="AT96">
            <v>380</v>
          </cell>
          <cell r="AU96">
            <v>535.61699999999996</v>
          </cell>
          <cell r="AV96">
            <v>81.448999999999998</v>
          </cell>
          <cell r="AW96">
            <v>-0.84793425152674395</v>
          </cell>
          <cell r="AX96">
            <v>-0.14731925571053062</v>
          </cell>
          <cell r="AY96">
            <v>1518.5340000000001</v>
          </cell>
          <cell r="AZ96">
            <v>1587.6030000000001</v>
          </cell>
          <cell r="BA96">
            <v>1710.1680000000001</v>
          </cell>
          <cell r="BB96">
            <v>1868.2570000000001</v>
          </cell>
          <cell r="BC96">
            <v>2141.6</v>
          </cell>
          <cell r="BD96">
            <v>2416</v>
          </cell>
          <cell r="BE96">
            <v>2621.9450000000002</v>
          </cell>
          <cell r="BF96">
            <v>2450.8469999999998</v>
          </cell>
          <cell r="BG96">
            <v>-6.5256136188974412E-2</v>
          </cell>
          <cell r="BH96">
            <v>7.0776451023206247E-2</v>
          </cell>
          <cell r="BI96">
            <v>239.18</v>
          </cell>
          <cell r="BJ96">
            <v>208.899</v>
          </cell>
          <cell r="BK96">
            <v>226.88</v>
          </cell>
          <cell r="BL96">
            <v>255.02699999999999</v>
          </cell>
          <cell r="BM96">
            <v>326.30399999999997</v>
          </cell>
          <cell r="BN96">
            <v>353</v>
          </cell>
          <cell r="BO96">
            <v>422.226</v>
          </cell>
          <cell r="BP96">
            <v>316.60199999999998</v>
          </cell>
          <cell r="BQ96">
            <v>-0.25015986699066384</v>
          </cell>
          <cell r="BR96">
            <v>4.0874571604006961E-2</v>
          </cell>
          <cell r="BS96">
            <v>1279.354</v>
          </cell>
          <cell r="BT96">
            <v>1378.704</v>
          </cell>
          <cell r="BU96">
            <v>1483.288</v>
          </cell>
          <cell r="BV96">
            <v>1613.23</v>
          </cell>
          <cell r="BW96">
            <v>1815.296</v>
          </cell>
          <cell r="BX96">
            <v>2063</v>
          </cell>
          <cell r="BY96">
            <v>2199.7190000000001</v>
          </cell>
        </row>
        <row r="97">
          <cell r="A97" t="str">
            <v>BJBR</v>
          </cell>
          <cell r="B97" t="str">
            <v>Bank Pembangunan Daerah Jawa Barat dan Banten Tbk.</v>
          </cell>
          <cell r="C97">
            <v>910</v>
          </cell>
          <cell r="D97">
            <v>1060</v>
          </cell>
          <cell r="E97">
            <v>890</v>
          </cell>
          <cell r="F97">
            <v>730</v>
          </cell>
          <cell r="G97">
            <v>755</v>
          </cell>
          <cell r="H97">
            <v>3390</v>
          </cell>
          <cell r="I97">
            <v>2400</v>
          </cell>
          <cell r="J97">
            <v>2120</v>
          </cell>
          <cell r="K97" t="str">
            <v>Finance (8)</v>
          </cell>
          <cell r="L97" t="str">
            <v>Bank (81)</v>
          </cell>
          <cell r="M97">
            <v>8735.3887111399999</v>
          </cell>
          <cell r="N97">
            <v>10175.287949240001</v>
          </cell>
          <cell r="O97">
            <v>8543.4021460599997</v>
          </cell>
          <cell r="P97">
            <v>7007.5096254200007</v>
          </cell>
          <cell r="Q97">
            <v>7247.4928317699996</v>
          </cell>
          <cell r="R97">
            <v>32541.722781059998</v>
          </cell>
          <cell r="S97">
            <v>23038.387809600001</v>
          </cell>
          <cell r="T97">
            <v>20649.646492680004</v>
          </cell>
          <cell r="U97">
            <v>5977</v>
          </cell>
          <cell r="V97">
            <v>6796</v>
          </cell>
          <cell r="W97">
            <v>8133</v>
          </cell>
          <cell r="X97">
            <v>8792</v>
          </cell>
          <cell r="Y97">
            <v>10084</v>
          </cell>
          <cell r="Z97">
            <v>10678</v>
          </cell>
          <cell r="AA97">
            <v>11487.572</v>
          </cell>
          <cell r="AB97">
            <v>11665.130666666666</v>
          </cell>
          <cell r="AC97">
            <v>1.5456587925339216E-2</v>
          </cell>
          <cell r="AD97">
            <v>0.10023795236072691</v>
          </cell>
          <cell r="AE97">
            <v>962.26099999999997</v>
          </cell>
          <cell r="AF97">
            <v>1192.684</v>
          </cell>
          <cell r="AG97">
            <v>1372.913</v>
          </cell>
          <cell r="AH97">
            <v>1116.095</v>
          </cell>
          <cell r="AI97">
            <v>1377</v>
          </cell>
          <cell r="AJ97">
            <v>1154</v>
          </cell>
          <cell r="AK97">
            <v>1212.0360000000001</v>
          </cell>
          <cell r="AL97">
            <v>1786.6613333333335</v>
          </cell>
          <cell r="AM97">
            <v>0.47409922917581104</v>
          </cell>
          <cell r="AN97">
            <v>9.2427853801741094E-2</v>
          </cell>
          <cell r="AO97">
            <v>1726</v>
          </cell>
          <cell r="AP97">
            <v>1795</v>
          </cell>
          <cell r="AQ97">
            <v>2595</v>
          </cell>
          <cell r="AR97">
            <v>2768</v>
          </cell>
          <cell r="AS97">
            <v>2403</v>
          </cell>
          <cell r="AT97">
            <v>2215</v>
          </cell>
          <cell r="AU97">
            <v>2513.0529999999999</v>
          </cell>
          <cell r="AV97">
            <v>1574.6579999999999</v>
          </cell>
          <cell r="AW97">
            <v>-0.37340836026936164</v>
          </cell>
          <cell r="AX97">
            <v>-1.3024224907396739E-2</v>
          </cell>
          <cell r="AY97">
            <v>54436.201000000001</v>
          </cell>
          <cell r="AZ97">
            <v>70807.191000000006</v>
          </cell>
          <cell r="BA97">
            <v>70924.188999999998</v>
          </cell>
          <cell r="BB97">
            <v>75820.739000000001</v>
          </cell>
          <cell r="BC97">
            <v>88653.092000000004</v>
          </cell>
          <cell r="BD97">
            <v>102275.827</v>
          </cell>
          <cell r="BE97">
            <v>113944.64199999999</v>
          </cell>
          <cell r="BF97">
            <v>114037.478</v>
          </cell>
          <cell r="BG97">
            <v>8.1474651524215957E-4</v>
          </cell>
          <cell r="BH97">
            <v>0.11142451197599119</v>
          </cell>
          <cell r="BI97">
            <v>49061.559000000001</v>
          </cell>
          <cell r="BJ97">
            <v>64832.038</v>
          </cell>
          <cell r="BK97">
            <v>64239.967999999993</v>
          </cell>
          <cell r="BL97">
            <v>68777.702999999994</v>
          </cell>
          <cell r="BM97">
            <v>80940.212</v>
          </cell>
          <cell r="BN97">
            <v>92644</v>
          </cell>
          <cell r="BO97">
            <v>103880.20699999999</v>
          </cell>
          <cell r="BP97">
            <v>102507.56299999999</v>
          </cell>
          <cell r="BQ97">
            <v>-1.3213720299960485E-2</v>
          </cell>
          <cell r="BR97">
            <v>0.11100590273947593</v>
          </cell>
          <cell r="BS97">
            <v>5374.6419999999998</v>
          </cell>
          <cell r="BT97">
            <v>5975.1530000000002</v>
          </cell>
          <cell r="BU97">
            <v>6684.2209999999995</v>
          </cell>
          <cell r="BV97">
            <v>7043.0360000000001</v>
          </cell>
          <cell r="BW97">
            <v>7712.88</v>
          </cell>
          <cell r="BX97">
            <v>9631.8269999999993</v>
          </cell>
          <cell r="BY97">
            <v>10064.434999999999</v>
          </cell>
        </row>
        <row r="98">
          <cell r="A98" t="str">
            <v>BJTM</v>
          </cell>
          <cell r="B98" t="str">
            <v>Bank Pembangunan Daerah Jawa Timur Tbk</v>
          </cell>
          <cell r="D98">
            <v>380</v>
          </cell>
          <cell r="E98">
            <v>375</v>
          </cell>
          <cell r="F98">
            <v>460</v>
          </cell>
          <cell r="G98">
            <v>437</v>
          </cell>
          <cell r="H98">
            <v>570</v>
          </cell>
          <cell r="I98">
            <v>710</v>
          </cell>
          <cell r="J98">
            <v>710</v>
          </cell>
          <cell r="K98" t="str">
            <v>Finance (8)</v>
          </cell>
          <cell r="L98" t="str">
            <v>Bank (81)</v>
          </cell>
          <cell r="M98">
            <v>0</v>
          </cell>
          <cell r="N98">
            <v>5612.03309016</v>
          </cell>
          <cell r="O98">
            <v>5538.190549500001</v>
          </cell>
          <cell r="P98">
            <v>6793.51374072</v>
          </cell>
          <cell r="Q98">
            <v>6453.8380536839995</v>
          </cell>
          <cell r="R98">
            <v>8433.4959934199996</v>
          </cell>
          <cell r="S98">
            <v>10525.640282279999</v>
          </cell>
          <cell r="T98">
            <v>10528.13107872</v>
          </cell>
          <cell r="U98">
            <v>2755</v>
          </cell>
          <cell r="V98">
            <v>2883</v>
          </cell>
          <cell r="W98">
            <v>3386</v>
          </cell>
          <cell r="X98">
            <v>4084</v>
          </cell>
          <cell r="Y98">
            <v>4704</v>
          </cell>
          <cell r="Z98">
            <v>4904</v>
          </cell>
          <cell r="AA98">
            <v>4889.674</v>
          </cell>
          <cell r="AB98">
            <v>5063.7079999999996</v>
          </cell>
          <cell r="AC98">
            <v>3.5592147860981971E-2</v>
          </cell>
          <cell r="AD98">
            <v>9.0847057304639545E-2</v>
          </cell>
          <cell r="AE98">
            <v>860.23299999999995</v>
          </cell>
          <cell r="AF98">
            <v>724.63900000000001</v>
          </cell>
          <cell r="AG98">
            <v>824.31200000000001</v>
          </cell>
          <cell r="AH98">
            <v>939.08399999999995</v>
          </cell>
          <cell r="AI98">
            <v>884.50300000000004</v>
          </cell>
          <cell r="AJ98">
            <v>1028</v>
          </cell>
          <cell r="AK98">
            <v>1159.3699999999999</v>
          </cell>
          <cell r="AL98">
            <v>1413.0813333333333</v>
          </cell>
          <cell r="AM98">
            <v>0.21883551699054959</v>
          </cell>
          <cell r="AN98">
            <v>7.3477654660110928E-2</v>
          </cell>
          <cell r="AO98">
            <v>1903</v>
          </cell>
          <cell r="AP98">
            <v>1961</v>
          </cell>
          <cell r="AQ98">
            <v>2320</v>
          </cell>
          <cell r="AR98">
            <v>1889</v>
          </cell>
          <cell r="AS98">
            <v>2112</v>
          </cell>
          <cell r="AT98">
            <v>1710</v>
          </cell>
          <cell r="AU98">
            <v>1673.588</v>
          </cell>
          <cell r="AV98">
            <v>1212.8240000000001</v>
          </cell>
          <cell r="AW98">
            <v>-0.27531507157078083</v>
          </cell>
          <cell r="AX98">
            <v>-6.2327271909933014E-2</v>
          </cell>
          <cell r="AY98">
            <v>24846.516</v>
          </cell>
          <cell r="AZ98">
            <v>29112.192999999999</v>
          </cell>
          <cell r="BA98">
            <v>33046.536999999997</v>
          </cell>
          <cell r="BB98">
            <v>37998.046000000002</v>
          </cell>
          <cell r="BC98">
            <v>42803.631000000001</v>
          </cell>
          <cell r="BD98">
            <v>43033</v>
          </cell>
          <cell r="BE98">
            <v>51518.681000000004</v>
          </cell>
          <cell r="BF98">
            <v>63427.447</v>
          </cell>
          <cell r="BG98">
            <v>0.2311543263306759</v>
          </cell>
          <cell r="BH98">
            <v>0.143258747422011</v>
          </cell>
          <cell r="BI98">
            <v>21586.397000000001</v>
          </cell>
          <cell r="BJ98">
            <v>23625.087</v>
          </cell>
          <cell r="BK98">
            <v>27327.874</v>
          </cell>
          <cell r="BL98">
            <v>31954.411</v>
          </cell>
          <cell r="BM98">
            <v>36508.17</v>
          </cell>
          <cell r="BN98">
            <v>35823</v>
          </cell>
          <cell r="BO98">
            <v>43702.607000000004</v>
          </cell>
          <cell r="BP98">
            <v>55210.122000000003</v>
          </cell>
          <cell r="BQ98">
            <v>0.26331415423340765</v>
          </cell>
          <cell r="BR98">
            <v>0.14356972571323073</v>
          </cell>
          <cell r="BS98">
            <v>3260.1190000000001</v>
          </cell>
          <cell r="BT98">
            <v>5487.1059999999998</v>
          </cell>
          <cell r="BU98">
            <v>5718.6629999999996</v>
          </cell>
          <cell r="BV98">
            <v>6043.6350000000002</v>
          </cell>
          <cell r="BW98">
            <v>6295.4610000000002</v>
          </cell>
          <cell r="BX98">
            <v>7210</v>
          </cell>
          <cell r="BY98">
            <v>7816.0739999999996</v>
          </cell>
        </row>
        <row r="99">
          <cell r="A99" t="str">
            <v>BKDP</v>
          </cell>
          <cell r="B99" t="str">
            <v>Bukit Darmo Property Tbk</v>
          </cell>
          <cell r="C99">
            <v>115</v>
          </cell>
          <cell r="D99">
            <v>88</v>
          </cell>
          <cell r="E99">
            <v>80</v>
          </cell>
          <cell r="F99">
            <v>98</v>
          </cell>
          <cell r="G99">
            <v>90</v>
          </cell>
          <cell r="H99">
            <v>70</v>
          </cell>
          <cell r="I99">
            <v>75</v>
          </cell>
          <cell r="J99">
            <v>60</v>
          </cell>
          <cell r="K99" t="str">
            <v>Property, Real Estate And Building Construction (6)</v>
          </cell>
          <cell r="L99" t="str">
            <v>Property And Real Estate (61)</v>
          </cell>
          <cell r="M99">
            <v>841.22755898000003</v>
          </cell>
          <cell r="N99">
            <v>643.72195817599993</v>
          </cell>
          <cell r="O99">
            <v>585.20178016</v>
          </cell>
          <cell r="P99">
            <v>716.87218069599999</v>
          </cell>
          <cell r="Q99">
            <v>658.35200268000006</v>
          </cell>
          <cell r="R99">
            <v>512.05155763999994</v>
          </cell>
          <cell r="S99">
            <v>548.62666889999991</v>
          </cell>
          <cell r="T99">
            <v>409.85953512000003</v>
          </cell>
          <cell r="U99">
            <v>17.719000000000001</v>
          </cell>
          <cell r="V99">
            <v>13.398999999999999</v>
          </cell>
          <cell r="W99">
            <v>11.385</v>
          </cell>
          <cell r="X99">
            <v>107.39100000000001</v>
          </cell>
          <cell r="Y99">
            <v>60.100999999999999</v>
          </cell>
          <cell r="Z99">
            <v>52.414000000000001</v>
          </cell>
          <cell r="AA99">
            <v>43.188000000000002</v>
          </cell>
          <cell r="AB99">
            <v>52.106666666666662</v>
          </cell>
          <cell r="AC99">
            <v>0.20650798061189812</v>
          </cell>
          <cell r="AD99">
            <v>0.16660010700866121</v>
          </cell>
          <cell r="AE99">
            <v>-20.783999999999999</v>
          </cell>
          <cell r="AF99">
            <v>-58.396000000000001</v>
          </cell>
          <cell r="AG99">
            <v>-59.139000000000003</v>
          </cell>
          <cell r="AH99">
            <v>7.2149999999999999</v>
          </cell>
          <cell r="AI99">
            <v>-28.213000000000001</v>
          </cell>
          <cell r="AJ99">
            <v>-28.978999999999999</v>
          </cell>
          <cell r="AK99">
            <v>-43.161999999999999</v>
          </cell>
          <cell r="AL99">
            <v>-35.613333333333337</v>
          </cell>
          <cell r="AM99">
            <v>0.17489149406113391</v>
          </cell>
          <cell r="AN99">
            <v>7.9970586090253939E-2</v>
          </cell>
          <cell r="AO99">
            <v>88.866</v>
          </cell>
          <cell r="AP99">
            <v>30.187999999999999</v>
          </cell>
          <cell r="AQ99">
            <v>3.4279999999999999</v>
          </cell>
          <cell r="AR99">
            <v>19.922999999999998</v>
          </cell>
          <cell r="AS99">
            <v>8.65</v>
          </cell>
          <cell r="AT99">
            <v>5.9219999999999997</v>
          </cell>
          <cell r="AU99">
            <v>6.3339999999999996</v>
          </cell>
          <cell r="AV99">
            <v>3.355</v>
          </cell>
          <cell r="AW99">
            <v>-0.47031891379854751</v>
          </cell>
          <cell r="AX99">
            <v>-0.37380711682274992</v>
          </cell>
          <cell r="AY99">
            <v>976</v>
          </cell>
          <cell r="AZ99">
            <v>900</v>
          </cell>
          <cell r="BA99">
            <v>846</v>
          </cell>
          <cell r="BB99">
            <v>828.63</v>
          </cell>
          <cell r="BC99">
            <v>790.56299999999999</v>
          </cell>
          <cell r="BD99">
            <v>784.87000000000012</v>
          </cell>
          <cell r="BE99">
            <v>783.27600000000007</v>
          </cell>
          <cell r="BF99">
            <v>766.80799999999999</v>
          </cell>
          <cell r="BG99">
            <v>-2.1024517539156129E-2</v>
          </cell>
          <cell r="BH99">
            <v>-3.3873863759336161E-2</v>
          </cell>
          <cell r="BI99">
            <v>268</v>
          </cell>
          <cell r="BJ99">
            <v>250</v>
          </cell>
          <cell r="BK99">
            <v>255</v>
          </cell>
          <cell r="BL99">
            <v>231</v>
          </cell>
          <cell r="BM99">
            <v>218</v>
          </cell>
          <cell r="BN99">
            <v>239.15100000000001</v>
          </cell>
          <cell r="BO99">
            <v>283.73099999999999</v>
          </cell>
          <cell r="BP99">
            <v>293.95600000000002</v>
          </cell>
          <cell r="BQ99">
            <v>3.6037655384854039E-2</v>
          </cell>
          <cell r="BR99">
            <v>1.3293745853368084E-2</v>
          </cell>
          <cell r="BS99">
            <v>708</v>
          </cell>
          <cell r="BT99">
            <v>650</v>
          </cell>
          <cell r="BU99">
            <v>591</v>
          </cell>
          <cell r="BV99">
            <v>597.63</v>
          </cell>
          <cell r="BW99">
            <v>572.56299999999999</v>
          </cell>
          <cell r="BX99">
            <v>545.71900000000005</v>
          </cell>
          <cell r="BY99">
            <v>499.54500000000002</v>
          </cell>
        </row>
        <row r="100">
          <cell r="A100" t="str">
            <v>BKSL</v>
          </cell>
          <cell r="B100" t="str">
            <v>Sentul City Tbk</v>
          </cell>
          <cell r="C100">
            <v>265</v>
          </cell>
          <cell r="D100">
            <v>189</v>
          </cell>
          <cell r="E100">
            <v>157</v>
          </cell>
          <cell r="F100">
            <v>104</v>
          </cell>
          <cell r="G100">
            <v>58</v>
          </cell>
          <cell r="H100">
            <v>92</v>
          </cell>
          <cell r="I100">
            <v>130</v>
          </cell>
          <cell r="J100">
            <v>115</v>
          </cell>
          <cell r="K100" t="str">
            <v>Property, Real Estate And Building Construction (6)</v>
          </cell>
          <cell r="L100" t="str">
            <v>Property And Real Estate (61)</v>
          </cell>
          <cell r="M100">
            <v>8320.1798276499994</v>
          </cell>
          <cell r="N100">
            <v>5934.0150468900001</v>
          </cell>
          <cell r="O100">
            <v>4929.3140865699997</v>
          </cell>
          <cell r="P100">
            <v>3265.2781210399999</v>
          </cell>
          <cell r="Q100">
            <v>2003.12253958</v>
          </cell>
          <cell r="R100">
            <v>3177.3667869199999</v>
          </cell>
          <cell r="S100">
            <v>7183.6250610800007</v>
          </cell>
          <cell r="T100">
            <v>6354.7458221449997</v>
          </cell>
          <cell r="U100">
            <v>458</v>
          </cell>
          <cell r="V100">
            <v>623</v>
          </cell>
          <cell r="W100">
            <v>962</v>
          </cell>
          <cell r="X100">
            <v>712</v>
          </cell>
          <cell r="Y100">
            <v>560</v>
          </cell>
          <cell r="Z100">
            <v>1206.5740000000001</v>
          </cell>
          <cell r="AA100">
            <v>1623.4839999999999</v>
          </cell>
          <cell r="AB100">
            <v>1068.22</v>
          </cell>
          <cell r="AC100">
            <v>-0.34202000142902544</v>
          </cell>
          <cell r="AD100">
            <v>0.12860553351218915</v>
          </cell>
          <cell r="AE100">
            <v>135.62899999999999</v>
          </cell>
          <cell r="AF100">
            <v>221.17599999999999</v>
          </cell>
          <cell r="AG100">
            <v>630.22900000000004</v>
          </cell>
          <cell r="AH100">
            <v>53.072000000000003</v>
          </cell>
          <cell r="AI100">
            <v>49.61</v>
          </cell>
          <cell r="AJ100">
            <v>564.30100000000004</v>
          </cell>
          <cell r="AK100">
            <v>464.928</v>
          </cell>
          <cell r="AL100">
            <v>57.324000000000005</v>
          </cell>
          <cell r="AM100">
            <v>-0.87670348957257893</v>
          </cell>
          <cell r="AN100">
            <v>-0.11576208590649716</v>
          </cell>
          <cell r="AO100">
            <v>88.819000000000003</v>
          </cell>
          <cell r="AP100">
            <v>76.91</v>
          </cell>
          <cell r="AQ100">
            <v>493.41300000000001</v>
          </cell>
          <cell r="AR100">
            <v>295.96699999999998</v>
          </cell>
          <cell r="AS100">
            <v>568.154</v>
          </cell>
          <cell r="AT100">
            <v>306.77199999999999</v>
          </cell>
          <cell r="AU100">
            <v>587.66</v>
          </cell>
          <cell r="AV100">
            <v>307.43700000000001</v>
          </cell>
          <cell r="AW100">
            <v>-0.47684545485484797</v>
          </cell>
          <cell r="AX100">
            <v>0.1940863962472511</v>
          </cell>
          <cell r="AY100">
            <v>5272.1679999999997</v>
          </cell>
          <cell r="AZ100">
            <v>6135.2130000000006</v>
          </cell>
          <cell r="BA100">
            <v>9161.744999999999</v>
          </cell>
          <cell r="BB100">
            <v>9227.7663007179999</v>
          </cell>
          <cell r="BC100">
            <v>10410.54646358</v>
          </cell>
          <cell r="BD100">
            <v>10578.794</v>
          </cell>
          <cell r="BE100">
            <v>14187.802</v>
          </cell>
          <cell r="BF100">
            <v>14831.084000000001</v>
          </cell>
          <cell r="BG100">
            <v>4.5340497421658466E-2</v>
          </cell>
          <cell r="BH100">
            <v>0.15922861623671328</v>
          </cell>
          <cell r="BI100">
            <v>695.84699999999998</v>
          </cell>
          <cell r="BJ100">
            <v>1337.8230000000001</v>
          </cell>
          <cell r="BK100">
            <v>3734.0169999999998</v>
          </cell>
          <cell r="BL100">
            <v>3738.0763007179999</v>
          </cell>
          <cell r="BM100">
            <v>4596.1774635800002</v>
          </cell>
          <cell r="BN100">
            <v>4199.2569999999996</v>
          </cell>
          <cell r="BO100">
            <v>5034.4859999999999</v>
          </cell>
          <cell r="BP100">
            <v>5593.3230000000003</v>
          </cell>
          <cell r="BQ100">
            <v>0.11100179839610247</v>
          </cell>
          <cell r="BR100">
            <v>0.34681523377902901</v>
          </cell>
          <cell r="BS100">
            <v>4576.3209999999999</v>
          </cell>
          <cell r="BT100">
            <v>4797.3900000000003</v>
          </cell>
          <cell r="BU100">
            <v>5427.7280000000001</v>
          </cell>
          <cell r="BV100">
            <v>5489.69</v>
          </cell>
          <cell r="BW100">
            <v>5814.3689999999997</v>
          </cell>
          <cell r="BX100">
            <v>6379.5370000000003</v>
          </cell>
          <cell r="BY100">
            <v>9153.3160000000007</v>
          </cell>
        </row>
        <row r="101">
          <cell r="A101" t="str">
            <v>BKSW</v>
          </cell>
          <cell r="B101" t="str">
            <v>PT Bank QNB Indonesia Tbk</v>
          </cell>
          <cell r="C101">
            <v>710</v>
          </cell>
          <cell r="D101">
            <v>690</v>
          </cell>
          <cell r="E101">
            <v>450</v>
          </cell>
          <cell r="F101">
            <v>410</v>
          </cell>
          <cell r="G101">
            <v>290</v>
          </cell>
          <cell r="H101">
            <v>320</v>
          </cell>
          <cell r="I101">
            <v>240</v>
          </cell>
          <cell r="J101">
            <v>186</v>
          </cell>
          <cell r="K101" t="str">
            <v>Finance (8)</v>
          </cell>
          <cell r="L101" t="str">
            <v>Bank (81)</v>
          </cell>
          <cell r="M101">
            <v>2503.5804465300002</v>
          </cell>
          <cell r="N101">
            <v>2433.0570536700002</v>
          </cell>
          <cell r="O101">
            <v>2743.5362454000001</v>
          </cell>
          <cell r="P101">
            <v>3554.5255605800003</v>
          </cell>
          <cell r="Q101">
            <v>2514.17661602</v>
          </cell>
          <cell r="R101">
            <v>2774.2638521600002</v>
          </cell>
          <cell r="S101">
            <v>4037.5047832800001</v>
          </cell>
          <cell r="T101">
            <v>3763.2113570640004</v>
          </cell>
          <cell r="U101">
            <v>301.08199999999999</v>
          </cell>
          <cell r="V101">
            <v>342.80799999999999</v>
          </cell>
          <cell r="W101">
            <v>506.43700000000001</v>
          </cell>
          <cell r="X101">
            <v>1221.1210000000001</v>
          </cell>
          <cell r="Y101">
            <v>2040.5820000000001</v>
          </cell>
          <cell r="Z101">
            <v>2048.5920000000001</v>
          </cell>
          <cell r="AA101">
            <v>1643.6880000000001</v>
          </cell>
          <cell r="AB101">
            <v>1313.5973333333334</v>
          </cell>
          <cell r="AC101">
            <v>-0.20082318947797073</v>
          </cell>
          <cell r="AD101">
            <v>0.2342319392913394</v>
          </cell>
          <cell r="AE101">
            <v>6.1840000000000002</v>
          </cell>
          <cell r="AF101">
            <v>-29.498999999999999</v>
          </cell>
          <cell r="AG101">
            <v>3.3570000000000002</v>
          </cell>
          <cell r="AH101">
            <v>120.837</v>
          </cell>
          <cell r="AI101">
            <v>156.04599999999999</v>
          </cell>
          <cell r="AJ101">
            <v>-650.33299999999997</v>
          </cell>
          <cell r="AK101">
            <v>-789.803</v>
          </cell>
          <cell r="AL101">
            <v>-213.43600000000001</v>
          </cell>
          <cell r="AM101">
            <v>0.72976045925376321</v>
          </cell>
          <cell r="AN101">
            <v>0</v>
          </cell>
          <cell r="AO101">
            <v>37.131</v>
          </cell>
          <cell r="AP101">
            <v>43.670999999999999</v>
          </cell>
          <cell r="AQ101">
            <v>56.633000000000003</v>
          </cell>
          <cell r="AR101">
            <v>52.652999999999999</v>
          </cell>
          <cell r="AS101">
            <v>45.432000000000002</v>
          </cell>
          <cell r="AT101">
            <v>51.26</v>
          </cell>
          <cell r="AU101">
            <v>47.85</v>
          </cell>
          <cell r="AV101">
            <v>46.238</v>
          </cell>
          <cell r="AW101">
            <v>-3.3688610240334427E-2</v>
          </cell>
          <cell r="AX101">
            <v>3.1831812625012987E-2</v>
          </cell>
          <cell r="AY101">
            <v>3594</v>
          </cell>
          <cell r="AZ101">
            <v>4645</v>
          </cell>
          <cell r="BA101">
            <v>11048</v>
          </cell>
          <cell r="BB101">
            <v>20839</v>
          </cell>
          <cell r="BC101">
            <v>25757</v>
          </cell>
          <cell r="BD101">
            <v>24373</v>
          </cell>
          <cell r="BE101">
            <v>24635.233</v>
          </cell>
          <cell r="BF101">
            <v>21095.742000000002</v>
          </cell>
          <cell r="BG101">
            <v>-0.14367597010346922</v>
          </cell>
          <cell r="BH101">
            <v>0.28766351477450619</v>
          </cell>
          <cell r="BI101">
            <v>2701</v>
          </cell>
          <cell r="BJ101">
            <v>3782</v>
          </cell>
          <cell r="BK101">
            <v>9535</v>
          </cell>
          <cell r="BL101">
            <v>18558</v>
          </cell>
          <cell r="BM101">
            <v>23333</v>
          </cell>
          <cell r="BN101">
            <v>20895</v>
          </cell>
          <cell r="BO101">
            <v>20644.983</v>
          </cell>
          <cell r="BP101">
            <v>17265.38</v>
          </cell>
          <cell r="BQ101">
            <v>-0.16370093402353492</v>
          </cell>
          <cell r="BR101">
            <v>0.30344610788718962</v>
          </cell>
          <cell r="BS101">
            <v>893</v>
          </cell>
          <cell r="BT101">
            <v>863</v>
          </cell>
          <cell r="BU101">
            <v>1513</v>
          </cell>
          <cell r="BV101">
            <v>2281</v>
          </cell>
          <cell r="BW101">
            <v>2424</v>
          </cell>
          <cell r="BX101">
            <v>3478</v>
          </cell>
          <cell r="BY101">
            <v>3990.25</v>
          </cell>
        </row>
        <row r="102">
          <cell r="A102" t="str">
            <v>BLTA</v>
          </cell>
          <cell r="B102" t="str">
            <v>Berlian Laju Tanker Tbk</v>
          </cell>
          <cell r="C102">
            <v>189</v>
          </cell>
          <cell r="D102">
            <v>196</v>
          </cell>
          <cell r="E102">
            <v>196</v>
          </cell>
          <cell r="F102">
            <v>196</v>
          </cell>
          <cell r="G102">
            <v>196</v>
          </cell>
          <cell r="H102">
            <v>196</v>
          </cell>
          <cell r="I102">
            <v>196</v>
          </cell>
          <cell r="J102">
            <v>196</v>
          </cell>
          <cell r="K102" t="str">
            <v>Infrastructure, Utilities And Transportation (7)</v>
          </cell>
          <cell r="L102" t="str">
            <v>Transportation (74)</v>
          </cell>
          <cell r="M102">
            <v>2183.1071478299996</v>
          </cell>
          <cell r="N102">
            <v>2263.9629681199999</v>
          </cell>
          <cell r="O102">
            <v>2263.9629681199999</v>
          </cell>
          <cell r="P102">
            <v>2263.9629681199999</v>
          </cell>
          <cell r="Q102">
            <v>2263.9629681199999</v>
          </cell>
          <cell r="R102">
            <v>4602.7302374479996</v>
          </cell>
          <cell r="S102">
            <v>4602.7302374479996</v>
          </cell>
          <cell r="T102">
            <v>4602.7302374479996</v>
          </cell>
          <cell r="U102">
            <v>5392</v>
          </cell>
          <cell r="V102">
            <v>4379</v>
          </cell>
          <cell r="W102">
            <v>4019</v>
          </cell>
          <cell r="X102">
            <v>3924</v>
          </cell>
          <cell r="Y102">
            <v>3493</v>
          </cell>
          <cell r="Z102">
            <v>272.11900000000003</v>
          </cell>
          <cell r="AA102">
            <v>342.046356</v>
          </cell>
          <cell r="AB102">
            <v>361.08274666666665</v>
          </cell>
          <cell r="AC102">
            <v>5.5654417399104261E-2</v>
          </cell>
          <cell r="AD102">
            <v>-0.32038138657711984</v>
          </cell>
          <cell r="AE102">
            <v>-9368</v>
          </cell>
          <cell r="AF102">
            <v>-6957</v>
          </cell>
          <cell r="AG102">
            <v>2187</v>
          </cell>
          <cell r="AH102">
            <v>-491</v>
          </cell>
          <cell r="AI102">
            <v>2583</v>
          </cell>
          <cell r="AJ102">
            <v>-211.56299999999999</v>
          </cell>
          <cell r="AK102">
            <v>-117.74566800000001</v>
          </cell>
          <cell r="AL102">
            <v>103.129532</v>
          </cell>
          <cell r="AM102">
            <v>1.8758668896421735</v>
          </cell>
          <cell r="AN102">
            <v>0</v>
          </cell>
          <cell r="AO102">
            <v>436.73439000000002</v>
          </cell>
          <cell r="AP102">
            <v>110.89037999999999</v>
          </cell>
          <cell r="AQ102">
            <v>247.25345999999999</v>
          </cell>
          <cell r="AR102">
            <v>297.19554999999997</v>
          </cell>
          <cell r="AS102">
            <v>142.23676</v>
          </cell>
          <cell r="AT102">
            <v>77.766999999999996</v>
          </cell>
          <cell r="AU102">
            <v>62.022744000000003</v>
          </cell>
          <cell r="AV102">
            <v>31.977917999999995</v>
          </cell>
          <cell r="AW102">
            <v>-0.48441626510429792</v>
          </cell>
          <cell r="AX102">
            <v>-0.31165734157682184</v>
          </cell>
          <cell r="AY102">
            <v>15650</v>
          </cell>
          <cell r="AZ102">
            <v>10716</v>
          </cell>
          <cell r="BA102">
            <v>9861</v>
          </cell>
          <cell r="BB102">
            <v>8557</v>
          </cell>
          <cell r="BC102">
            <v>1394.844556</v>
          </cell>
          <cell r="BD102">
            <v>1362.047</v>
          </cell>
          <cell r="BE102">
            <v>1106.12646</v>
          </cell>
          <cell r="BF102">
            <v>1107.896019</v>
          </cell>
          <cell r="BG102">
            <v>1.5997800106870574E-3</v>
          </cell>
          <cell r="BH102">
            <v>-0.31496605189849419</v>
          </cell>
          <cell r="BI102">
            <v>19469</v>
          </cell>
          <cell r="BJ102">
            <v>22193</v>
          </cell>
          <cell r="BK102">
            <v>23653</v>
          </cell>
          <cell r="BL102">
            <v>23145</v>
          </cell>
          <cell r="BM102">
            <v>887</v>
          </cell>
          <cell r="BN102">
            <v>717.76400000000001</v>
          </cell>
          <cell r="BO102">
            <v>671.22211199999992</v>
          </cell>
          <cell r="BP102">
            <v>656.12954999999999</v>
          </cell>
          <cell r="BQ102">
            <v>-2.2485197865471873E-2</v>
          </cell>
          <cell r="BR102">
            <v>-0.38388226883058507</v>
          </cell>
          <cell r="BS102">
            <v>-3819</v>
          </cell>
          <cell r="BT102">
            <v>-11477</v>
          </cell>
          <cell r="BU102">
            <v>-13792</v>
          </cell>
          <cell r="BV102">
            <v>-14588</v>
          </cell>
          <cell r="BW102">
            <v>507.84455599999995</v>
          </cell>
          <cell r="BX102">
            <v>644.28300000000002</v>
          </cell>
          <cell r="BY102">
            <v>434.90434799999997</v>
          </cell>
        </row>
        <row r="103">
          <cell r="A103" t="str">
            <v>BLTZ</v>
          </cell>
          <cell r="B103" t="str">
            <v>PT Graha Layar Prima Tbk.</v>
          </cell>
          <cell r="F103">
            <v>2900</v>
          </cell>
          <cell r="G103">
            <v>4500</v>
          </cell>
          <cell r="H103">
            <v>8600</v>
          </cell>
          <cell r="I103">
            <v>10100</v>
          </cell>
          <cell r="J103">
            <v>4900</v>
          </cell>
          <cell r="K103" t="str">
            <v>Trade, Services &amp; Investment (9)</v>
          </cell>
          <cell r="L103" t="str">
            <v>Advertising, Printing And Media (95)</v>
          </cell>
          <cell r="M103">
            <v>0</v>
          </cell>
          <cell r="N103">
            <v>0</v>
          </cell>
          <cell r="O103">
            <v>0</v>
          </cell>
          <cell r="P103">
            <v>979.19715014887277</v>
          </cell>
          <cell r="Q103">
            <v>1519.4602937049851</v>
          </cell>
          <cell r="R103">
            <v>3757.9297105999999</v>
          </cell>
          <cell r="S103">
            <v>4413.3825670999995</v>
          </cell>
          <cell r="T103">
            <v>4282.2919957999993</v>
          </cell>
          <cell r="W103">
            <v>301</v>
          </cell>
          <cell r="X103">
            <v>333</v>
          </cell>
          <cell r="Y103">
            <v>399</v>
          </cell>
          <cell r="Z103">
            <v>575</v>
          </cell>
          <cell r="AA103">
            <v>849.24199999999996</v>
          </cell>
          <cell r="AB103">
            <v>1128.6613333333332</v>
          </cell>
          <cell r="AC103">
            <v>0.32902203769165128</v>
          </cell>
          <cell r="AD103">
            <v>0</v>
          </cell>
          <cell r="AG103">
            <v>-12.22</v>
          </cell>
          <cell r="AH103">
            <v>-31.753</v>
          </cell>
          <cell r="AI103">
            <v>-36.098999999999997</v>
          </cell>
          <cell r="AJ103">
            <v>-15.502000000000001</v>
          </cell>
          <cell r="AK103">
            <v>12.438000000000001</v>
          </cell>
          <cell r="AL103">
            <v>28.278666666666666</v>
          </cell>
          <cell r="AM103">
            <v>1.2735702417323256</v>
          </cell>
          <cell r="AN103">
            <v>0</v>
          </cell>
          <cell r="AO103">
            <v>36.29</v>
          </cell>
          <cell r="AP103">
            <v>42.27</v>
          </cell>
          <cell r="AQ103">
            <v>298.77300000000002</v>
          </cell>
          <cell r="AR103">
            <v>270.80900000000003</v>
          </cell>
          <cell r="AS103">
            <v>30.001000000000001</v>
          </cell>
          <cell r="AT103">
            <v>261</v>
          </cell>
          <cell r="AU103">
            <v>296.82299999999998</v>
          </cell>
          <cell r="AV103">
            <v>31.213000000000001</v>
          </cell>
          <cell r="AW103">
            <v>-0.89484305461503988</v>
          </cell>
          <cell r="AX103">
            <v>-2.1299540934421518E-2</v>
          </cell>
          <cell r="BA103">
            <v>635.02700000000004</v>
          </cell>
          <cell r="BB103">
            <v>655.63300000000004</v>
          </cell>
          <cell r="BC103">
            <v>798.31099999999992</v>
          </cell>
          <cell r="BD103">
            <v>1300.08</v>
          </cell>
          <cell r="BE103">
            <v>1745.4879999999998</v>
          </cell>
          <cell r="BF103">
            <v>1677.155</v>
          </cell>
          <cell r="BG103">
            <v>-3.9148364239685374E-2</v>
          </cell>
          <cell r="BH103">
            <v>0</v>
          </cell>
          <cell r="BK103">
            <v>604</v>
          </cell>
          <cell r="BL103">
            <v>141</v>
          </cell>
          <cell r="BM103">
            <v>316</v>
          </cell>
          <cell r="BN103">
            <v>188</v>
          </cell>
          <cell r="BO103">
            <v>622.11900000000003</v>
          </cell>
          <cell r="BP103">
            <v>532.577</v>
          </cell>
          <cell r="BQ103">
            <v>-0.14393066278316535</v>
          </cell>
          <cell r="BR103">
            <v>0</v>
          </cell>
          <cell r="BU103">
            <v>31.027000000000001</v>
          </cell>
          <cell r="BV103">
            <v>514.63300000000004</v>
          </cell>
          <cell r="BW103">
            <v>482.31099999999998</v>
          </cell>
          <cell r="BX103">
            <v>1112.08</v>
          </cell>
          <cell r="BY103">
            <v>1123.3689999999999</v>
          </cell>
        </row>
        <row r="104">
          <cell r="A104" t="str">
            <v>BMAS</v>
          </cell>
          <cell r="B104" t="str">
            <v>PT Bank Maspion Indonesia Tbk.</v>
          </cell>
          <cell r="E104">
            <v>285</v>
          </cell>
          <cell r="F104">
            <v>338</v>
          </cell>
          <cell r="G104">
            <v>400</v>
          </cell>
          <cell r="H104">
            <v>420</v>
          </cell>
          <cell r="I104">
            <v>392</v>
          </cell>
          <cell r="J104">
            <v>346</v>
          </cell>
          <cell r="K104" t="str">
            <v>Finance (8)</v>
          </cell>
          <cell r="L104" t="str">
            <v>Bank (81)</v>
          </cell>
          <cell r="M104">
            <v>0</v>
          </cell>
          <cell r="N104">
            <v>0</v>
          </cell>
          <cell r="O104">
            <v>1086.5596499999999</v>
          </cell>
          <cell r="P104">
            <v>1288.6216199999999</v>
          </cell>
          <cell r="Q104">
            <v>1524.9960000000001</v>
          </cell>
          <cell r="R104">
            <v>1847.5913072400001</v>
          </cell>
          <cell r="S104">
            <v>1724.418553424</v>
          </cell>
          <cell r="T104">
            <v>1522.063315012</v>
          </cell>
          <cell r="V104">
            <v>273</v>
          </cell>
          <cell r="W104">
            <v>343</v>
          </cell>
          <cell r="X104">
            <v>420</v>
          </cell>
          <cell r="Y104">
            <v>490</v>
          </cell>
          <cell r="Z104">
            <v>523</v>
          </cell>
          <cell r="AA104">
            <v>495.68700000000001</v>
          </cell>
          <cell r="AB104">
            <v>501.13066666666668</v>
          </cell>
          <cell r="AC104">
            <v>1.0982064622769405E-2</v>
          </cell>
          <cell r="AD104">
            <v>0</v>
          </cell>
          <cell r="AF104">
            <v>23.654</v>
          </cell>
          <cell r="AG104">
            <v>31.459</v>
          </cell>
          <cell r="AH104">
            <v>24.791</v>
          </cell>
          <cell r="AI104">
            <v>40.19</v>
          </cell>
          <cell r="AJ104">
            <v>68.158000000000001</v>
          </cell>
          <cell r="AK104">
            <v>69.497</v>
          </cell>
          <cell r="AL104">
            <v>54.050666666666665</v>
          </cell>
          <cell r="AM104">
            <v>-0.22225899439304342</v>
          </cell>
          <cell r="AN104">
            <v>0</v>
          </cell>
          <cell r="AP104">
            <v>69.305999999999997</v>
          </cell>
          <cell r="AQ104">
            <v>98.040999999999997</v>
          </cell>
          <cell r="AR104">
            <v>74.912000000000006</v>
          </cell>
          <cell r="AS104">
            <v>68.912999999999997</v>
          </cell>
          <cell r="AT104">
            <v>54.515000000000001</v>
          </cell>
          <cell r="AU104">
            <v>58.62</v>
          </cell>
          <cell r="AV104">
            <v>61.076000000000001</v>
          </cell>
          <cell r="AW104">
            <v>4.1896963493688322E-2</v>
          </cell>
          <cell r="AX104">
            <v>0</v>
          </cell>
          <cell r="AY104">
            <v>0</v>
          </cell>
          <cell r="AZ104">
            <v>3403</v>
          </cell>
          <cell r="BA104">
            <v>4170</v>
          </cell>
          <cell r="BB104">
            <v>4828</v>
          </cell>
          <cell r="BC104">
            <v>5344</v>
          </cell>
          <cell r="BD104">
            <v>5482</v>
          </cell>
          <cell r="BE104">
            <v>6054.8440000000001</v>
          </cell>
          <cell r="BF104">
            <v>6016.3329999999996</v>
          </cell>
          <cell r="BG104">
            <v>-6.3603620506160752E-3</v>
          </cell>
          <cell r="BH104">
            <v>0</v>
          </cell>
          <cell r="BJ104">
            <v>3033</v>
          </cell>
          <cell r="BK104">
            <v>3533</v>
          </cell>
          <cell r="BL104">
            <v>4182</v>
          </cell>
          <cell r="BM104">
            <v>4496</v>
          </cell>
          <cell r="BN104">
            <v>4370</v>
          </cell>
          <cell r="BO104">
            <v>4892.6869999999999</v>
          </cell>
          <cell r="BP104">
            <v>4848.6909999999998</v>
          </cell>
          <cell r="BQ104">
            <v>-8.9921959038050669E-3</v>
          </cell>
          <cell r="BR104">
            <v>0</v>
          </cell>
          <cell r="BT104">
            <v>370</v>
          </cell>
          <cell r="BU104">
            <v>637</v>
          </cell>
          <cell r="BV104">
            <v>646</v>
          </cell>
          <cell r="BW104">
            <v>848</v>
          </cell>
          <cell r="BX104">
            <v>1112</v>
          </cell>
          <cell r="BY104">
            <v>1162.1569999999999</v>
          </cell>
        </row>
        <row r="105">
          <cell r="A105" t="str">
            <v>BMRI</v>
          </cell>
          <cell r="B105" t="str">
            <v>Bank Mandiri (Persero) Tbk</v>
          </cell>
          <cell r="C105">
            <v>6750</v>
          </cell>
          <cell r="D105">
            <v>8100</v>
          </cell>
          <cell r="E105">
            <v>7850</v>
          </cell>
          <cell r="F105">
            <v>10775</v>
          </cell>
          <cell r="G105">
            <v>9250</v>
          </cell>
          <cell r="H105">
            <v>11575</v>
          </cell>
          <cell r="I105">
            <v>8000</v>
          </cell>
          <cell r="J105">
            <v>7450</v>
          </cell>
          <cell r="K105" t="str">
            <v>Finance (8)</v>
          </cell>
          <cell r="L105" t="str">
            <v>Bank (81)</v>
          </cell>
          <cell r="M105">
            <v>155924.99999325001</v>
          </cell>
          <cell r="N105">
            <v>187109.9999919</v>
          </cell>
          <cell r="O105">
            <v>181334.99999215</v>
          </cell>
          <cell r="P105">
            <v>248902.49998922501</v>
          </cell>
          <cell r="Q105">
            <v>213674.99999074999</v>
          </cell>
          <cell r="R105">
            <v>267382.499988425</v>
          </cell>
          <cell r="S105">
            <v>369599.99998399999</v>
          </cell>
          <cell r="T105">
            <v>344189.99998509994</v>
          </cell>
          <cell r="U105">
            <v>37730.019</v>
          </cell>
          <cell r="V105">
            <v>42550.442000000003</v>
          </cell>
          <cell r="W105">
            <v>50208.841999999997</v>
          </cell>
          <cell r="X105">
            <v>62637.942000000003</v>
          </cell>
          <cell r="Y105">
            <v>71570.126999999993</v>
          </cell>
          <cell r="Z105">
            <v>76709.888000000006</v>
          </cell>
          <cell r="AA105">
            <v>79501.53</v>
          </cell>
          <cell r="AB105">
            <v>79406.835999999996</v>
          </cell>
          <cell r="AC105">
            <v>-1.1910965738647361E-3</v>
          </cell>
          <cell r="AD105">
            <v>0.11215998889755018</v>
          </cell>
          <cell r="AE105">
            <v>12246.044</v>
          </cell>
          <cell r="AF105">
            <v>15504.066999999999</v>
          </cell>
          <cell r="AG105">
            <v>18203.753000000001</v>
          </cell>
          <cell r="AH105">
            <v>19871.873</v>
          </cell>
          <cell r="AI105">
            <v>20334.968000000001</v>
          </cell>
          <cell r="AJ105">
            <v>13807</v>
          </cell>
          <cell r="AK105">
            <v>20639.683000000001</v>
          </cell>
          <cell r="AL105">
            <v>24122.493333333332</v>
          </cell>
          <cell r="AM105">
            <v>0.16874340237363783</v>
          </cell>
          <cell r="AN105">
            <v>0.10169381522130841</v>
          </cell>
          <cell r="AO105">
            <v>11358</v>
          </cell>
          <cell r="AP105">
            <v>15286</v>
          </cell>
          <cell r="AQ105">
            <v>19052</v>
          </cell>
          <cell r="AR105">
            <v>20705</v>
          </cell>
          <cell r="AS105">
            <v>25109</v>
          </cell>
          <cell r="AT105">
            <v>22907</v>
          </cell>
          <cell r="AU105">
            <v>24268.562999999998</v>
          </cell>
          <cell r="AV105">
            <v>21944.804</v>
          </cell>
          <cell r="AW105">
            <v>-9.5751816866948336E-2</v>
          </cell>
          <cell r="AX105">
            <v>9.8655175704886244E-2</v>
          </cell>
          <cell r="AY105">
            <v>556882.31199999992</v>
          </cell>
          <cell r="AZ105">
            <v>636395.98399999994</v>
          </cell>
          <cell r="BA105">
            <v>731728.40299999993</v>
          </cell>
          <cell r="BB105">
            <v>852852.99200000009</v>
          </cell>
          <cell r="BC105">
            <v>907641.85800000001</v>
          </cell>
          <cell r="BD105">
            <v>1035789.938</v>
          </cell>
          <cell r="BE105">
            <v>1121413.5580000002</v>
          </cell>
          <cell r="BF105">
            <v>1170238.8859999999</v>
          </cell>
          <cell r="BG105">
            <v>4.3539091935965057E-2</v>
          </cell>
          <cell r="BH105">
            <v>0.11191864963821518</v>
          </cell>
          <cell r="BI105">
            <v>489237.29599999997</v>
          </cell>
          <cell r="BJ105">
            <v>559863.11899999995</v>
          </cell>
          <cell r="BK105">
            <v>644309.16599999997</v>
          </cell>
          <cell r="BL105">
            <v>750195.11100000003</v>
          </cell>
          <cell r="BM105">
            <v>790571.56799999997</v>
          </cell>
          <cell r="BN105">
            <v>885336</v>
          </cell>
          <cell r="BO105">
            <v>954694.71500000008</v>
          </cell>
          <cell r="BP105">
            <v>997367.85900000005</v>
          </cell>
          <cell r="BQ105">
            <v>4.4698209102372655E-2</v>
          </cell>
          <cell r="BR105">
            <v>0.10711014439765749</v>
          </cell>
          <cell r="BS105">
            <v>67645.016000000003</v>
          </cell>
          <cell r="BT105">
            <v>76532.865000000005</v>
          </cell>
          <cell r="BU105">
            <v>87419.236999999994</v>
          </cell>
          <cell r="BV105">
            <v>102657.88099999999</v>
          </cell>
          <cell r="BW105">
            <v>117070.29</v>
          </cell>
          <cell r="BX105">
            <v>150453.93799999999</v>
          </cell>
          <cell r="BY105">
            <v>166718.84299999999</v>
          </cell>
        </row>
        <row r="106">
          <cell r="A106" t="str">
            <v>BMSR</v>
          </cell>
          <cell r="B106" t="str">
            <v>Bintang Mitra Semestaraya Tbk</v>
          </cell>
          <cell r="C106">
            <v>210</v>
          </cell>
          <cell r="D106">
            <v>190</v>
          </cell>
          <cell r="E106">
            <v>136</v>
          </cell>
          <cell r="F106">
            <v>180</v>
          </cell>
          <cell r="G106">
            <v>250</v>
          </cell>
          <cell r="H106">
            <v>145</v>
          </cell>
          <cell r="I106">
            <v>140</v>
          </cell>
          <cell r="J106">
            <v>154</v>
          </cell>
          <cell r="K106" t="str">
            <v>Trade, Services &amp; Investment (9)</v>
          </cell>
          <cell r="L106" t="str">
            <v>Wholesale (Durable &amp; Non-Durable Goods) (91)</v>
          </cell>
          <cell r="M106">
            <v>243.43199999999999</v>
          </cell>
          <cell r="N106">
            <v>220.24799999999999</v>
          </cell>
          <cell r="O106">
            <v>157.651203264</v>
          </cell>
          <cell r="P106">
            <v>208.65600431999999</v>
          </cell>
          <cell r="Q106">
            <v>289.800006</v>
          </cell>
          <cell r="R106">
            <v>168.08400347999998</v>
          </cell>
          <cell r="S106">
            <v>162.28800336</v>
          </cell>
          <cell r="T106">
            <v>178.51680369599998</v>
          </cell>
          <cell r="U106">
            <v>1622.6959999999999</v>
          </cell>
          <cell r="V106">
            <v>2095.3470000000002</v>
          </cell>
          <cell r="W106">
            <v>2192.6529999999998</v>
          </cell>
          <cell r="X106">
            <v>2298.9989999999998</v>
          </cell>
          <cell r="Y106">
            <v>2207.6529999999998</v>
          </cell>
          <cell r="Z106">
            <v>2253.7919999999999</v>
          </cell>
          <cell r="AA106">
            <v>2627.9180000000001</v>
          </cell>
          <cell r="AB106">
            <v>3216.8093333333331</v>
          </cell>
          <cell r="AC106">
            <v>0.22409045234034441</v>
          </cell>
          <cell r="AD106">
            <v>0.10269511505304846</v>
          </cell>
          <cell r="AE106">
            <v>-7.165</v>
          </cell>
          <cell r="AF106">
            <v>-29.167000000000002</v>
          </cell>
          <cell r="AG106">
            <v>-27.920999999999999</v>
          </cell>
          <cell r="AH106">
            <v>-162.69</v>
          </cell>
          <cell r="AI106">
            <v>-6.81</v>
          </cell>
          <cell r="AJ106">
            <v>-19.568000000000001</v>
          </cell>
          <cell r="AK106">
            <v>-3.097</v>
          </cell>
          <cell r="AL106">
            <v>5.18</v>
          </cell>
          <cell r="AM106">
            <v>2.6725863739102356</v>
          </cell>
          <cell r="AN106">
            <v>0</v>
          </cell>
          <cell r="AO106">
            <v>150.76</v>
          </cell>
          <cell r="AP106">
            <v>5.5190000000000001</v>
          </cell>
          <cell r="AQ106">
            <v>5.1959999999999997</v>
          </cell>
          <cell r="AR106">
            <v>46.707999999999998</v>
          </cell>
          <cell r="AS106">
            <v>53.509</v>
          </cell>
          <cell r="AT106">
            <v>37.607999999999997</v>
          </cell>
          <cell r="AU106">
            <v>47.512999999999998</v>
          </cell>
          <cell r="AV106">
            <v>64.938000000000002</v>
          </cell>
          <cell r="AW106">
            <v>0.36674173384126463</v>
          </cell>
          <cell r="AX106">
            <v>-0.11336538432730567</v>
          </cell>
          <cell r="AY106">
            <v>665.41599999999994</v>
          </cell>
          <cell r="AZ106">
            <v>670.16799999999989</v>
          </cell>
          <cell r="BA106">
            <v>710.88499999999999</v>
          </cell>
          <cell r="BB106">
            <v>478.04200000000003</v>
          </cell>
          <cell r="BC106">
            <v>530.13199999999995</v>
          </cell>
          <cell r="BD106">
            <v>498.51</v>
          </cell>
          <cell r="BE106">
            <v>504.48599999999999</v>
          </cell>
          <cell r="BF106">
            <v>701.27800000000002</v>
          </cell>
          <cell r="BG106">
            <v>0.39008416487276154</v>
          </cell>
          <cell r="BH106">
            <v>7.5270404950090195E-3</v>
          </cell>
          <cell r="BI106">
            <v>294.71300000000002</v>
          </cell>
          <cell r="BJ106">
            <v>308.19099999999997</v>
          </cell>
          <cell r="BK106">
            <v>380.87599999999998</v>
          </cell>
          <cell r="BL106">
            <v>294.613</v>
          </cell>
          <cell r="BM106">
            <v>362.51499999999999</v>
          </cell>
          <cell r="BN106">
            <v>349.62299999999999</v>
          </cell>
          <cell r="BO106">
            <v>361.767</v>
          </cell>
          <cell r="BP106">
            <v>555.59299999999996</v>
          </cell>
          <cell r="BQ106">
            <v>0.53577578938930293</v>
          </cell>
          <cell r="BR106">
            <v>9.4805024062864104E-2</v>
          </cell>
          <cell r="BS106">
            <v>370.70299999999997</v>
          </cell>
          <cell r="BT106">
            <v>361.97699999999998</v>
          </cell>
          <cell r="BU106">
            <v>330.00900000000001</v>
          </cell>
          <cell r="BV106">
            <v>183.429</v>
          </cell>
          <cell r="BW106">
            <v>167.61699999999999</v>
          </cell>
          <cell r="BX106">
            <v>148.887</v>
          </cell>
          <cell r="BY106">
            <v>142.71899999999999</v>
          </cell>
        </row>
        <row r="107">
          <cell r="A107" t="str">
            <v>BMTR</v>
          </cell>
          <cell r="B107" t="str">
            <v>Global Mediacom Tbk</v>
          </cell>
          <cell r="C107">
            <v>990</v>
          </cell>
          <cell r="D107">
            <v>2400</v>
          </cell>
          <cell r="E107">
            <v>1900</v>
          </cell>
          <cell r="F107">
            <v>1425</v>
          </cell>
          <cell r="G107">
            <v>1100</v>
          </cell>
          <cell r="H107">
            <v>615</v>
          </cell>
          <cell r="I107">
            <v>590</v>
          </cell>
          <cell r="J107">
            <v>276</v>
          </cell>
          <cell r="K107" t="str">
            <v>Trade, Services &amp; Investment (9)</v>
          </cell>
          <cell r="L107" t="str">
            <v>Investment Company (98)</v>
          </cell>
          <cell r="M107">
            <v>13707.812794500001</v>
          </cell>
          <cell r="N107">
            <v>33523.106520000001</v>
          </cell>
          <cell r="O107">
            <v>26700.133894999999</v>
          </cell>
          <cell r="P107">
            <v>20233.02483885</v>
          </cell>
          <cell r="Q107">
            <v>15618.475314200001</v>
          </cell>
          <cell r="R107">
            <v>8732.1521745299997</v>
          </cell>
          <cell r="S107">
            <v>8377.1866389799998</v>
          </cell>
          <cell r="T107">
            <v>3918.819512472</v>
          </cell>
          <cell r="U107">
            <v>7163</v>
          </cell>
          <cell r="V107">
            <v>8925</v>
          </cell>
          <cell r="W107">
            <v>10020</v>
          </cell>
          <cell r="X107">
            <v>10657</v>
          </cell>
          <cell r="Y107">
            <v>10573</v>
          </cell>
          <cell r="Z107">
            <v>10459.641</v>
          </cell>
          <cell r="AA107">
            <v>10829.45</v>
          </cell>
          <cell r="AB107">
            <v>11581.324000000001</v>
          </cell>
          <cell r="AC107">
            <v>6.9428641343743269E-2</v>
          </cell>
          <cell r="AD107">
            <v>7.1048253121999708E-2</v>
          </cell>
          <cell r="AE107">
            <v>779.36300000000006</v>
          </cell>
          <cell r="AF107">
            <v>1299.085</v>
          </cell>
          <cell r="AG107">
            <v>620.39499999999998</v>
          </cell>
          <cell r="AH107">
            <v>702.91899999999998</v>
          </cell>
          <cell r="AI107">
            <v>52.177999999999997</v>
          </cell>
          <cell r="AJ107">
            <v>203.90299999999999</v>
          </cell>
          <cell r="AK107">
            <v>493.83499999999998</v>
          </cell>
          <cell r="AL107">
            <v>517.14266666666674</v>
          </cell>
          <cell r="AM107">
            <v>4.7197275743247724E-2</v>
          </cell>
          <cell r="AN107">
            <v>-5.6910431961662386E-2</v>
          </cell>
          <cell r="AO107">
            <v>896.428</v>
          </cell>
          <cell r="AP107">
            <v>952.529</v>
          </cell>
          <cell r="AQ107">
            <v>1529.588</v>
          </cell>
          <cell r="AR107">
            <v>1485.421</v>
          </cell>
          <cell r="AS107">
            <v>631.40899999999999</v>
          </cell>
          <cell r="AT107">
            <v>816.14</v>
          </cell>
          <cell r="AU107">
            <v>767.38900000000001</v>
          </cell>
          <cell r="AV107">
            <v>1293.5419999999999</v>
          </cell>
          <cell r="AW107">
            <v>0.68564052911886919</v>
          </cell>
          <cell r="AX107">
            <v>5.3785358619617821E-2</v>
          </cell>
          <cell r="AY107">
            <v>12319.723999999998</v>
          </cell>
          <cell r="AZ107">
            <v>16406.911</v>
          </cell>
          <cell r="BA107">
            <v>16986.923999999999</v>
          </cell>
          <cell r="BB107">
            <v>20750.046999999999</v>
          </cell>
          <cell r="BC107">
            <v>21848.9</v>
          </cell>
          <cell r="BD107">
            <v>19946.845999999998</v>
          </cell>
          <cell r="BE107">
            <v>22814.633999999998</v>
          </cell>
          <cell r="BF107">
            <v>23958.936000000002</v>
          </cell>
          <cell r="BG107">
            <v>5.0156491662325386E-2</v>
          </cell>
          <cell r="BH107">
            <v>9.9680818621039988E-2</v>
          </cell>
          <cell r="BI107">
            <v>4295.8149999999996</v>
          </cell>
          <cell r="BJ107">
            <v>5699.77</v>
          </cell>
          <cell r="BK107">
            <v>7707.451</v>
          </cell>
          <cell r="BL107">
            <v>9478.3330000000005</v>
          </cell>
          <cell r="BM107">
            <v>11197.566999999999</v>
          </cell>
          <cell r="BN107">
            <v>10712.447</v>
          </cell>
          <cell r="BO107">
            <v>13568.375</v>
          </cell>
          <cell r="BP107">
            <v>14836.456</v>
          </cell>
          <cell r="BQ107">
            <v>9.3458575547919365E-2</v>
          </cell>
          <cell r="BR107">
            <v>0.19370716433681248</v>
          </cell>
          <cell r="BS107">
            <v>8023.9089999999997</v>
          </cell>
          <cell r="BT107">
            <v>10707.141</v>
          </cell>
          <cell r="BU107">
            <v>9279.473</v>
          </cell>
          <cell r="BV107">
            <v>11271.714</v>
          </cell>
          <cell r="BW107">
            <v>10651.333000000001</v>
          </cell>
          <cell r="BX107">
            <v>9234.3989999999994</v>
          </cell>
          <cell r="BY107">
            <v>9246.259</v>
          </cell>
        </row>
        <row r="108">
          <cell r="A108" t="str">
            <v>BNBA</v>
          </cell>
          <cell r="B108" t="str">
            <v>Bank Bumi Arta Tbk</v>
          </cell>
          <cell r="C108">
            <v>139</v>
          </cell>
          <cell r="D108">
            <v>165</v>
          </cell>
          <cell r="E108">
            <v>157</v>
          </cell>
          <cell r="F108">
            <v>158</v>
          </cell>
          <cell r="G108">
            <v>190</v>
          </cell>
          <cell r="H108">
            <v>200</v>
          </cell>
          <cell r="I108">
            <v>268</v>
          </cell>
          <cell r="J108">
            <v>280</v>
          </cell>
          <cell r="K108" t="str">
            <v>Finance (8)</v>
          </cell>
          <cell r="L108" t="str">
            <v>Bank (81)</v>
          </cell>
          <cell r="M108">
            <v>317.87910000000005</v>
          </cell>
          <cell r="N108">
            <v>377.33850000000001</v>
          </cell>
          <cell r="O108">
            <v>359.04329999999999</v>
          </cell>
          <cell r="P108">
            <v>361.33019999999999</v>
          </cell>
          <cell r="Q108">
            <v>434.51100000000002</v>
          </cell>
          <cell r="R108">
            <v>457.38</v>
          </cell>
          <cell r="S108">
            <v>612.88920000000007</v>
          </cell>
          <cell r="T108">
            <v>640.33199999999999</v>
          </cell>
          <cell r="U108">
            <v>264</v>
          </cell>
          <cell r="V108">
            <v>312</v>
          </cell>
          <cell r="W108">
            <v>397</v>
          </cell>
          <cell r="X108">
            <v>531</v>
          </cell>
          <cell r="Y108">
            <v>661</v>
          </cell>
          <cell r="Z108">
            <v>717</v>
          </cell>
          <cell r="AA108">
            <v>678.024</v>
          </cell>
          <cell r="AB108">
            <v>641.08266666666668</v>
          </cell>
          <cell r="AC108">
            <v>-5.4483813748972487E-2</v>
          </cell>
          <cell r="AD108">
            <v>0.13512660075805089</v>
          </cell>
          <cell r="AE108">
            <v>42.625</v>
          </cell>
          <cell r="AF108">
            <v>57.116</v>
          </cell>
          <cell r="AG108">
            <v>56.197000000000003</v>
          </cell>
          <cell r="AH108">
            <v>51.828000000000003</v>
          </cell>
          <cell r="AI108">
            <v>56.95</v>
          </cell>
          <cell r="AJ108">
            <v>78.760000000000005</v>
          </cell>
          <cell r="AK108">
            <v>89.548000000000002</v>
          </cell>
          <cell r="AL108">
            <v>81.330666666666659</v>
          </cell>
          <cell r="AM108">
            <v>-9.1764565745000914E-2</v>
          </cell>
          <cell r="AN108">
            <v>9.6690994267228367E-2</v>
          </cell>
          <cell r="AO108">
            <v>36.9</v>
          </cell>
          <cell r="AP108">
            <v>35.774999999999999</v>
          </cell>
          <cell r="AQ108">
            <v>55.484999999999999</v>
          </cell>
          <cell r="AR108">
            <v>46.905999999999999</v>
          </cell>
          <cell r="AS108">
            <v>63.841000000000001</v>
          </cell>
          <cell r="AT108">
            <v>46.316000000000003</v>
          </cell>
          <cell r="AU108">
            <v>37.591999999999999</v>
          </cell>
          <cell r="AV108">
            <v>38.411999999999999</v>
          </cell>
          <cell r="AW108">
            <v>2.1813151734411562E-2</v>
          </cell>
          <cell r="AX108">
            <v>5.7533961067288185E-3</v>
          </cell>
          <cell r="AY108">
            <v>2963</v>
          </cell>
          <cell r="AZ108">
            <v>3484</v>
          </cell>
          <cell r="BA108">
            <v>4045</v>
          </cell>
          <cell r="BB108">
            <v>5155</v>
          </cell>
          <cell r="BC108">
            <v>6567</v>
          </cell>
          <cell r="BD108">
            <v>7122</v>
          </cell>
          <cell r="BE108">
            <v>7014.6759999999995</v>
          </cell>
          <cell r="BF108">
            <v>7121.2649999999994</v>
          </cell>
          <cell r="BG108">
            <v>1.5195142298803255E-2</v>
          </cell>
          <cell r="BH108">
            <v>0.13345332874735666</v>
          </cell>
          <cell r="BI108">
            <v>2487</v>
          </cell>
          <cell r="BJ108">
            <v>2961</v>
          </cell>
          <cell r="BK108">
            <v>3481</v>
          </cell>
          <cell r="BL108">
            <v>4553</v>
          </cell>
          <cell r="BM108">
            <v>5333</v>
          </cell>
          <cell r="BN108">
            <v>5825</v>
          </cell>
          <cell r="BO108">
            <v>5651.8469999999998</v>
          </cell>
          <cell r="BP108">
            <v>5720.5379999999996</v>
          </cell>
          <cell r="BQ108">
            <v>1.2153726029738632E-2</v>
          </cell>
          <cell r="BR108">
            <v>0.12636761600531721</v>
          </cell>
          <cell r="BS108">
            <v>476</v>
          </cell>
          <cell r="BT108">
            <v>523</v>
          </cell>
          <cell r="BU108">
            <v>564</v>
          </cell>
          <cell r="BV108">
            <v>602</v>
          </cell>
          <cell r="BW108">
            <v>1234</v>
          </cell>
          <cell r="BX108">
            <v>1297</v>
          </cell>
          <cell r="BY108">
            <v>1362.829</v>
          </cell>
        </row>
        <row r="109">
          <cell r="A109" t="str">
            <v>BNBR</v>
          </cell>
          <cell r="B109" t="str">
            <v>Bakrie &amp; Brothers Tbk</v>
          </cell>
          <cell r="C109">
            <v>51</v>
          </cell>
          <cell r="D109">
            <v>50</v>
          </cell>
          <cell r="E109">
            <v>50</v>
          </cell>
          <cell r="F109">
            <v>50</v>
          </cell>
          <cell r="G109">
            <v>50</v>
          </cell>
          <cell r="H109">
            <v>50</v>
          </cell>
          <cell r="I109">
            <v>50</v>
          </cell>
          <cell r="J109">
            <v>50</v>
          </cell>
          <cell r="K109" t="str">
            <v>Trade, Services &amp; Investment (9)</v>
          </cell>
          <cell r="L109" t="str">
            <v>Investment Company (98)</v>
          </cell>
          <cell r="M109">
            <v>4779.8075939279997</v>
          </cell>
          <cell r="N109">
            <v>4686.0858763999995</v>
          </cell>
          <cell r="O109">
            <v>4686.0858763999995</v>
          </cell>
          <cell r="P109">
            <v>4686.0858763999995</v>
          </cell>
          <cell r="Q109">
            <v>4686.0858763999995</v>
          </cell>
          <cell r="R109">
            <v>4851.0858763999995</v>
          </cell>
          <cell r="S109">
            <v>5676.7782153999997</v>
          </cell>
          <cell r="T109">
            <v>1038.5988500000001</v>
          </cell>
          <cell r="U109">
            <v>16194</v>
          </cell>
          <cell r="V109">
            <v>15479</v>
          </cell>
          <cell r="W109">
            <v>5213</v>
          </cell>
          <cell r="X109">
            <v>6380</v>
          </cell>
          <cell r="Y109">
            <v>4662</v>
          </cell>
          <cell r="Z109">
            <v>2075.9090000000001</v>
          </cell>
          <cell r="AA109">
            <v>2459.7359999999999</v>
          </cell>
          <cell r="AB109">
            <v>3106.4626666666668</v>
          </cell>
          <cell r="AC109">
            <v>0.26292523533690892</v>
          </cell>
          <cell r="AD109">
            <v>-0.21012411008197837</v>
          </cell>
          <cell r="AE109">
            <v>452</v>
          </cell>
          <cell r="AF109">
            <v>128</v>
          </cell>
          <cell r="AG109">
            <v>-12726</v>
          </cell>
          <cell r="AH109">
            <v>153</v>
          </cell>
          <cell r="AI109">
            <v>-1745</v>
          </cell>
          <cell r="AJ109">
            <v>-3598</v>
          </cell>
          <cell r="AK109">
            <v>-1205.434</v>
          </cell>
          <cell r="AL109">
            <v>-1641.3506666666665</v>
          </cell>
          <cell r="AM109">
            <v>-0.36162632435012321</v>
          </cell>
          <cell r="AN109">
            <v>0</v>
          </cell>
          <cell r="AO109">
            <v>487</v>
          </cell>
          <cell r="AP109">
            <v>164</v>
          </cell>
          <cell r="AQ109">
            <v>172</v>
          </cell>
          <cell r="AR109">
            <v>279</v>
          </cell>
          <cell r="AS109">
            <v>418</v>
          </cell>
          <cell r="AT109">
            <v>145.76300000000001</v>
          </cell>
          <cell r="AU109">
            <v>124.348</v>
          </cell>
          <cell r="AV109">
            <v>90.167000000000002</v>
          </cell>
          <cell r="AW109">
            <v>-0.2748817833821211</v>
          </cell>
          <cell r="AX109">
            <v>-0.21411353631969643</v>
          </cell>
          <cell r="AY109">
            <v>24996.508999999998</v>
          </cell>
          <cell r="AZ109">
            <v>15580.623</v>
          </cell>
          <cell r="BA109">
            <v>11661.439</v>
          </cell>
          <cell r="BB109">
            <v>11274.196</v>
          </cell>
          <cell r="BC109">
            <v>9214.7710000000006</v>
          </cell>
          <cell r="BD109">
            <v>6583.6440000000011</v>
          </cell>
          <cell r="BE109">
            <v>6630.3439999999991</v>
          </cell>
          <cell r="BF109">
            <v>13658.072</v>
          </cell>
          <cell r="BG109">
            <v>1.0599341451966899</v>
          </cell>
          <cell r="BH109">
            <v>-8.2721035765422071E-2</v>
          </cell>
          <cell r="BI109">
            <v>13046</v>
          </cell>
          <cell r="BJ109">
            <v>10198</v>
          </cell>
          <cell r="BK109">
            <v>13891</v>
          </cell>
          <cell r="BL109">
            <v>13386</v>
          </cell>
          <cell r="BM109">
            <v>13122</v>
          </cell>
          <cell r="BN109">
            <v>12610.459000000001</v>
          </cell>
          <cell r="BO109">
            <v>12600.855</v>
          </cell>
          <cell r="BP109">
            <v>21258.074000000001</v>
          </cell>
          <cell r="BQ109">
            <v>0.68703425283443087</v>
          </cell>
          <cell r="BR109">
            <v>7.2240884668387711E-2</v>
          </cell>
          <cell r="BS109">
            <v>11950.509</v>
          </cell>
          <cell r="BT109">
            <v>5382.6229999999996</v>
          </cell>
          <cell r="BU109">
            <v>-2229.5610000000001</v>
          </cell>
          <cell r="BV109">
            <v>-2111.8040000000001</v>
          </cell>
          <cell r="BW109">
            <v>-3907.2289999999998</v>
          </cell>
          <cell r="BX109">
            <v>-6026.8149999999996</v>
          </cell>
          <cell r="BY109">
            <v>-5970.5110000000004</v>
          </cell>
        </row>
        <row r="110">
          <cell r="A110" t="str">
            <v>BNGA</v>
          </cell>
          <cell r="B110" t="str">
            <v>Bank CIMB Niaga Tbk</v>
          </cell>
          <cell r="C110">
            <v>1220</v>
          </cell>
          <cell r="D110">
            <v>1100</v>
          </cell>
          <cell r="E110">
            <v>920</v>
          </cell>
          <cell r="F110">
            <v>835</v>
          </cell>
          <cell r="G110">
            <v>595</v>
          </cell>
          <cell r="H110">
            <v>845</v>
          </cell>
          <cell r="I110">
            <v>1350</v>
          </cell>
          <cell r="J110">
            <v>1055</v>
          </cell>
          <cell r="K110" t="str">
            <v>Finance (8)</v>
          </cell>
          <cell r="L110" t="str">
            <v>Bank (81)</v>
          </cell>
          <cell r="M110">
            <v>30353.954745500003</v>
          </cell>
          <cell r="N110">
            <v>27368.319852500004</v>
          </cell>
          <cell r="O110">
            <v>22889.867513000001</v>
          </cell>
          <cell r="P110">
            <v>20775.042797124999</v>
          </cell>
          <cell r="Q110">
            <v>14803.773011125</v>
          </cell>
          <cell r="R110">
            <v>21023.845704874999</v>
          </cell>
          <cell r="S110">
            <v>33588.392546249997</v>
          </cell>
          <cell r="T110">
            <v>26248.706767625001</v>
          </cell>
          <cell r="U110">
            <v>14791</v>
          </cell>
          <cell r="V110">
            <v>16196</v>
          </cell>
          <cell r="W110">
            <v>17870</v>
          </cell>
          <cell r="X110">
            <v>20813</v>
          </cell>
          <cell r="Y110">
            <v>22319</v>
          </cell>
          <cell r="Z110">
            <v>21325</v>
          </cell>
          <cell r="AA110">
            <v>20403.384000000002</v>
          </cell>
          <cell r="AB110">
            <v>20085.738666666668</v>
          </cell>
          <cell r="AC110">
            <v>-1.5568267172412886E-2</v>
          </cell>
          <cell r="AD110">
            <v>4.4682511338189068E-2</v>
          </cell>
          <cell r="AE110">
            <v>3174.145</v>
          </cell>
          <cell r="AF110">
            <v>4233.1109999999999</v>
          </cell>
          <cell r="AG110">
            <v>4282.4170000000004</v>
          </cell>
          <cell r="AH110">
            <v>2342.431</v>
          </cell>
          <cell r="AI110">
            <v>427.83100000000002</v>
          </cell>
          <cell r="AJ110">
            <v>2082</v>
          </cell>
          <cell r="AK110">
            <v>2977.6750000000002</v>
          </cell>
          <cell r="AL110">
            <v>3455.652</v>
          </cell>
          <cell r="AM110">
            <v>0.16052020452198446</v>
          </cell>
          <cell r="AN110">
            <v>1.2212954522435409E-2</v>
          </cell>
          <cell r="AO110">
            <v>2899</v>
          </cell>
          <cell r="AP110">
            <v>3561</v>
          </cell>
          <cell r="AQ110">
            <v>4900</v>
          </cell>
          <cell r="AR110">
            <v>4500</v>
          </cell>
          <cell r="AS110">
            <v>4240</v>
          </cell>
          <cell r="AT110">
            <v>3262</v>
          </cell>
          <cell r="AU110">
            <v>3895.9969999999998</v>
          </cell>
          <cell r="AV110">
            <v>3191.6019999999999</v>
          </cell>
          <cell r="AW110">
            <v>-0.18079967720714363</v>
          </cell>
          <cell r="AX110">
            <v>1.383151602186844E-2</v>
          </cell>
          <cell r="AY110">
            <v>166734.24599999998</v>
          </cell>
          <cell r="AZ110">
            <v>197328.342</v>
          </cell>
          <cell r="BA110">
            <v>218771.75</v>
          </cell>
          <cell r="BB110">
            <v>233161.68899999998</v>
          </cell>
          <cell r="BC110">
            <v>238849.25199999998</v>
          </cell>
          <cell r="BD110">
            <v>241571</v>
          </cell>
          <cell r="BE110">
            <v>266304.56400000001</v>
          </cell>
          <cell r="BF110">
            <v>260606.359</v>
          </cell>
          <cell r="BG110">
            <v>-2.1397323855103068E-2</v>
          </cell>
          <cell r="BH110">
            <v>6.5880703305774641E-2</v>
          </cell>
          <cell r="BI110">
            <v>148431.639</v>
          </cell>
          <cell r="BJ110">
            <v>174760.56899999999</v>
          </cell>
          <cell r="BK110">
            <v>192979.72200000001</v>
          </cell>
          <cell r="BL110">
            <v>204714.72899999999</v>
          </cell>
          <cell r="BM110">
            <v>210169.86499999999</v>
          </cell>
          <cell r="BN110">
            <v>207364</v>
          </cell>
          <cell r="BO110">
            <v>229354.44899999999</v>
          </cell>
          <cell r="BP110">
            <v>222128.633</v>
          </cell>
          <cell r="BQ110">
            <v>-3.1505017807611835E-2</v>
          </cell>
          <cell r="BR110">
            <v>5.9280924423961413E-2</v>
          </cell>
          <cell r="BS110">
            <v>18302.607</v>
          </cell>
          <cell r="BT110">
            <v>22567.773000000001</v>
          </cell>
          <cell r="BU110">
            <v>25792.027999999998</v>
          </cell>
          <cell r="BV110">
            <v>28446.959999999999</v>
          </cell>
          <cell r="BW110">
            <v>28679.386999999999</v>
          </cell>
          <cell r="BX110">
            <v>34207</v>
          </cell>
          <cell r="BY110">
            <v>36950.114999999998</v>
          </cell>
        </row>
        <row r="111">
          <cell r="A111" t="str">
            <v>BNII</v>
          </cell>
          <cell r="B111" t="str">
            <v>Bank Maybank Indonesia Tbk.</v>
          </cell>
          <cell r="C111">
            <v>420</v>
          </cell>
          <cell r="D111">
            <v>405</v>
          </cell>
          <cell r="E111">
            <v>310</v>
          </cell>
          <cell r="F111">
            <v>208</v>
          </cell>
          <cell r="G111">
            <v>171</v>
          </cell>
          <cell r="H111">
            <v>340</v>
          </cell>
          <cell r="I111">
            <v>264</v>
          </cell>
          <cell r="J111">
            <v>212</v>
          </cell>
          <cell r="K111" t="str">
            <v>Finance (8)</v>
          </cell>
          <cell r="L111" t="str">
            <v>Bank (81)</v>
          </cell>
          <cell r="M111">
            <v>23402.051757839999</v>
          </cell>
          <cell r="N111">
            <v>22566.264195060001</v>
          </cell>
          <cell r="O111">
            <v>18712.354877900001</v>
          </cell>
          <cell r="P111">
            <v>13950.149692543999</v>
          </cell>
          <cell r="Q111">
            <v>11468.632679928</v>
          </cell>
          <cell r="R111">
            <v>22803.129305119997</v>
          </cell>
          <cell r="S111">
            <v>17705.959225151997</v>
          </cell>
          <cell r="T111">
            <v>15975.775989132</v>
          </cell>
          <cell r="U111">
            <v>8136</v>
          </cell>
          <cell r="V111">
            <v>9483</v>
          </cell>
          <cell r="W111">
            <v>11200</v>
          </cell>
          <cell r="X111">
            <v>13400</v>
          </cell>
          <cell r="Y111">
            <v>13905</v>
          </cell>
          <cell r="Z111">
            <v>14863.572</v>
          </cell>
          <cell r="AA111">
            <v>14802.880999999999</v>
          </cell>
          <cell r="AB111">
            <v>14679.788</v>
          </cell>
          <cell r="AC111">
            <v>-8.3154758860791711E-3</v>
          </cell>
          <cell r="AD111">
            <v>8.7966565323636309E-2</v>
          </cell>
          <cell r="AE111">
            <v>668.96299999999997</v>
          </cell>
          <cell r="AF111">
            <v>1227.44</v>
          </cell>
          <cell r="AG111">
            <v>1569.9549999999999</v>
          </cell>
          <cell r="AH111">
            <v>708.00800000000004</v>
          </cell>
          <cell r="AI111">
            <v>1139.07</v>
          </cell>
          <cell r="AJ111">
            <v>1948.3119999999999</v>
          </cell>
          <cell r="AK111">
            <v>1804.0309999999999</v>
          </cell>
          <cell r="AL111">
            <v>1996.4973333333335</v>
          </cell>
          <cell r="AM111">
            <v>0.10668682153096798</v>
          </cell>
          <cell r="AN111">
            <v>0.16906347194862192</v>
          </cell>
          <cell r="AO111">
            <v>1768</v>
          </cell>
          <cell r="AP111">
            <v>1921</v>
          </cell>
          <cell r="AQ111">
            <v>2330</v>
          </cell>
          <cell r="AR111">
            <v>2196</v>
          </cell>
          <cell r="AS111">
            <v>1979</v>
          </cell>
          <cell r="AT111">
            <v>1470</v>
          </cell>
          <cell r="AU111">
            <v>1327.144</v>
          </cell>
          <cell r="AV111">
            <v>1309.056</v>
          </cell>
          <cell r="AW111">
            <v>-1.3629267057681749E-2</v>
          </cell>
          <cell r="AX111">
            <v>-4.2026028557742783E-2</v>
          </cell>
          <cell r="AY111">
            <v>94753.107999999993</v>
          </cell>
          <cell r="AZ111">
            <v>116313.375</v>
          </cell>
          <cell r="BA111">
            <v>140584.01500000001</v>
          </cell>
          <cell r="BB111">
            <v>143312.06400000001</v>
          </cell>
          <cell r="BC111">
            <v>157380.745</v>
          </cell>
          <cell r="BD111">
            <v>166422</v>
          </cell>
          <cell r="BE111">
            <v>172942.22</v>
          </cell>
          <cell r="BF111">
            <v>172942.63199999998</v>
          </cell>
          <cell r="BG111">
            <v>2.3822985502075511E-6</v>
          </cell>
          <cell r="BH111">
            <v>8.9757332808837562E-2</v>
          </cell>
          <cell r="BI111">
            <v>86965.107999999993</v>
          </cell>
          <cell r="BJ111">
            <v>106646.375</v>
          </cell>
          <cell r="BK111">
            <v>128370.015</v>
          </cell>
          <cell r="BL111">
            <v>128870.064</v>
          </cell>
          <cell r="BM111">
            <v>141875.745</v>
          </cell>
          <cell r="BN111">
            <v>147406</v>
          </cell>
          <cell r="BO111">
            <v>152478.451</v>
          </cell>
          <cell r="BP111">
            <v>149452.954</v>
          </cell>
          <cell r="BQ111">
            <v>-1.9842128380488377E-2</v>
          </cell>
          <cell r="BR111">
            <v>8.0423965551980142E-2</v>
          </cell>
          <cell r="BS111">
            <v>7788</v>
          </cell>
          <cell r="BT111">
            <v>9667</v>
          </cell>
          <cell r="BU111">
            <v>12214</v>
          </cell>
          <cell r="BV111">
            <v>14442</v>
          </cell>
          <cell r="BW111">
            <v>15505</v>
          </cell>
          <cell r="BX111">
            <v>19016</v>
          </cell>
          <cell r="BY111">
            <v>20463.769</v>
          </cell>
        </row>
        <row r="112">
          <cell r="A112" t="str">
            <v>BNLI</v>
          </cell>
          <cell r="B112" t="str">
            <v>Bank Permata Tbk</v>
          </cell>
          <cell r="C112">
            <v>1360</v>
          </cell>
          <cell r="D112">
            <v>1320</v>
          </cell>
          <cell r="E112">
            <v>1260</v>
          </cell>
          <cell r="F112">
            <v>1505</v>
          </cell>
          <cell r="G112">
            <v>945</v>
          </cell>
          <cell r="H112">
            <v>555</v>
          </cell>
          <cell r="I112">
            <v>625</v>
          </cell>
          <cell r="J112">
            <v>635</v>
          </cell>
          <cell r="K112" t="str">
            <v>Finance (8)</v>
          </cell>
          <cell r="L112" t="str">
            <v>Bank (81)</v>
          </cell>
          <cell r="M112">
            <v>12162.902199759999</v>
          </cell>
          <cell r="N112">
            <v>13951.564286879999</v>
          </cell>
          <cell r="O112">
            <v>13317.402273839998</v>
          </cell>
          <cell r="P112">
            <v>17706.319916110002</v>
          </cell>
          <cell r="Q112">
            <v>11117.92180779</v>
          </cell>
          <cell r="R112">
            <v>12274.674567915001</v>
          </cell>
          <cell r="S112">
            <v>17351.444883125001</v>
          </cell>
          <cell r="T112">
            <v>17629.068001255</v>
          </cell>
          <cell r="U112">
            <v>8546</v>
          </cell>
          <cell r="V112">
            <v>10095</v>
          </cell>
          <cell r="W112">
            <v>13016</v>
          </cell>
          <cell r="X112">
            <v>16800</v>
          </cell>
          <cell r="Y112">
            <v>17488</v>
          </cell>
          <cell r="Z112">
            <v>15692</v>
          </cell>
          <cell r="AA112">
            <v>11198.145999999999</v>
          </cell>
          <cell r="AB112">
            <v>10906.967999999999</v>
          </cell>
          <cell r="AC112">
            <v>-2.6002340030215731E-2</v>
          </cell>
          <cell r="AD112">
            <v>3.5462678419801198E-2</v>
          </cell>
          <cell r="AE112">
            <v>1156.876</v>
          </cell>
          <cell r="AF112">
            <v>1368.133</v>
          </cell>
          <cell r="AG112">
            <v>1729.346</v>
          </cell>
          <cell r="AH112">
            <v>1587.771</v>
          </cell>
          <cell r="AI112">
            <v>247.11199999999999</v>
          </cell>
          <cell r="AJ112">
            <v>-6483</v>
          </cell>
          <cell r="AK112">
            <v>748.43299999999999</v>
          </cell>
          <cell r="AL112">
            <v>658.86800000000005</v>
          </cell>
          <cell r="AM112">
            <v>-0.11967003058389991</v>
          </cell>
          <cell r="AN112">
            <v>-7.7273302737987798E-2</v>
          </cell>
          <cell r="AO112">
            <v>1751</v>
          </cell>
          <cell r="AP112">
            <v>1804</v>
          </cell>
          <cell r="AQ112">
            <v>2437</v>
          </cell>
          <cell r="AR112">
            <v>2193</v>
          </cell>
          <cell r="AS112">
            <v>2013</v>
          </cell>
          <cell r="AT112">
            <v>2071</v>
          </cell>
          <cell r="AU112">
            <v>1940.4849999999999</v>
          </cell>
          <cell r="AV112">
            <v>1645.903</v>
          </cell>
          <cell r="AW112">
            <v>-0.15180843964266655</v>
          </cell>
          <cell r="AX112">
            <v>-8.8035743808476622E-3</v>
          </cell>
          <cell r="AY112">
            <v>101324.00199999999</v>
          </cell>
          <cell r="AZ112">
            <v>131798.595</v>
          </cell>
          <cell r="BA112">
            <v>165837.99600000001</v>
          </cell>
          <cell r="BB112">
            <v>185353.66999999998</v>
          </cell>
          <cell r="BC112">
            <v>182689.35100000002</v>
          </cell>
          <cell r="BD112">
            <v>165528</v>
          </cell>
          <cell r="BE112">
            <v>148328.361</v>
          </cell>
          <cell r="BF112">
            <v>155747.33600000001</v>
          </cell>
          <cell r="BG112">
            <v>5.0017238443024414E-2</v>
          </cell>
          <cell r="BH112">
            <v>6.3341131136991982E-2</v>
          </cell>
          <cell r="BI112">
            <v>92187.793999999994</v>
          </cell>
          <cell r="BJ112">
            <v>119303.061</v>
          </cell>
          <cell r="BK112">
            <v>151723.57800000001</v>
          </cell>
          <cell r="BL112">
            <v>168270.56099999999</v>
          </cell>
          <cell r="BM112">
            <v>163876.50700000001</v>
          </cell>
          <cell r="BN112">
            <v>146238</v>
          </cell>
          <cell r="BO112">
            <v>126817.628</v>
          </cell>
          <cell r="BP112">
            <v>133942.50200000001</v>
          </cell>
          <cell r="BQ112">
            <v>5.6182047498948728E-2</v>
          </cell>
          <cell r="BR112">
            <v>5.4818783767308643E-2</v>
          </cell>
          <cell r="BS112">
            <v>9136.2080000000005</v>
          </cell>
          <cell r="BT112">
            <v>12495.534</v>
          </cell>
          <cell r="BU112">
            <v>14114.418</v>
          </cell>
          <cell r="BV112">
            <v>17083.109</v>
          </cell>
          <cell r="BW112">
            <v>18812.844000000001</v>
          </cell>
          <cell r="BX112">
            <v>19290</v>
          </cell>
          <cell r="BY112">
            <v>21510.733</v>
          </cell>
        </row>
        <row r="113">
          <cell r="A113" t="str">
            <v>BOGA</v>
          </cell>
          <cell r="B113" t="str">
            <v>Bintang Oto Global Tbk.</v>
          </cell>
          <cell r="I113">
            <v>620</v>
          </cell>
          <cell r="J113">
            <v>690</v>
          </cell>
          <cell r="K113" t="str">
            <v>Trade, Services &amp; Investment (9)</v>
          </cell>
          <cell r="L113" t="str">
            <v>Wholesale (Durable &amp; Non-Durable Goods) (91)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2357.7768270000001</v>
          </cell>
          <cell r="T113">
            <v>2624.2408716</v>
          </cell>
          <cell r="X113">
            <v>239.352</v>
          </cell>
          <cell r="Y113">
            <v>353.49799999999999</v>
          </cell>
          <cell r="Z113">
            <v>445.99299999999999</v>
          </cell>
          <cell r="AA113">
            <v>395.39800000000002</v>
          </cell>
          <cell r="AC113">
            <v>-1</v>
          </cell>
          <cell r="AD113">
            <v>0</v>
          </cell>
          <cell r="AH113">
            <v>2.4239999999999999</v>
          </cell>
          <cell r="AI113">
            <v>4.8849999999999998</v>
          </cell>
          <cell r="AJ113">
            <v>9.8030000000000008</v>
          </cell>
          <cell r="AK113">
            <v>8.2219999999999995</v>
          </cell>
          <cell r="AM113">
            <v>-1</v>
          </cell>
          <cell r="AN113">
            <v>0</v>
          </cell>
          <cell r="AS113">
            <v>16.645</v>
          </cell>
          <cell r="AT113">
            <v>186.935</v>
          </cell>
          <cell r="AU113">
            <v>15.519</v>
          </cell>
          <cell r="AW113">
            <v>-1</v>
          </cell>
          <cell r="AX113">
            <v>0</v>
          </cell>
          <cell r="BB113">
            <v>125.604</v>
          </cell>
          <cell r="BC113">
            <v>167.59800000000001</v>
          </cell>
          <cell r="BD113">
            <v>431.92099999999999</v>
          </cell>
          <cell r="BE113">
            <v>520.18399999999997</v>
          </cell>
          <cell r="BF113">
            <v>0</v>
          </cell>
          <cell r="BG113">
            <v>-1</v>
          </cell>
          <cell r="BH113">
            <v>0</v>
          </cell>
          <cell r="BL113">
            <v>122.967</v>
          </cell>
          <cell r="BM113">
            <v>35.119999999999997</v>
          </cell>
          <cell r="BN113">
            <v>34.645000000000003</v>
          </cell>
          <cell r="BO113">
            <v>114.458</v>
          </cell>
          <cell r="BQ113">
            <v>-1</v>
          </cell>
          <cell r="BR113">
            <v>0</v>
          </cell>
          <cell r="BV113">
            <v>2.637</v>
          </cell>
          <cell r="BW113">
            <v>132.47800000000001</v>
          </cell>
          <cell r="BX113">
            <v>397.27600000000001</v>
          </cell>
          <cell r="BY113">
            <v>405.726</v>
          </cell>
        </row>
        <row r="114">
          <cell r="A114" t="str">
            <v>BOLT</v>
          </cell>
          <cell r="B114" t="str">
            <v>PT Garuda Metalindo Tbk.</v>
          </cell>
          <cell r="G114">
            <v>1195</v>
          </cell>
          <cell r="H114">
            <v>805</v>
          </cell>
          <cell r="I114">
            <v>985</v>
          </cell>
          <cell r="J114">
            <v>970</v>
          </cell>
          <cell r="K114" t="str">
            <v>Miscellaneous Industry (4)</v>
          </cell>
          <cell r="L114" t="str">
            <v>Automotive And Components (42)</v>
          </cell>
          <cell r="M114" t="str">
            <v/>
          </cell>
          <cell r="N114" t="str">
            <v/>
          </cell>
          <cell r="O114">
            <v>0</v>
          </cell>
          <cell r="P114">
            <v>0</v>
          </cell>
          <cell r="Q114">
            <v>2800.5662188099809</v>
          </cell>
          <cell r="R114">
            <v>1886.71875</v>
          </cell>
          <cell r="S114">
            <v>2308.59375</v>
          </cell>
          <cell r="T114">
            <v>2273.4375</v>
          </cell>
          <cell r="V114">
            <v>794</v>
          </cell>
          <cell r="W114">
            <v>890</v>
          </cell>
          <cell r="X114">
            <v>962</v>
          </cell>
          <cell r="Y114">
            <v>859</v>
          </cell>
          <cell r="Z114">
            <v>888.94200000000001</v>
          </cell>
          <cell r="AA114">
            <v>1047.701</v>
          </cell>
          <cell r="AB114">
            <v>1167.7920000000001</v>
          </cell>
          <cell r="AC114">
            <v>0.11462335150963887</v>
          </cell>
          <cell r="AD114">
            <v>0</v>
          </cell>
          <cell r="AF114">
            <v>-37.395000000000003</v>
          </cell>
          <cell r="AG114">
            <v>-19.814</v>
          </cell>
          <cell r="AH114">
            <v>114.372</v>
          </cell>
          <cell r="AI114">
            <v>97.68</v>
          </cell>
          <cell r="AJ114">
            <v>108.483</v>
          </cell>
          <cell r="AK114">
            <v>92.813000000000002</v>
          </cell>
          <cell r="AL114">
            <v>81.770666666666671</v>
          </cell>
          <cell r="AM114">
            <v>-0.11897399430395883</v>
          </cell>
          <cell r="AN114">
            <v>0</v>
          </cell>
          <cell r="AO114">
            <v>6.6319999999999997</v>
          </cell>
          <cell r="AP114">
            <v>4.8310000000000004</v>
          </cell>
          <cell r="AQ114">
            <v>22.065000000000001</v>
          </cell>
          <cell r="AR114">
            <v>11.183</v>
          </cell>
          <cell r="AS114">
            <v>79.076999999999998</v>
          </cell>
          <cell r="AT114">
            <v>98.727999999999994</v>
          </cell>
          <cell r="AU114">
            <v>37.655000000000001</v>
          </cell>
          <cell r="AV114">
            <v>11.262</v>
          </cell>
          <cell r="AW114">
            <v>-0.70091621298632312</v>
          </cell>
          <cell r="AX114">
            <v>7.8581584071865385E-2</v>
          </cell>
          <cell r="AY114">
            <v>714</v>
          </cell>
          <cell r="AZ114">
            <v>705</v>
          </cell>
          <cell r="BA114">
            <v>818.71600000000001</v>
          </cell>
          <cell r="BB114">
            <v>911.61099999999999</v>
          </cell>
          <cell r="BC114">
            <v>918.61735326999997</v>
          </cell>
          <cell r="BD114">
            <v>938</v>
          </cell>
          <cell r="BE114">
            <v>1122.7360000000001</v>
          </cell>
          <cell r="BF114">
            <v>1219.4670000000001</v>
          </cell>
          <cell r="BG114">
            <v>8.6156496273389171E-2</v>
          </cell>
          <cell r="BH114">
            <v>7.9469218939040728E-2</v>
          </cell>
          <cell r="BI114">
            <v>547</v>
          </cell>
          <cell r="BJ114">
            <v>595</v>
          </cell>
          <cell r="BK114">
            <v>743.98500000000001</v>
          </cell>
          <cell r="BL114">
            <v>386.75400000000002</v>
          </cell>
          <cell r="BM114">
            <v>158.08815419199999</v>
          </cell>
          <cell r="BN114">
            <v>124</v>
          </cell>
          <cell r="BO114">
            <v>468.12200000000001</v>
          </cell>
          <cell r="BP114">
            <v>578.524</v>
          </cell>
          <cell r="BQ114">
            <v>0.23584022968371499</v>
          </cell>
          <cell r="BR114">
            <v>8.036582770940515E-3</v>
          </cell>
          <cell r="BS114">
            <v>167</v>
          </cell>
          <cell r="BT114">
            <v>110</v>
          </cell>
          <cell r="BU114">
            <v>74.730999999999995</v>
          </cell>
          <cell r="BV114">
            <v>524.85699999999997</v>
          </cell>
          <cell r="BW114">
            <v>760.52919907800003</v>
          </cell>
          <cell r="BX114">
            <v>814</v>
          </cell>
          <cell r="BY114">
            <v>654.61400000000003</v>
          </cell>
        </row>
        <row r="115">
          <cell r="A115" t="str">
            <v>BORN</v>
          </cell>
          <cell r="B115" t="str">
            <v>Borneo Lumbung Energi &amp; Metal Tbk</v>
          </cell>
          <cell r="C115">
            <v>830</v>
          </cell>
          <cell r="D115">
            <v>540</v>
          </cell>
          <cell r="E115">
            <v>174</v>
          </cell>
          <cell r="F115">
            <v>50</v>
          </cell>
          <cell r="G115">
            <v>50</v>
          </cell>
          <cell r="H115">
            <v>50</v>
          </cell>
          <cell r="I115">
            <v>50</v>
          </cell>
          <cell r="J115">
            <v>50</v>
          </cell>
          <cell r="K115" t="str">
            <v>Mining (2)</v>
          </cell>
          <cell r="L115" t="str">
            <v>Coal Mining (21)</v>
          </cell>
          <cell r="M115">
            <v>14685.19</v>
          </cell>
          <cell r="N115">
            <v>9554.2199999999993</v>
          </cell>
          <cell r="O115">
            <v>3078.5819999999999</v>
          </cell>
          <cell r="P115">
            <v>884.65</v>
          </cell>
          <cell r="Q115">
            <v>884.65</v>
          </cell>
          <cell r="R115">
            <v>884.65</v>
          </cell>
          <cell r="S115">
            <v>884.65</v>
          </cell>
          <cell r="T115">
            <v>884.65</v>
          </cell>
          <cell r="U115">
            <v>6084</v>
          </cell>
          <cell r="V115">
            <v>6246</v>
          </cell>
          <cell r="W115">
            <v>3223</v>
          </cell>
          <cell r="X115">
            <v>1058.9592419999999</v>
          </cell>
          <cell r="Y115">
            <v>1000.513512</v>
          </cell>
          <cell r="Z115">
            <v>1763.7312000000002</v>
          </cell>
          <cell r="AA115">
            <v>3275.5541519999997</v>
          </cell>
          <cell r="AB115">
            <v>320.67491999999999</v>
          </cell>
          <cell r="AC115">
            <v>-0.90210055913616904</v>
          </cell>
          <cell r="AD115">
            <v>-0.34323374999805845</v>
          </cell>
          <cell r="AE115">
            <v>1827.5940000000001</v>
          </cell>
          <cell r="AF115">
            <v>-5322.9110000000001</v>
          </cell>
          <cell r="AG115">
            <v>-7381.9960000000001</v>
          </cell>
          <cell r="AH115">
            <v>-6060.2701930000003</v>
          </cell>
          <cell r="AI115">
            <v>-3490.6777160000001</v>
          </cell>
          <cell r="AJ115">
            <v>2163.3348000000001</v>
          </cell>
          <cell r="AK115">
            <v>464.99445600000007</v>
          </cell>
          <cell r="AL115">
            <v>-160.47679733333334</v>
          </cell>
          <cell r="AM115">
            <v>-1.3451155067821567</v>
          </cell>
          <cell r="AN115">
            <v>0</v>
          </cell>
          <cell r="AO115">
            <v>4627.0889999999999</v>
          </cell>
          <cell r="AP115">
            <v>2586.8420000000001</v>
          </cell>
          <cell r="AQ115">
            <v>1251.8807400000001</v>
          </cell>
          <cell r="AR115">
            <v>33.097000000000001</v>
          </cell>
          <cell r="AS115">
            <v>57.363768</v>
          </cell>
          <cell r="AT115">
            <v>61.4328</v>
          </cell>
          <cell r="AU115">
            <v>364.31926799999997</v>
          </cell>
          <cell r="AV115">
            <v>83.244103999999993</v>
          </cell>
          <cell r="AW115">
            <v>-0.771507819344872</v>
          </cell>
          <cell r="AX115">
            <v>-0.4367245745165928</v>
          </cell>
          <cell r="AY115">
            <v>15374</v>
          </cell>
          <cell r="AZ115">
            <v>19935</v>
          </cell>
          <cell r="BA115">
            <v>16214</v>
          </cell>
          <cell r="BB115">
            <v>12455.000162999999</v>
          </cell>
          <cell r="BC115">
            <v>12727.748128000001</v>
          </cell>
          <cell r="BD115">
            <v>12252.002400000001</v>
          </cell>
          <cell r="BE115">
            <v>13400.082936000001</v>
          </cell>
          <cell r="BF115">
            <v>14405.499686000003</v>
          </cell>
          <cell r="BG115">
            <v>7.5030636362622749E-2</v>
          </cell>
          <cell r="BH115">
            <v>-9.2523192353034106E-3</v>
          </cell>
          <cell r="BI115">
            <v>6890</v>
          </cell>
          <cell r="BJ115">
            <v>16526</v>
          </cell>
          <cell r="BK115">
            <v>19967</v>
          </cell>
          <cell r="BL115">
            <v>20602.091885999998</v>
          </cell>
          <cell r="BM115">
            <v>25271.09892</v>
          </cell>
          <cell r="BN115">
            <v>22098.423600000002</v>
          </cell>
          <cell r="BO115">
            <v>23100.329003999999</v>
          </cell>
          <cell r="BP115">
            <v>25214.886923000002</v>
          </cell>
          <cell r="BQ115">
            <v>9.1538000113931206E-2</v>
          </cell>
          <cell r="BR115">
            <v>0.20362476442167235</v>
          </cell>
          <cell r="BS115">
            <v>8484</v>
          </cell>
          <cell r="BT115">
            <v>3409</v>
          </cell>
          <cell r="BU115">
            <v>-3753</v>
          </cell>
          <cell r="BV115">
            <v>-8147.0917229999995</v>
          </cell>
          <cell r="BW115">
            <v>-12543.350791999999</v>
          </cell>
          <cell r="BX115">
            <v>-9846.4212000000007</v>
          </cell>
          <cell r="BY115">
            <v>-9700.2460679999986</v>
          </cell>
        </row>
        <row r="116">
          <cell r="A116" t="str">
            <v>BOSS</v>
          </cell>
          <cell r="B116" t="str">
            <v>Borneo Olah Sarana Sukses Tbk</v>
          </cell>
          <cell r="J116">
            <v>2180</v>
          </cell>
          <cell r="K116" t="str">
            <v>Mining (2)</v>
          </cell>
          <cell r="L116" t="str">
            <v>Coal Mining (21)</v>
          </cell>
          <cell r="T116">
            <v>3052</v>
          </cell>
          <cell r="AA116">
            <v>160.82666666666668</v>
          </cell>
          <cell r="AB116">
            <v>244.29733333333334</v>
          </cell>
          <cell r="AC116">
            <v>0.51901011440888722</v>
          </cell>
          <cell r="AD116">
            <v>0</v>
          </cell>
          <cell r="AK116">
            <v>27.753333333333334</v>
          </cell>
          <cell r="AL116">
            <v>40.295999999999999</v>
          </cell>
          <cell r="AM116">
            <v>0.4519337016574585</v>
          </cell>
          <cell r="AN116">
            <v>0</v>
          </cell>
          <cell r="AU116">
            <v>15.561</v>
          </cell>
          <cell r="AV116">
            <v>43.478000000000002</v>
          </cell>
          <cell r="AW116">
            <v>1.7940363729837414</v>
          </cell>
          <cell r="AX116">
            <v>0</v>
          </cell>
          <cell r="BE116">
            <v>367.28800000000001</v>
          </cell>
          <cell r="BF116">
            <v>473.73500000000001</v>
          </cell>
          <cell r="BG116">
            <v>0.28981888871947903</v>
          </cell>
          <cell r="BH116">
            <v>0</v>
          </cell>
          <cell r="BO116">
            <v>350.79700000000003</v>
          </cell>
          <cell r="BP116">
            <v>275.07299999999998</v>
          </cell>
          <cell r="BQ116">
            <v>-0.21586273542818224</v>
          </cell>
          <cell r="BR116">
            <v>0</v>
          </cell>
          <cell r="BY116">
            <v>16.491</v>
          </cell>
        </row>
        <row r="117">
          <cell r="A117" t="str">
            <v>BPFI</v>
          </cell>
          <cell r="B117" t="str">
            <v>Batavia Prosperindo Finance Tbk</v>
          </cell>
          <cell r="C117">
            <v>215</v>
          </cell>
          <cell r="D117">
            <v>180</v>
          </cell>
          <cell r="E117">
            <v>420</v>
          </cell>
          <cell r="F117">
            <v>550</v>
          </cell>
          <cell r="G117">
            <v>600</v>
          </cell>
          <cell r="H117">
            <v>500</v>
          </cell>
          <cell r="I117">
            <v>384</v>
          </cell>
          <cell r="J117">
            <v>650</v>
          </cell>
          <cell r="K117" t="str">
            <v>Finance (8)</v>
          </cell>
          <cell r="L117" t="str">
            <v>Financial Institution (82)</v>
          </cell>
          <cell r="M117">
            <v>215</v>
          </cell>
          <cell r="N117">
            <v>180</v>
          </cell>
          <cell r="O117">
            <v>420</v>
          </cell>
          <cell r="P117">
            <v>693.06990499999995</v>
          </cell>
          <cell r="Q117">
            <v>816.37626</v>
          </cell>
          <cell r="R117">
            <v>680.31354999999996</v>
          </cell>
          <cell r="S117">
            <v>607.71421439999995</v>
          </cell>
          <cell r="T117">
            <v>1158.73132375</v>
          </cell>
          <cell r="U117">
            <v>128.06200000000001</v>
          </cell>
          <cell r="V117">
            <v>157.17699999999999</v>
          </cell>
          <cell r="W117">
            <v>207.09700000000001</v>
          </cell>
          <cell r="X117">
            <v>220.316</v>
          </cell>
          <cell r="Y117">
            <v>249.93799999999999</v>
          </cell>
          <cell r="Z117">
            <v>258.39999999999998</v>
          </cell>
          <cell r="AA117">
            <v>352.04399999999998</v>
          </cell>
          <cell r="AB117">
            <v>442.20400000000001</v>
          </cell>
          <cell r="AC117">
            <v>0.25610435059253955</v>
          </cell>
          <cell r="AD117">
            <v>0.19367488184597678</v>
          </cell>
          <cell r="AE117">
            <v>23.283999999999999</v>
          </cell>
          <cell r="AF117">
            <v>29.26</v>
          </cell>
          <cell r="AG117">
            <v>36.28</v>
          </cell>
          <cell r="AH117">
            <v>40.729999999999997</v>
          </cell>
          <cell r="AI117">
            <v>41.74</v>
          </cell>
          <cell r="AJ117">
            <v>33.912999999999997</v>
          </cell>
          <cell r="AK117">
            <v>48.978999999999999</v>
          </cell>
          <cell r="AL117">
            <v>76.131999999999991</v>
          </cell>
          <cell r="AM117">
            <v>0.55438044876375581</v>
          </cell>
          <cell r="AN117">
            <v>0.18440812597611189</v>
          </cell>
          <cell r="AO117">
            <v>11.272</v>
          </cell>
          <cell r="AP117">
            <v>9.0340000000000007</v>
          </cell>
          <cell r="AQ117">
            <v>9.31</v>
          </cell>
          <cell r="AR117">
            <v>174.214</v>
          </cell>
          <cell r="AS117">
            <v>13.867000000000001</v>
          </cell>
          <cell r="AT117">
            <v>15.464</v>
          </cell>
          <cell r="AU117">
            <v>33.091000000000001</v>
          </cell>
          <cell r="AV117">
            <v>109.761</v>
          </cell>
          <cell r="AW117">
            <v>2.316944184219274</v>
          </cell>
          <cell r="AX117">
            <v>0.38422511596647274</v>
          </cell>
          <cell r="AY117">
            <v>368.49200000000002</v>
          </cell>
          <cell r="AZ117">
            <v>529.226</v>
          </cell>
          <cell r="BA117">
            <v>799.04700000000003</v>
          </cell>
          <cell r="BB117">
            <v>1067.432</v>
          </cell>
          <cell r="BC117">
            <v>981.93200000000002</v>
          </cell>
          <cell r="BD117">
            <v>1037.6010000000001</v>
          </cell>
          <cell r="BE117">
            <v>1571.3420000000001</v>
          </cell>
          <cell r="BF117">
            <v>1898.0429999999999</v>
          </cell>
          <cell r="BG117">
            <v>0.20791209042970893</v>
          </cell>
          <cell r="BH117">
            <v>0.26385384716692001</v>
          </cell>
          <cell r="BI117">
            <v>204.35300000000001</v>
          </cell>
          <cell r="BJ117">
            <v>340.74599999999998</v>
          </cell>
          <cell r="BK117">
            <v>578.37400000000002</v>
          </cell>
          <cell r="BL117">
            <v>632.29600000000005</v>
          </cell>
          <cell r="BM117">
            <v>482.50400000000002</v>
          </cell>
          <cell r="BN117">
            <v>533.79600000000005</v>
          </cell>
          <cell r="BO117">
            <v>949.59799999999996</v>
          </cell>
          <cell r="BP117">
            <v>1120.7149999999999</v>
          </cell>
          <cell r="BQ117">
            <v>0.1801994106980005</v>
          </cell>
          <cell r="BR117">
            <v>0.27522770119469026</v>
          </cell>
          <cell r="BS117">
            <v>164.13900000000001</v>
          </cell>
          <cell r="BT117">
            <v>188.48</v>
          </cell>
          <cell r="BU117">
            <v>220.673</v>
          </cell>
          <cell r="BV117">
            <v>435.13600000000002</v>
          </cell>
          <cell r="BW117">
            <v>499.428</v>
          </cell>
          <cell r="BX117">
            <v>503.80500000000001</v>
          </cell>
          <cell r="BY117">
            <v>621.74400000000003</v>
          </cell>
        </row>
        <row r="118">
          <cell r="A118" t="str">
            <v>BPII</v>
          </cell>
          <cell r="B118" t="str">
            <v>PT Batavia Prosperindo Internasional Tbk.</v>
          </cell>
          <cell r="F118">
            <v>1300</v>
          </cell>
          <cell r="G118">
            <v>3350</v>
          </cell>
          <cell r="H118">
            <v>3500</v>
          </cell>
          <cell r="I118">
            <v>6000</v>
          </cell>
          <cell r="J118">
            <v>6500</v>
          </cell>
          <cell r="K118" t="str">
            <v>Finance (8)</v>
          </cell>
          <cell r="L118" t="str">
            <v>Others - Finance (89)</v>
          </cell>
          <cell r="M118">
            <v>0</v>
          </cell>
          <cell r="N118">
            <v>0</v>
          </cell>
          <cell r="O118">
            <v>0</v>
          </cell>
          <cell r="P118">
            <v>668.21417000000008</v>
          </cell>
          <cell r="Q118">
            <v>1721.9365149999999</v>
          </cell>
          <cell r="R118">
            <v>1799.0381499999999</v>
          </cell>
          <cell r="S118">
            <v>3084.0654</v>
          </cell>
          <cell r="T118">
            <v>3341.0708500000001</v>
          </cell>
          <cell r="U118">
            <v>260.70999999999998</v>
          </cell>
          <cell r="V118">
            <v>281.81</v>
          </cell>
          <cell r="W118">
            <v>153.32</v>
          </cell>
          <cell r="X118">
            <v>172.1</v>
          </cell>
          <cell r="Y118">
            <v>228.9</v>
          </cell>
          <cell r="Z118">
            <v>245</v>
          </cell>
          <cell r="AA118">
            <v>300.25599999999997</v>
          </cell>
          <cell r="AB118">
            <v>296.32133333333337</v>
          </cell>
          <cell r="AC118">
            <v>-1.3104373157127869E-2</v>
          </cell>
          <cell r="AD118">
            <v>1.8459126352667408E-2</v>
          </cell>
          <cell r="AE118">
            <v>50.1</v>
          </cell>
          <cell r="AF118">
            <v>43.2</v>
          </cell>
          <cell r="AG118">
            <v>30.6</v>
          </cell>
          <cell r="AH118">
            <v>52.4</v>
          </cell>
          <cell r="AI118">
            <v>58.8</v>
          </cell>
          <cell r="AJ118">
            <v>58.97</v>
          </cell>
          <cell r="AK118">
            <v>79.905000000000001</v>
          </cell>
          <cell r="AL118">
            <v>85.702666666666673</v>
          </cell>
          <cell r="AM118">
            <v>7.25569947646163E-2</v>
          </cell>
          <cell r="AN118">
            <v>7.9712395016237572E-2</v>
          </cell>
          <cell r="AP118">
            <v>177.10900000000001</v>
          </cell>
          <cell r="AQ118">
            <v>84.108000000000004</v>
          </cell>
          <cell r="AR118">
            <v>71.662999999999997</v>
          </cell>
          <cell r="AS118">
            <v>41.432000000000002</v>
          </cell>
          <cell r="AT118">
            <v>40.822000000000003</v>
          </cell>
          <cell r="AU118">
            <v>49.976999999999997</v>
          </cell>
          <cell r="AV118">
            <v>55.758000000000003</v>
          </cell>
          <cell r="AW118">
            <v>0.11567320967645123</v>
          </cell>
          <cell r="AX118">
            <v>0</v>
          </cell>
          <cell r="AY118">
            <v>853.66</v>
          </cell>
          <cell r="AZ118">
            <v>1011.7</v>
          </cell>
          <cell r="BA118">
            <v>279.02</v>
          </cell>
          <cell r="BB118">
            <v>492.197</v>
          </cell>
          <cell r="BC118">
            <v>536.01</v>
          </cell>
          <cell r="BD118">
            <v>496.32100000000003</v>
          </cell>
          <cell r="BE118">
            <v>648.49700000000007</v>
          </cell>
          <cell r="BF118">
            <v>742.48500000000001</v>
          </cell>
          <cell r="BG118">
            <v>0.14493205057232328</v>
          </cell>
          <cell r="BH118">
            <v>-1.9735555892947666E-2</v>
          </cell>
          <cell r="BI118">
            <v>442</v>
          </cell>
          <cell r="BJ118">
            <v>534.5</v>
          </cell>
          <cell r="BK118">
            <v>54.8</v>
          </cell>
          <cell r="BL118">
            <v>200.4</v>
          </cell>
          <cell r="BM118">
            <v>185</v>
          </cell>
          <cell r="BN118">
            <v>86.231999999999999</v>
          </cell>
          <cell r="BO118">
            <v>144.416</v>
          </cell>
          <cell r="BP118">
            <v>178.1</v>
          </cell>
          <cell r="BQ118">
            <v>0.23324285397739852</v>
          </cell>
          <cell r="BR118">
            <v>-0.12177468812979582</v>
          </cell>
          <cell r="BS118">
            <v>411.65999999999997</v>
          </cell>
          <cell r="BT118">
            <v>477.20000000000005</v>
          </cell>
          <cell r="BU118">
            <v>224.21999999999997</v>
          </cell>
          <cell r="BV118">
            <v>291.79700000000003</v>
          </cell>
          <cell r="BW118">
            <v>351.01</v>
          </cell>
          <cell r="BX118">
            <v>410.089</v>
          </cell>
          <cell r="BY118">
            <v>504.08100000000002</v>
          </cell>
        </row>
        <row r="119">
          <cell r="A119" t="str">
            <v>BPTR</v>
          </cell>
          <cell r="B119" t="str">
            <v>Batavia Prosperindo Trans Tbk</v>
          </cell>
          <cell r="J119">
            <v>82</v>
          </cell>
          <cell r="K119" t="str">
            <v>Infrastructure, Utilities And Transportation (7)</v>
          </cell>
          <cell r="L119" t="str">
            <v>Transportation (74)</v>
          </cell>
          <cell r="T119">
            <v>127.1</v>
          </cell>
          <cell r="AA119">
            <v>55.996000000000002</v>
          </cell>
          <cell r="AB119">
            <v>124.8</v>
          </cell>
          <cell r="AC119">
            <v>1.2287306236159723</v>
          </cell>
          <cell r="AD119">
            <v>0</v>
          </cell>
          <cell r="AK119">
            <v>6.5519999999999996</v>
          </cell>
          <cell r="AL119">
            <v>14.786666666666667</v>
          </cell>
          <cell r="AM119">
            <v>1.2568172568172571</v>
          </cell>
          <cell r="AN119">
            <v>0</v>
          </cell>
          <cell r="AU119">
            <v>2.3410000000000002</v>
          </cell>
          <cell r="AV119">
            <v>0.53</v>
          </cell>
          <cell r="AW119">
            <v>-0.77360102520290475</v>
          </cell>
          <cell r="AX119">
            <v>0</v>
          </cell>
          <cell r="BE119">
            <v>330.46100000000001</v>
          </cell>
          <cell r="BF119">
            <v>475.98</v>
          </cell>
          <cell r="BG119">
            <v>0.44035150895264485</v>
          </cell>
          <cell r="BH119">
            <v>0</v>
          </cell>
          <cell r="BO119">
            <v>200.36600000000001</v>
          </cell>
          <cell r="BP119">
            <v>276.428</v>
          </cell>
          <cell r="BQ119">
            <v>0.37961530399369137</v>
          </cell>
          <cell r="BR119">
            <v>0</v>
          </cell>
          <cell r="BY119">
            <v>130.095</v>
          </cell>
        </row>
        <row r="120">
          <cell r="A120" t="str">
            <v>BRAM</v>
          </cell>
          <cell r="B120" t="str">
            <v>Indo Kordsa Tbk</v>
          </cell>
          <cell r="C120">
            <v>2150</v>
          </cell>
          <cell r="D120">
            <v>3000</v>
          </cell>
          <cell r="E120">
            <v>2250</v>
          </cell>
          <cell r="F120">
            <v>5000</v>
          </cell>
          <cell r="G120">
            <v>4680</v>
          </cell>
          <cell r="H120">
            <v>6675</v>
          </cell>
          <cell r="I120">
            <v>7375</v>
          </cell>
          <cell r="J120">
            <v>6100</v>
          </cell>
          <cell r="K120" t="str">
            <v>Agriculture (1)</v>
          </cell>
          <cell r="L120" t="str">
            <v>Plantation (12)</v>
          </cell>
          <cell r="M120">
            <v>967.5</v>
          </cell>
          <cell r="N120">
            <v>1350</v>
          </cell>
          <cell r="O120">
            <v>1012.5</v>
          </cell>
          <cell r="P120">
            <v>2250</v>
          </cell>
          <cell r="Q120">
            <v>2106</v>
          </cell>
          <cell r="R120">
            <v>3003.75</v>
          </cell>
          <cell r="S120">
            <v>3318.75</v>
          </cell>
          <cell r="T120">
            <v>2745</v>
          </cell>
          <cell r="U120">
            <v>1900</v>
          </cell>
          <cell r="V120">
            <v>1684</v>
          </cell>
          <cell r="W120">
            <v>2442</v>
          </cell>
          <cell r="X120">
            <v>2584</v>
          </cell>
          <cell r="Y120">
            <v>2868</v>
          </cell>
          <cell r="Z120">
            <v>2960</v>
          </cell>
          <cell r="AA120">
            <v>3275.6625359999998</v>
          </cell>
          <cell r="AB120">
            <v>3893.6822533333338</v>
          </cell>
          <cell r="AC120">
            <v>0.18867014246467972</v>
          </cell>
          <cell r="AD120">
            <v>0.10793752641071649</v>
          </cell>
          <cell r="AE120">
            <v>67.489000000000004</v>
          </cell>
          <cell r="AF120">
            <v>162.37700000000001</v>
          </cell>
          <cell r="AG120">
            <v>58.887999999999998</v>
          </cell>
          <cell r="AH120">
            <v>171.643</v>
          </cell>
          <cell r="AI120">
            <v>143.64099999999999</v>
          </cell>
          <cell r="AJ120">
            <v>258.86500000000001</v>
          </cell>
          <cell r="AK120">
            <v>302.44555200000002</v>
          </cell>
          <cell r="AL120">
            <v>243.700996</v>
          </cell>
          <cell r="AM120">
            <v>-0.19423183978582703</v>
          </cell>
          <cell r="AN120">
            <v>0.20132527900834085</v>
          </cell>
          <cell r="AO120">
            <v>108</v>
          </cell>
          <cell r="AP120">
            <v>41.804000000000002</v>
          </cell>
          <cell r="AQ120">
            <v>25.231999999999999</v>
          </cell>
          <cell r="AR120">
            <v>47.408999999999999</v>
          </cell>
          <cell r="AS120">
            <v>64</v>
          </cell>
          <cell r="AT120">
            <v>130</v>
          </cell>
          <cell r="AU120">
            <v>45.453539999999997</v>
          </cell>
          <cell r="AV120">
            <v>121.327983</v>
          </cell>
          <cell r="AW120">
            <v>1.6692746703557084</v>
          </cell>
          <cell r="AX120">
            <v>1.676269406964678E-2</v>
          </cell>
          <cell r="AY120">
            <v>1531.634</v>
          </cell>
          <cell r="AZ120">
            <v>2043.1759999999999</v>
          </cell>
          <cell r="BA120">
            <v>2702.4659999999999</v>
          </cell>
          <cell r="BB120">
            <v>3603.8689999999997</v>
          </cell>
          <cell r="BC120">
            <v>3552.056</v>
          </cell>
          <cell r="BD120">
            <v>3695.152</v>
          </cell>
          <cell r="BE120">
            <v>3891.4326840000003</v>
          </cell>
          <cell r="BF120">
            <v>4311.0025429999996</v>
          </cell>
          <cell r="BG120">
            <v>0.10781886597321888</v>
          </cell>
          <cell r="BH120">
            <v>0.1593199936936319</v>
          </cell>
          <cell r="BI120">
            <v>458</v>
          </cell>
          <cell r="BJ120">
            <v>583</v>
          </cell>
          <cell r="BK120">
            <v>929</v>
          </cell>
          <cell r="BL120">
            <v>1613</v>
          </cell>
          <cell r="BM120">
            <v>1502</v>
          </cell>
          <cell r="BN120">
            <v>1321</v>
          </cell>
          <cell r="BO120">
            <v>1184.2848720000002</v>
          </cell>
          <cell r="BP120">
            <v>1253.1551890000001</v>
          </cell>
          <cell r="BQ120">
            <v>5.815350565416999E-2</v>
          </cell>
          <cell r="BR120">
            <v>0.15464500909039172</v>
          </cell>
          <cell r="BS120">
            <v>1073.634</v>
          </cell>
          <cell r="BT120">
            <v>1460.1759999999999</v>
          </cell>
          <cell r="BU120">
            <v>1773.4659999999999</v>
          </cell>
          <cell r="BV120">
            <v>1990.8689999999999</v>
          </cell>
          <cell r="BW120">
            <v>2050.056</v>
          </cell>
          <cell r="BX120">
            <v>2374.152</v>
          </cell>
          <cell r="BY120">
            <v>2707.1478120000002</v>
          </cell>
        </row>
        <row r="121">
          <cell r="A121" t="str">
            <v>BRAU</v>
          </cell>
          <cell r="B121" t="str">
            <v>Berau Coal Energy Tbk</v>
          </cell>
          <cell r="C121">
            <v>415</v>
          </cell>
          <cell r="D121">
            <v>195</v>
          </cell>
          <cell r="E121">
            <v>186</v>
          </cell>
          <cell r="F121">
            <v>63</v>
          </cell>
          <cell r="G121">
            <v>82</v>
          </cell>
          <cell r="H121">
            <v>82</v>
          </cell>
          <cell r="I121" t="e">
            <v>#N/A</v>
          </cell>
          <cell r="J121" t="e">
            <v>#N/A</v>
          </cell>
          <cell r="K121" t="str">
            <v>Mining (2)</v>
          </cell>
          <cell r="L121" t="str">
            <v>Coal Mining (21)</v>
          </cell>
          <cell r="M121">
            <v>14483.5</v>
          </cell>
          <cell r="N121">
            <v>6805.5</v>
          </cell>
          <cell r="O121">
            <v>6491.4</v>
          </cell>
          <cell r="P121">
            <v>2198.6999999999998</v>
          </cell>
          <cell r="Q121">
            <v>2861.8</v>
          </cell>
          <cell r="R121">
            <v>2861.8</v>
          </cell>
          <cell r="S121" t="str">
            <v/>
          </cell>
          <cell r="T121" t="str">
            <v/>
          </cell>
          <cell r="U121">
            <v>15030</v>
          </cell>
          <cell r="V121">
            <v>14805</v>
          </cell>
          <cell r="W121">
            <v>17380</v>
          </cell>
          <cell r="X121">
            <v>17000</v>
          </cell>
          <cell r="AC121" t="str">
            <v>-</v>
          </cell>
          <cell r="AD121">
            <v>-0.99999911486961435</v>
          </cell>
          <cell r="AE121">
            <v>1215</v>
          </cell>
          <cell r="AF121">
            <v>-1750</v>
          </cell>
          <cell r="AG121">
            <v>-2019</v>
          </cell>
          <cell r="AH121">
            <v>-1166</v>
          </cell>
          <cell r="AM121" t="str">
            <v>-</v>
          </cell>
          <cell r="AN121">
            <v>-0.99999911486961435</v>
          </cell>
          <cell r="AO121">
            <v>4717.826</v>
          </cell>
          <cell r="AP121">
            <v>3520.3339999999998</v>
          </cell>
          <cell r="AQ121">
            <v>4974.9279999999999</v>
          </cell>
          <cell r="AR121">
            <v>4223</v>
          </cell>
          <cell r="AW121" t="str">
            <v>-</v>
          </cell>
          <cell r="AX121">
            <v>-0.99999911486961435</v>
          </cell>
          <cell r="AY121">
            <v>18024.707000000002</v>
          </cell>
          <cell r="AZ121">
            <v>20287.973999999998</v>
          </cell>
          <cell r="BA121">
            <v>23755.909</v>
          </cell>
          <cell r="BB121">
            <v>22064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 t="str">
            <v>-</v>
          </cell>
          <cell r="BH121">
            <v>-0.99999911486961435</v>
          </cell>
          <cell r="BI121">
            <v>13922</v>
          </cell>
          <cell r="BJ121">
            <v>18430</v>
          </cell>
          <cell r="BK121">
            <v>23431</v>
          </cell>
          <cell r="BL121">
            <v>22585</v>
          </cell>
          <cell r="BQ121" t="str">
            <v>-</v>
          </cell>
          <cell r="BR121">
            <v>-0.99999911486961435</v>
          </cell>
          <cell r="BS121">
            <v>4102.7070000000003</v>
          </cell>
          <cell r="BT121">
            <v>1857.9739999999999</v>
          </cell>
          <cell r="BU121">
            <v>324.90899999999999</v>
          </cell>
          <cell r="BV121">
            <v>-521</v>
          </cell>
        </row>
        <row r="122">
          <cell r="A122" t="str">
            <v>BRIS</v>
          </cell>
          <cell r="B122" t="str">
            <v>Bank BRI Syariah Tbk</v>
          </cell>
          <cell r="J122">
            <v>530</v>
          </cell>
          <cell r="K122" t="str">
            <v>Finance (8)</v>
          </cell>
          <cell r="L122" t="str">
            <v>Bank (81)</v>
          </cell>
          <cell r="T122">
            <v>5098.0447523900002</v>
          </cell>
          <cell r="AA122">
            <v>2816.5239999999999</v>
          </cell>
          <cell r="AB122">
            <v>3039.9546666666665</v>
          </cell>
          <cell r="AC122">
            <v>7.9328515101119823E-2</v>
          </cell>
          <cell r="AD122">
            <v>0</v>
          </cell>
          <cell r="AK122">
            <v>101.09099999999999</v>
          </cell>
          <cell r="AL122">
            <v>201.53066666666666</v>
          </cell>
          <cell r="AM122">
            <v>0.9935569602305514</v>
          </cell>
          <cell r="AN122">
            <v>0</v>
          </cell>
          <cell r="AU122">
            <v>347.99700000000001</v>
          </cell>
          <cell r="AV122">
            <v>229.994</v>
          </cell>
          <cell r="AW122">
            <v>-0.33909200366669834</v>
          </cell>
          <cell r="AX122">
            <v>0</v>
          </cell>
          <cell r="BE122">
            <v>31543.383999999998</v>
          </cell>
          <cell r="BG122">
            <v>-1</v>
          </cell>
          <cell r="BH122">
            <v>0</v>
          </cell>
          <cell r="BO122">
            <v>28940.542999999998</v>
          </cell>
          <cell r="BP122">
            <v>31107.281000000003</v>
          </cell>
          <cell r="BQ122">
            <v>7.4868602154424257E-2</v>
          </cell>
          <cell r="BR122">
            <v>0</v>
          </cell>
          <cell r="BY122">
            <v>2602.8409999999999</v>
          </cell>
        </row>
        <row r="123">
          <cell r="A123" t="str">
            <v>BRMS</v>
          </cell>
          <cell r="B123" t="str">
            <v>Bumi Resources Minerals Tbk</v>
          </cell>
          <cell r="C123">
            <v>530</v>
          </cell>
          <cell r="D123">
            <v>250</v>
          </cell>
          <cell r="E123">
            <v>199</v>
          </cell>
          <cell r="F123">
            <v>315</v>
          </cell>
          <cell r="G123">
            <v>50</v>
          </cell>
          <cell r="H123">
            <v>67</v>
          </cell>
          <cell r="I123">
            <v>66</v>
          </cell>
          <cell r="J123">
            <v>50</v>
          </cell>
          <cell r="K123" t="str">
            <v>Trade, Services &amp; Investment (9)</v>
          </cell>
          <cell r="L123" t="str">
            <v>Investment Company (98)</v>
          </cell>
          <cell r="M123">
            <v>13552.17952173</v>
          </cell>
          <cell r="N123">
            <v>6392.5376610000003</v>
          </cell>
          <cell r="O123">
            <v>5088.459978156</v>
          </cell>
          <cell r="P123">
            <v>8054.5974528600009</v>
          </cell>
          <cell r="Q123">
            <v>1278.5075322</v>
          </cell>
          <cell r="R123">
            <v>1713.2000931480002</v>
          </cell>
          <cell r="S123">
            <v>4113.2821555319997</v>
          </cell>
          <cell r="T123">
            <v>3116.1228451000002</v>
          </cell>
          <cell r="U123">
            <v>183</v>
          </cell>
          <cell r="V123">
            <v>215</v>
          </cell>
          <cell r="W123">
            <v>239</v>
          </cell>
          <cell r="X123">
            <v>201</v>
          </cell>
          <cell r="Y123">
            <v>173</v>
          </cell>
          <cell r="Z123">
            <v>29</v>
          </cell>
          <cell r="AA123">
            <v>67.739999999999995</v>
          </cell>
          <cell r="AB123">
            <v>23.528103999999999</v>
          </cell>
          <cell r="AC123">
            <v>-0.65267044582226164</v>
          </cell>
          <cell r="AD123">
            <v>-0.25400882191541468</v>
          </cell>
          <cell r="AE123">
            <v>665</v>
          </cell>
          <cell r="AF123">
            <v>-287</v>
          </cell>
          <cell r="AG123">
            <v>-1478</v>
          </cell>
          <cell r="AH123">
            <v>-1111</v>
          </cell>
          <cell r="AI123">
            <v>-594</v>
          </cell>
          <cell r="AJ123">
            <v>-4238</v>
          </cell>
          <cell r="AK123">
            <v>-3156.5620680000002</v>
          </cell>
          <cell r="AL123">
            <v>-1870.1657826666669</v>
          </cell>
          <cell r="AM123">
            <v>0.40753080649809459</v>
          </cell>
          <cell r="AN123">
            <v>0</v>
          </cell>
          <cell r="AO123">
            <v>129</v>
          </cell>
          <cell r="AP123">
            <v>66</v>
          </cell>
          <cell r="AQ123">
            <v>76.042000000000002</v>
          </cell>
          <cell r="AR123">
            <v>78.078000000000003</v>
          </cell>
          <cell r="AS123">
            <v>90.072000000000003</v>
          </cell>
          <cell r="AT123">
            <v>36.006999999999998</v>
          </cell>
          <cell r="AU123">
            <v>71.086355999999995</v>
          </cell>
          <cell r="AV123">
            <v>401.63488699999999</v>
          </cell>
          <cell r="AW123">
            <v>4.6499574545641362</v>
          </cell>
          <cell r="AX123">
            <v>0.17615105580049539</v>
          </cell>
          <cell r="AY123">
            <v>17081.675999999999</v>
          </cell>
          <cell r="AZ123">
            <v>19238.144</v>
          </cell>
          <cell r="BA123">
            <v>23336.735000000001</v>
          </cell>
          <cell r="BB123">
            <v>24224.839</v>
          </cell>
          <cell r="BC123">
            <v>27274.837</v>
          </cell>
          <cell r="BD123">
            <v>17749.557000000001</v>
          </cell>
          <cell r="BE123">
            <v>15264.639983999999</v>
          </cell>
          <cell r="BF123">
            <v>14405.171247999999</v>
          </cell>
          <cell r="BG123">
            <v>-5.6304553327223839E-2</v>
          </cell>
          <cell r="BH123">
            <v>-2.4051615854424193E-2</v>
          </cell>
          <cell r="BI123">
            <v>3339</v>
          </cell>
          <cell r="BJ123">
            <v>5122</v>
          </cell>
          <cell r="BK123">
            <v>7064</v>
          </cell>
          <cell r="BL123">
            <v>8755</v>
          </cell>
          <cell r="BM123">
            <v>12367</v>
          </cell>
          <cell r="BN123">
            <v>5883</v>
          </cell>
          <cell r="BO123">
            <v>4095.6552360000001</v>
          </cell>
          <cell r="BP123">
            <v>2648.8375409999999</v>
          </cell>
          <cell r="BQ123">
            <v>-0.35325671025304051</v>
          </cell>
          <cell r="BR123">
            <v>-3.2537524786800581E-2</v>
          </cell>
          <cell r="BS123">
            <v>13742.675999999999</v>
          </cell>
          <cell r="BT123">
            <v>14116.144</v>
          </cell>
          <cell r="BU123">
            <v>16272.735000000001</v>
          </cell>
          <cell r="BV123">
            <v>15469.839</v>
          </cell>
          <cell r="BW123">
            <v>14907.837</v>
          </cell>
          <cell r="BX123">
            <v>11866.557000000001</v>
          </cell>
          <cell r="BY123">
            <v>11168.984747999999</v>
          </cell>
        </row>
        <row r="124">
          <cell r="A124" t="str">
            <v>BRNA</v>
          </cell>
          <cell r="B124" t="str">
            <v>Berlina Tbk</v>
          </cell>
          <cell r="C124">
            <v>1770</v>
          </cell>
          <cell r="D124">
            <v>700</v>
          </cell>
          <cell r="E124">
            <v>455</v>
          </cell>
          <cell r="F124">
            <v>705</v>
          </cell>
          <cell r="G124">
            <v>730</v>
          </cell>
          <cell r="H124">
            <v>1100</v>
          </cell>
          <cell r="I124">
            <v>1240</v>
          </cell>
          <cell r="J124">
            <v>1150</v>
          </cell>
          <cell r="K124" t="str">
            <v>Basic Industry And Chemicals (3)</v>
          </cell>
          <cell r="L124" t="str">
            <v>Plastic &amp; Packaging (35)</v>
          </cell>
          <cell r="M124">
            <v>244.26</v>
          </cell>
          <cell r="N124">
            <v>483</v>
          </cell>
          <cell r="O124">
            <v>313.95</v>
          </cell>
          <cell r="P124">
            <v>486.45</v>
          </cell>
          <cell r="Q124">
            <v>554.07000000000005</v>
          </cell>
          <cell r="R124">
            <v>1077.021</v>
          </cell>
          <cell r="S124">
            <v>1214.0963999999999</v>
          </cell>
          <cell r="T124">
            <v>1125.9765</v>
          </cell>
          <cell r="U124">
            <v>679</v>
          </cell>
          <cell r="V124">
            <v>837</v>
          </cell>
          <cell r="W124">
            <v>961</v>
          </cell>
          <cell r="X124">
            <v>1259</v>
          </cell>
          <cell r="Y124">
            <v>1278</v>
          </cell>
          <cell r="Z124">
            <v>1364.8489999999999</v>
          </cell>
          <cell r="AA124">
            <v>1310.44</v>
          </cell>
          <cell r="AB124">
            <v>1324.748</v>
          </cell>
          <cell r="AC124">
            <v>1.09184701321694E-2</v>
          </cell>
          <cell r="AD124">
            <v>0.10018625291080027</v>
          </cell>
          <cell r="AE124">
            <v>40</v>
          </cell>
          <cell r="AF124">
            <v>50</v>
          </cell>
          <cell r="AG124">
            <v>-9</v>
          </cell>
          <cell r="AH124">
            <v>53</v>
          </cell>
          <cell r="AI124">
            <v>-12</v>
          </cell>
          <cell r="AJ124">
            <v>12.09</v>
          </cell>
          <cell r="AK124">
            <v>-172.428</v>
          </cell>
          <cell r="AL124">
            <v>0.68933333333333335</v>
          </cell>
          <cell r="AM124">
            <v>1.0039978039142907</v>
          </cell>
          <cell r="AN124">
            <v>-0.44017439838743772</v>
          </cell>
          <cell r="AO124">
            <v>39.517000000000003</v>
          </cell>
          <cell r="AP124">
            <v>43.732999999999997</v>
          </cell>
          <cell r="AQ124">
            <v>73.003</v>
          </cell>
          <cell r="AR124">
            <v>107.95099999999999</v>
          </cell>
          <cell r="AS124">
            <v>91.619</v>
          </cell>
          <cell r="AT124">
            <v>175.19399999999999</v>
          </cell>
          <cell r="AU124">
            <v>67.552000000000007</v>
          </cell>
          <cell r="AV124">
            <v>41.872</v>
          </cell>
          <cell r="AW124">
            <v>-0.38015158692562778</v>
          </cell>
          <cell r="AX124">
            <v>8.3037704443175535E-3</v>
          </cell>
          <cell r="AY124">
            <v>621.69600000000003</v>
          </cell>
          <cell r="AZ124">
            <v>744.99400000000003</v>
          </cell>
          <cell r="BA124">
            <v>1103.6489999999999</v>
          </cell>
          <cell r="BB124">
            <v>1309.0540000000001</v>
          </cell>
          <cell r="BC124">
            <v>1773.318</v>
          </cell>
          <cell r="BD124">
            <v>2040.672</v>
          </cell>
          <cell r="BE124">
            <v>1925.239</v>
          </cell>
          <cell r="BF124">
            <v>2155.723</v>
          </cell>
          <cell r="BG124">
            <v>0.11971708447626495</v>
          </cell>
          <cell r="BH124">
            <v>0.19438676733717231</v>
          </cell>
          <cell r="BI124">
            <v>389</v>
          </cell>
          <cell r="BJ124">
            <v>469</v>
          </cell>
          <cell r="BK124">
            <v>819</v>
          </cell>
          <cell r="BL124">
            <v>968</v>
          </cell>
          <cell r="BM124">
            <v>993</v>
          </cell>
          <cell r="BN124">
            <v>1060.3430000000001</v>
          </cell>
          <cell r="BO124">
            <v>1111.847</v>
          </cell>
          <cell r="BP124">
            <v>1333.934</v>
          </cell>
          <cell r="BQ124">
            <v>0.19974600821875677</v>
          </cell>
          <cell r="BR124">
            <v>0.1924905963069867</v>
          </cell>
          <cell r="BS124">
            <v>232.696</v>
          </cell>
          <cell r="BT124">
            <v>275.99400000000003</v>
          </cell>
          <cell r="BU124">
            <v>284.649</v>
          </cell>
          <cell r="BV124">
            <v>341.05399999999997</v>
          </cell>
          <cell r="BW124">
            <v>780.31799999999998</v>
          </cell>
          <cell r="BX124">
            <v>980.32899999999995</v>
          </cell>
          <cell r="BY124">
            <v>813.39200000000005</v>
          </cell>
        </row>
        <row r="125">
          <cell r="A125" t="str">
            <v>BRPT</v>
          </cell>
          <cell r="B125" t="str">
            <v>Barito Pacific Tbk</v>
          </cell>
          <cell r="C125">
            <v>770</v>
          </cell>
          <cell r="D125">
            <v>420</v>
          </cell>
          <cell r="E125">
            <v>410</v>
          </cell>
          <cell r="F125">
            <v>303</v>
          </cell>
          <cell r="G125">
            <v>130</v>
          </cell>
          <cell r="H125">
            <v>1465</v>
          </cell>
          <cell r="I125">
            <v>2260</v>
          </cell>
          <cell r="J125">
            <v>2420</v>
          </cell>
          <cell r="K125" t="str">
            <v>Basic Industry And Chemicals (3)</v>
          </cell>
          <cell r="L125" t="str">
            <v>Chemicals (34)</v>
          </cell>
          <cell r="M125">
            <v>5374.5174436799998</v>
          </cell>
          <cell r="N125">
            <v>2931.55496928</v>
          </cell>
          <cell r="O125">
            <v>2861.75604144</v>
          </cell>
          <cell r="P125">
            <v>2114.9075135519997</v>
          </cell>
          <cell r="Q125">
            <v>907.38606191999997</v>
          </cell>
          <cell r="R125">
            <v>10225.54292856</v>
          </cell>
          <cell r="S125">
            <v>31549.115383679997</v>
          </cell>
          <cell r="T125">
            <v>43055.640244759998</v>
          </cell>
          <cell r="U125">
            <v>19377</v>
          </cell>
          <cell r="V125">
            <v>22193</v>
          </cell>
          <cell r="W125">
            <v>30727</v>
          </cell>
          <cell r="X125">
            <v>30815</v>
          </cell>
          <cell r="Y125">
            <v>19398</v>
          </cell>
          <cell r="Z125">
            <v>26352.12</v>
          </cell>
          <cell r="AA125">
            <v>33231.171156000004</v>
          </cell>
          <cell r="AB125">
            <v>46926.325699999994</v>
          </cell>
          <cell r="AC125">
            <v>0.41211772163278937</v>
          </cell>
          <cell r="AD125">
            <v>0.13468605075120368</v>
          </cell>
          <cell r="AE125">
            <v>-138.91976500000001</v>
          </cell>
          <cell r="AF125">
            <v>-912.91561200000001</v>
          </cell>
          <cell r="AG125">
            <v>-252.94992599999998</v>
          </cell>
          <cell r="AH125">
            <v>-14.344803999999998</v>
          </cell>
          <cell r="AI125">
            <v>-70.111272</v>
          </cell>
          <cell r="AJ125">
            <v>1738.4399999999998</v>
          </cell>
          <cell r="AK125">
            <v>1600.2355680000001</v>
          </cell>
          <cell r="AL125">
            <v>1400.9970759999999</v>
          </cell>
          <cell r="AM125">
            <v>-0.1245057265218843</v>
          </cell>
          <cell r="AN125">
            <v>0</v>
          </cell>
          <cell r="AO125">
            <v>2520</v>
          </cell>
          <cell r="AP125">
            <v>1415.7360000000001</v>
          </cell>
          <cell r="AQ125">
            <v>3281.607</v>
          </cell>
          <cell r="AR125">
            <v>2723.3270000000002</v>
          </cell>
          <cell r="AS125">
            <v>1308.414</v>
          </cell>
          <cell r="AT125">
            <v>4116.79</v>
          </cell>
          <cell r="AU125">
            <v>12277.847904</v>
          </cell>
          <cell r="AV125">
            <v>12350.254113999999</v>
          </cell>
          <cell r="AW125">
            <v>5.8973046877710544E-3</v>
          </cell>
          <cell r="AX125">
            <v>0.25490475436498439</v>
          </cell>
          <cell r="AY125">
            <v>16293.828272000001</v>
          </cell>
          <cell r="AZ125">
            <v>18166.992469999997</v>
          </cell>
          <cell r="BA125">
            <v>24147.576714000003</v>
          </cell>
          <cell r="BB125">
            <v>24610.120765</v>
          </cell>
          <cell r="BC125">
            <v>23474.7863</v>
          </cell>
          <cell r="BD125">
            <v>25357.826000000001</v>
          </cell>
          <cell r="BE125">
            <v>74254.488060000003</v>
          </cell>
          <cell r="BF125">
            <v>78035.629692999995</v>
          </cell>
          <cell r="BG125">
            <v>5.0921388481524721E-2</v>
          </cell>
          <cell r="BH125">
            <v>0.25078136047150557</v>
          </cell>
          <cell r="BI125">
            <v>9205.8282720000007</v>
          </cell>
          <cell r="BJ125">
            <v>11303.992469999999</v>
          </cell>
          <cell r="BK125">
            <v>15417.576714000001</v>
          </cell>
          <cell r="BL125">
            <v>15810.120765</v>
          </cell>
          <cell r="BM125">
            <v>14584.7863</v>
          </cell>
          <cell r="BN125">
            <v>14048.826000000001</v>
          </cell>
          <cell r="BO125">
            <v>56899.323936000008</v>
          </cell>
          <cell r="BP125">
            <v>60128.189689999999</v>
          </cell>
          <cell r="BQ125">
            <v>5.6746996811979589E-2</v>
          </cell>
          <cell r="BR125">
            <v>0.3074670454376966</v>
          </cell>
          <cell r="BS125">
            <v>7088</v>
          </cell>
          <cell r="BT125">
            <v>6863</v>
          </cell>
          <cell r="BU125">
            <v>8730</v>
          </cell>
          <cell r="BV125">
            <v>8800</v>
          </cell>
          <cell r="BW125">
            <v>8890</v>
          </cell>
          <cell r="BX125">
            <v>11309</v>
          </cell>
          <cell r="BY125">
            <v>17355.164123999999</v>
          </cell>
        </row>
        <row r="126">
          <cell r="A126" t="str">
            <v>BSDE</v>
          </cell>
          <cell r="B126" t="str">
            <v>Bumi Serpong Damai Tbk</v>
          </cell>
          <cell r="C126">
            <v>980</v>
          </cell>
          <cell r="D126">
            <v>1110</v>
          </cell>
          <cell r="E126">
            <v>1290</v>
          </cell>
          <cell r="F126">
            <v>1805</v>
          </cell>
          <cell r="G126">
            <v>1800</v>
          </cell>
          <cell r="H126">
            <v>1755</v>
          </cell>
          <cell r="I126">
            <v>1700</v>
          </cell>
          <cell r="J126">
            <v>1355</v>
          </cell>
          <cell r="K126" t="str">
            <v>Property, Real Estate And Building Construction (6)</v>
          </cell>
          <cell r="L126" t="str">
            <v>Property And Real Estate (61)</v>
          </cell>
          <cell r="M126">
            <v>17147.05666016</v>
          </cell>
          <cell r="N126">
            <v>19421.666217120001</v>
          </cell>
          <cell r="O126">
            <v>22571.12560368</v>
          </cell>
          <cell r="P126">
            <v>33161.182737559997</v>
          </cell>
          <cell r="Q126">
            <v>34644.053145599995</v>
          </cell>
          <cell r="R126">
            <v>33777.951816959998</v>
          </cell>
          <cell r="S126">
            <v>32719.383526400001</v>
          </cell>
          <cell r="T126">
            <v>26079.273340160002</v>
          </cell>
          <cell r="U126">
            <v>2806</v>
          </cell>
          <cell r="V126">
            <v>3728</v>
          </cell>
          <cell r="W126">
            <v>5741</v>
          </cell>
          <cell r="X126">
            <v>5572</v>
          </cell>
          <cell r="Y126">
            <v>6209.5739999999996</v>
          </cell>
          <cell r="Z126">
            <v>6602.7</v>
          </cell>
          <cell r="AA126">
            <v>10347.343000000001</v>
          </cell>
          <cell r="AB126">
            <v>6382.9013333333342</v>
          </cell>
          <cell r="AC126">
            <v>-0.38313619899008533</v>
          </cell>
          <cell r="AD126">
            <v>0.1245792510990899</v>
          </cell>
          <cell r="AE126">
            <v>840.78</v>
          </cell>
          <cell r="AF126">
            <v>1286.05</v>
          </cell>
          <cell r="AG126">
            <v>2691.3960000000002</v>
          </cell>
          <cell r="AH126">
            <v>3818.364</v>
          </cell>
          <cell r="AI126">
            <v>2139.4969999999998</v>
          </cell>
          <cell r="AJ126">
            <v>1796.1569999999999</v>
          </cell>
          <cell r="AK126">
            <v>4920.2280000000001</v>
          </cell>
          <cell r="AL126">
            <v>798.89066666666668</v>
          </cell>
          <cell r="AM126">
            <v>-0.83763137263828691</v>
          </cell>
          <cell r="AN126">
            <v>-7.2742612257155823E-3</v>
          </cell>
          <cell r="AO126">
            <v>3479</v>
          </cell>
          <cell r="AP126">
            <v>3961</v>
          </cell>
          <cell r="AQ126">
            <v>4331.6239999999998</v>
          </cell>
          <cell r="AR126">
            <v>2966.8130000000001</v>
          </cell>
          <cell r="AS126">
            <v>6109.2389999999996</v>
          </cell>
          <cell r="AT126">
            <v>3568.9160000000002</v>
          </cell>
          <cell r="AU126">
            <v>5793.0290000000005</v>
          </cell>
          <cell r="AV126">
            <v>8580.9110000000001</v>
          </cell>
          <cell r="AW126">
            <v>0.48124772032040575</v>
          </cell>
          <cell r="AX126">
            <v>0.13765683727793201</v>
          </cell>
          <cell r="AY126">
            <v>11402.75</v>
          </cell>
          <cell r="AZ126">
            <v>14141.51</v>
          </cell>
          <cell r="BA126">
            <v>19383.555</v>
          </cell>
          <cell r="BB126">
            <v>25148.389000000003</v>
          </cell>
          <cell r="BC126">
            <v>32774.979006310001</v>
          </cell>
          <cell r="BD126">
            <v>34519.947</v>
          </cell>
          <cell r="BE126">
            <v>42095.809000000001</v>
          </cell>
          <cell r="BF126">
            <v>48346.433000000005</v>
          </cell>
          <cell r="BG126">
            <v>0.14848566041336797</v>
          </cell>
          <cell r="BH126">
            <v>0.22919877630008012</v>
          </cell>
          <cell r="BI126">
            <v>4530.1499999999996</v>
          </cell>
          <cell r="BJ126">
            <v>6225.01</v>
          </cell>
          <cell r="BK126">
            <v>9159.5550000000003</v>
          </cell>
          <cell r="BL126">
            <v>9766.6890000000003</v>
          </cell>
          <cell r="BM126">
            <v>13925.45800631</v>
          </cell>
          <cell r="BN126">
            <v>13939.299000000001</v>
          </cell>
          <cell r="BO126">
            <v>16754.337</v>
          </cell>
          <cell r="BP126">
            <v>22426.632000000001</v>
          </cell>
          <cell r="BQ126">
            <v>0.33855681666185911</v>
          </cell>
          <cell r="BR126">
            <v>0.25671247123233465</v>
          </cell>
          <cell r="BS126">
            <v>6872.6</v>
          </cell>
          <cell r="BT126">
            <v>7916.5</v>
          </cell>
          <cell r="BU126">
            <v>10224</v>
          </cell>
          <cell r="BV126">
            <v>15381.7</v>
          </cell>
          <cell r="BW126">
            <v>18849.521000000001</v>
          </cell>
          <cell r="BX126">
            <v>20580.648000000001</v>
          </cell>
          <cell r="BY126">
            <v>25341.472000000002</v>
          </cell>
        </row>
        <row r="127">
          <cell r="A127" t="str">
            <v>BSIM</v>
          </cell>
          <cell r="B127" t="str">
            <v>Bank Sinarmas Tbk</v>
          </cell>
          <cell r="C127">
            <v>270</v>
          </cell>
          <cell r="D127">
            <v>225</v>
          </cell>
          <cell r="E127">
            <v>240</v>
          </cell>
          <cell r="F127">
            <v>339</v>
          </cell>
          <cell r="G127">
            <v>394</v>
          </cell>
          <cell r="H127">
            <v>870</v>
          </cell>
          <cell r="I127">
            <v>880</v>
          </cell>
          <cell r="J127">
            <v>550</v>
          </cell>
          <cell r="K127" t="str">
            <v>Finance (8)</v>
          </cell>
          <cell r="L127" t="str">
            <v>Bank (81)</v>
          </cell>
          <cell r="M127">
            <v>2426.4533880000004</v>
          </cell>
          <cell r="N127">
            <v>2283.4881535499999</v>
          </cell>
          <cell r="O127">
            <v>3115.5915595199999</v>
          </cell>
          <cell r="P127">
            <v>4710.3677859359996</v>
          </cell>
          <cell r="Q127">
            <v>5518.9297067760008</v>
          </cell>
          <cell r="R127">
            <v>13096.173732719999</v>
          </cell>
          <cell r="S127">
            <v>13361.82741168</v>
          </cell>
          <cell r="T127">
            <v>8351.1422093000001</v>
          </cell>
          <cell r="U127">
            <v>2215.2919999999999</v>
          </cell>
          <cell r="V127">
            <v>2250.797</v>
          </cell>
          <cell r="W127">
            <v>2204.9690000000001</v>
          </cell>
          <cell r="X127">
            <v>3194.4050000000002</v>
          </cell>
          <cell r="Y127">
            <v>4223.2730000000001</v>
          </cell>
          <cell r="Z127">
            <v>4895.9219999999996</v>
          </cell>
          <cell r="AA127">
            <v>3671.2641360000002</v>
          </cell>
          <cell r="AB127">
            <v>3030.974666666667</v>
          </cell>
          <cell r="AC127">
            <v>-0.17440572119415965</v>
          </cell>
          <cell r="AD127">
            <v>4.5803737592630213E-2</v>
          </cell>
          <cell r="AE127">
            <v>112.65</v>
          </cell>
          <cell r="AF127">
            <v>227.90700000000001</v>
          </cell>
          <cell r="AG127">
            <v>221.273</v>
          </cell>
          <cell r="AH127">
            <v>154.93199999999999</v>
          </cell>
          <cell r="AI127">
            <v>185.15299999999999</v>
          </cell>
          <cell r="AJ127">
            <v>370.65100000000001</v>
          </cell>
          <cell r="AK127">
            <v>318.923</v>
          </cell>
          <cell r="AL127">
            <v>341.45333333333332</v>
          </cell>
          <cell r="AM127">
            <v>7.0645056434729847E-2</v>
          </cell>
          <cell r="AN127">
            <v>0.1716557358389201</v>
          </cell>
          <cell r="AO127">
            <v>467</v>
          </cell>
          <cell r="AP127">
            <v>283</v>
          </cell>
          <cell r="AQ127">
            <v>376</v>
          </cell>
          <cell r="AR127">
            <v>371</v>
          </cell>
          <cell r="AS127">
            <v>487</v>
          </cell>
          <cell r="AT127">
            <v>474</v>
          </cell>
          <cell r="AU127">
            <v>585.64599999999996</v>
          </cell>
          <cell r="AV127">
            <v>540.61199999999997</v>
          </cell>
          <cell r="AW127">
            <v>-7.6896282054346843E-2</v>
          </cell>
          <cell r="AX127">
            <v>2.1130521197845586E-2</v>
          </cell>
          <cell r="AY127">
            <v>16658.655999999999</v>
          </cell>
          <cell r="AZ127">
            <v>15151.892</v>
          </cell>
          <cell r="BA127">
            <v>17447.455000000002</v>
          </cell>
          <cell r="BB127">
            <v>21259.549000000003</v>
          </cell>
          <cell r="BC127">
            <v>27868.688000000002</v>
          </cell>
          <cell r="BD127">
            <v>31192</v>
          </cell>
          <cell r="BE127">
            <v>30404.078000000001</v>
          </cell>
          <cell r="BF127">
            <v>30903.093000000001</v>
          </cell>
          <cell r="BG127">
            <v>1.6412765419165032E-2</v>
          </cell>
          <cell r="BH127">
            <v>9.2288665214075721E-2</v>
          </cell>
          <cell r="BI127">
            <v>15363.688</v>
          </cell>
          <cell r="BJ127">
            <v>13326.284</v>
          </cell>
          <cell r="BK127">
            <v>14694.011</v>
          </cell>
          <cell r="BL127">
            <v>18095.435000000001</v>
          </cell>
          <cell r="BM127">
            <v>24199.077000000001</v>
          </cell>
          <cell r="BN127">
            <v>26717</v>
          </cell>
          <cell r="BO127">
            <v>25559.894</v>
          </cell>
          <cell r="BP127">
            <v>25841.373</v>
          </cell>
          <cell r="BQ127">
            <v>1.1012526108285181E-2</v>
          </cell>
          <cell r="BR127">
            <v>7.7109893745922115E-2</v>
          </cell>
          <cell r="BS127">
            <v>1294.9680000000001</v>
          </cell>
          <cell r="BT127">
            <v>1825.6079999999999</v>
          </cell>
          <cell r="BU127">
            <v>2753.444</v>
          </cell>
          <cell r="BV127">
            <v>3164.114</v>
          </cell>
          <cell r="BW127">
            <v>3669.6109999999999</v>
          </cell>
          <cell r="BX127">
            <v>4475</v>
          </cell>
          <cell r="BY127">
            <v>4844.1840000000002</v>
          </cell>
        </row>
        <row r="128">
          <cell r="A128" t="str">
            <v>BSSR</v>
          </cell>
          <cell r="B128" t="str">
            <v>Baramulti Suksessarana Tbk</v>
          </cell>
          <cell r="D128">
            <v>1980</v>
          </cell>
          <cell r="E128">
            <v>1950</v>
          </cell>
          <cell r="F128">
            <v>1590</v>
          </cell>
          <cell r="G128">
            <v>1110</v>
          </cell>
          <cell r="H128">
            <v>1410</v>
          </cell>
          <cell r="I128">
            <v>2100</v>
          </cell>
          <cell r="J128">
            <v>2420</v>
          </cell>
          <cell r="K128" t="str">
            <v>Mining (2)</v>
          </cell>
          <cell r="L128" t="str">
            <v>Coal Mining (21)</v>
          </cell>
          <cell r="M128">
            <v>0</v>
          </cell>
          <cell r="N128">
            <v>5181.3012448132786</v>
          </cell>
          <cell r="O128">
            <v>5103.0448572723162</v>
          </cell>
          <cell r="P128">
            <v>4160.2349999999997</v>
          </cell>
          <cell r="Q128">
            <v>2904.3150000000001</v>
          </cell>
          <cell r="R128">
            <v>3689.2649999999999</v>
          </cell>
          <cell r="S128">
            <v>5494.65</v>
          </cell>
          <cell r="T128">
            <v>6331.93</v>
          </cell>
          <cell r="U128">
            <v>506</v>
          </cell>
          <cell r="V128">
            <v>1054</v>
          </cell>
          <cell r="W128">
            <v>1746</v>
          </cell>
          <cell r="X128">
            <v>2701</v>
          </cell>
          <cell r="Y128">
            <v>3573</v>
          </cell>
          <cell r="Z128">
            <v>3260</v>
          </cell>
          <cell r="AA128">
            <v>5318.5925520000001</v>
          </cell>
          <cell r="AB128">
            <v>6418.9325559999997</v>
          </cell>
          <cell r="AC128">
            <v>0.2068855610280258</v>
          </cell>
          <cell r="AD128">
            <v>0.43752710518279847</v>
          </cell>
          <cell r="AE128">
            <v>28.132000000000001</v>
          </cell>
          <cell r="AF128">
            <v>94.597999999999999</v>
          </cell>
          <cell r="AG128">
            <v>57.756</v>
          </cell>
          <cell r="AH128">
            <v>32</v>
          </cell>
          <cell r="AI128">
            <v>364</v>
          </cell>
          <cell r="AJ128">
            <v>368.435</v>
          </cell>
          <cell r="AK128">
            <v>1121.991168</v>
          </cell>
          <cell r="AL128">
            <v>1198.6991733333332</v>
          </cell>
          <cell r="AM128">
            <v>6.8367744346926163E-2</v>
          </cell>
          <cell r="AN128">
            <v>0.70917717833208138</v>
          </cell>
          <cell r="AO128">
            <v>250</v>
          </cell>
          <cell r="AP128">
            <v>298.173</v>
          </cell>
          <cell r="AQ128">
            <v>10.167999999999999</v>
          </cell>
          <cell r="AR128">
            <v>60.146999999999998</v>
          </cell>
          <cell r="AS128">
            <v>179.90199999999999</v>
          </cell>
          <cell r="AT128">
            <v>163.05699999999999</v>
          </cell>
          <cell r="AU128">
            <v>251.11218</v>
          </cell>
          <cell r="AV128">
            <v>452.020262</v>
          </cell>
          <cell r="AW128">
            <v>0.8000730271227785</v>
          </cell>
          <cell r="AX128">
            <v>8.829194169124753E-2</v>
          </cell>
          <cell r="AY128">
            <v>935</v>
          </cell>
          <cell r="AZ128">
            <v>1347</v>
          </cell>
          <cell r="BA128">
            <v>1943</v>
          </cell>
          <cell r="BB128">
            <v>2080</v>
          </cell>
          <cell r="BC128">
            <v>2399</v>
          </cell>
          <cell r="BD128">
            <v>2472</v>
          </cell>
          <cell r="BE128">
            <v>2846.9089800000002</v>
          </cell>
          <cell r="BF128">
            <v>3763.9890540000001</v>
          </cell>
          <cell r="BG128">
            <v>0.32213185614385176</v>
          </cell>
          <cell r="BH128">
            <v>0.22012759289821809</v>
          </cell>
          <cell r="BI128">
            <v>666</v>
          </cell>
          <cell r="BJ128">
            <v>550</v>
          </cell>
          <cell r="BK128">
            <v>879</v>
          </cell>
          <cell r="BL128">
            <v>964</v>
          </cell>
          <cell r="BM128">
            <v>951</v>
          </cell>
          <cell r="BN128">
            <v>761</v>
          </cell>
          <cell r="BO128">
            <v>816.212808</v>
          </cell>
          <cell r="BP128">
            <v>1651.6848439999999</v>
          </cell>
          <cell r="BQ128">
            <v>1.0235958414413902</v>
          </cell>
          <cell r="BR128">
            <v>0.13854558113267326</v>
          </cell>
          <cell r="BS128">
            <v>269</v>
          </cell>
          <cell r="BT128">
            <v>797</v>
          </cell>
          <cell r="BU128">
            <v>1064</v>
          </cell>
          <cell r="BV128">
            <v>1116</v>
          </cell>
          <cell r="BW128">
            <v>1448</v>
          </cell>
          <cell r="BX128">
            <v>1711</v>
          </cell>
          <cell r="BY128">
            <v>2030.6961720000004</v>
          </cell>
        </row>
        <row r="129">
          <cell r="A129" t="str">
            <v>BSWD</v>
          </cell>
          <cell r="B129" t="str">
            <v>Bank of India Indonesia Tbk</v>
          </cell>
          <cell r="C129">
            <v>600</v>
          </cell>
          <cell r="D129">
            <v>1560</v>
          </cell>
          <cell r="E129">
            <v>650</v>
          </cell>
          <cell r="F129">
            <v>1100</v>
          </cell>
          <cell r="G129">
            <v>3595</v>
          </cell>
          <cell r="H129">
            <v>2050</v>
          </cell>
          <cell r="I129">
            <v>1735</v>
          </cell>
          <cell r="J129">
            <v>1750</v>
          </cell>
          <cell r="K129" t="str">
            <v>Finance (8)</v>
          </cell>
          <cell r="L129" t="str">
            <v>Bank (81)</v>
          </cell>
          <cell r="M129">
            <v>515.5920000000001</v>
          </cell>
          <cell r="N129">
            <v>1340.5392000000002</v>
          </cell>
          <cell r="O129">
            <v>558.55799999999999</v>
          </cell>
          <cell r="P129">
            <v>945.25201100000004</v>
          </cell>
          <cell r="Q129">
            <v>3707.1064799999999</v>
          </cell>
          <cell r="R129">
            <v>2113.9271999999996</v>
          </cell>
          <cell r="S129">
            <v>1789.1042399999999</v>
          </cell>
          <cell r="T129">
            <v>2406.096</v>
          </cell>
          <cell r="U129">
            <v>178</v>
          </cell>
          <cell r="V129">
            <v>204</v>
          </cell>
          <cell r="W129">
            <v>276</v>
          </cell>
          <cell r="X129">
            <v>441</v>
          </cell>
          <cell r="Y129">
            <v>554</v>
          </cell>
          <cell r="Z129">
            <v>408</v>
          </cell>
          <cell r="AA129">
            <v>298.69400000000002</v>
          </cell>
          <cell r="AB129">
            <v>323.64400000000001</v>
          </cell>
          <cell r="AC129">
            <v>8.3530301914333638E-2</v>
          </cell>
          <cell r="AD129">
            <v>8.9162069000148836E-2</v>
          </cell>
          <cell r="AE129">
            <v>48</v>
          </cell>
          <cell r="AF129">
            <v>55</v>
          </cell>
          <cell r="AG129">
            <v>81</v>
          </cell>
          <cell r="AH129">
            <v>106</v>
          </cell>
          <cell r="AI129">
            <v>-45</v>
          </cell>
          <cell r="AJ129">
            <v>-505</v>
          </cell>
          <cell r="AK129">
            <v>-127.084</v>
          </cell>
          <cell r="AL129">
            <v>45.498666666666672</v>
          </cell>
          <cell r="AM129">
            <v>1.3580204169420751</v>
          </cell>
          <cell r="AN129">
            <v>-7.6162751204706287E-3</v>
          </cell>
          <cell r="AO129">
            <v>20.341000000000001</v>
          </cell>
          <cell r="AP129">
            <v>17.224</v>
          </cell>
          <cell r="AQ129">
            <v>25.103000000000002</v>
          </cell>
          <cell r="AR129">
            <v>25.901</v>
          </cell>
          <cell r="AS129">
            <v>13.52</v>
          </cell>
          <cell r="AT129">
            <v>8.7370000000000001</v>
          </cell>
          <cell r="AU129">
            <v>13.000999999999999</v>
          </cell>
          <cell r="AV129">
            <v>12.302</v>
          </cell>
          <cell r="AW129">
            <v>-5.3765094992692886E-2</v>
          </cell>
          <cell r="AX129">
            <v>-6.9319768961627559E-2</v>
          </cell>
          <cell r="AY129">
            <v>3814</v>
          </cell>
          <cell r="AZ129">
            <v>4708</v>
          </cell>
          <cell r="BA129">
            <v>6747</v>
          </cell>
          <cell r="BB129">
            <v>9838</v>
          </cell>
          <cell r="BC129">
            <v>11060</v>
          </cell>
          <cell r="BD129">
            <v>4306.0740000000005</v>
          </cell>
          <cell r="BE129">
            <v>4487.3280000000004</v>
          </cell>
          <cell r="BF129">
            <v>4351.9660000000003</v>
          </cell>
          <cell r="BG129">
            <v>-3.0165390183200302E-2</v>
          </cell>
          <cell r="BH129">
            <v>1.9028664896578753E-2</v>
          </cell>
          <cell r="BI129">
            <v>1734</v>
          </cell>
          <cell r="BJ129">
            <v>2167</v>
          </cell>
          <cell r="BK129">
            <v>3146</v>
          </cell>
          <cell r="BL129">
            <v>4639</v>
          </cell>
          <cell r="BM129">
            <v>4973</v>
          </cell>
          <cell r="BN129">
            <v>3197.8580000000002</v>
          </cell>
          <cell r="BO129">
            <v>3366.0920000000001</v>
          </cell>
          <cell r="BP129">
            <v>3191.377</v>
          </cell>
          <cell r="BQ129">
            <v>-5.1904404276531979E-2</v>
          </cell>
          <cell r="BR129">
            <v>9.1055900965632264E-2</v>
          </cell>
          <cell r="BS129">
            <v>2080</v>
          </cell>
          <cell r="BT129">
            <v>2541</v>
          </cell>
          <cell r="BU129">
            <v>3601</v>
          </cell>
          <cell r="BV129">
            <v>5199</v>
          </cell>
          <cell r="BW129">
            <v>6087</v>
          </cell>
          <cell r="BX129">
            <v>1108.2159999999999</v>
          </cell>
          <cell r="BY129">
            <v>1121.2360000000001</v>
          </cell>
        </row>
        <row r="130">
          <cell r="A130" t="str">
            <v>BTEK</v>
          </cell>
          <cell r="B130" t="str">
            <v>Bumi Teknokultura Unggul Tbk</v>
          </cell>
          <cell r="C130">
            <v>1000</v>
          </cell>
          <cell r="D130">
            <v>990</v>
          </cell>
          <cell r="E130">
            <v>1520</v>
          </cell>
          <cell r="F130">
            <v>1260</v>
          </cell>
          <cell r="G130">
            <v>1800</v>
          </cell>
          <cell r="H130">
            <v>1230</v>
          </cell>
          <cell r="I130">
            <v>140</v>
          </cell>
          <cell r="J130">
            <v>125</v>
          </cell>
          <cell r="K130" t="str">
            <v>Agriculture (1)</v>
          </cell>
          <cell r="L130" t="str">
            <v>Forestry (15)</v>
          </cell>
          <cell r="M130">
            <v>1102.9775</v>
          </cell>
          <cell r="N130">
            <v>1091.9477249999998</v>
          </cell>
          <cell r="O130">
            <v>1676.5258000000001</v>
          </cell>
          <cell r="P130">
            <v>1389.7516499999999</v>
          </cell>
          <cell r="Q130">
            <v>1985.3595</v>
          </cell>
          <cell r="R130">
            <v>7115.1650678100004</v>
          </cell>
          <cell r="S130">
            <v>6478.8494926400008</v>
          </cell>
          <cell r="T130">
            <v>5784.6870470000003</v>
          </cell>
          <cell r="U130">
            <v>24</v>
          </cell>
          <cell r="V130">
            <v>62</v>
          </cell>
          <cell r="W130">
            <v>47</v>
          </cell>
          <cell r="X130">
            <v>43</v>
          </cell>
          <cell r="Y130">
            <v>49</v>
          </cell>
          <cell r="Z130">
            <v>748.08799999999997</v>
          </cell>
          <cell r="AA130">
            <v>594.30799999999999</v>
          </cell>
          <cell r="AB130">
            <v>856.01466666666659</v>
          </cell>
          <cell r="AC130">
            <v>0.4403552815487366</v>
          </cell>
          <cell r="AD130">
            <v>0.66629868663863012</v>
          </cell>
          <cell r="AE130">
            <v>-3.7429999999999999</v>
          </cell>
          <cell r="AF130">
            <v>1.024</v>
          </cell>
          <cell r="AG130">
            <v>2.3014800000000002</v>
          </cell>
          <cell r="AH130">
            <v>-2.2913070000000002</v>
          </cell>
          <cell r="AI130">
            <v>1.271477</v>
          </cell>
          <cell r="AJ130">
            <v>1.65</v>
          </cell>
          <cell r="AK130">
            <v>-0.79333333333333333</v>
          </cell>
          <cell r="AL130">
            <v>126.62933333333332</v>
          </cell>
          <cell r="AM130">
            <v>160.61680672268906</v>
          </cell>
          <cell r="AN130">
            <v>0</v>
          </cell>
          <cell r="AO130">
            <v>0.78499999999999992</v>
          </cell>
          <cell r="AP130">
            <v>0.47199999999999998</v>
          </cell>
          <cell r="AQ130">
            <v>1.8420000000000001</v>
          </cell>
          <cell r="AR130">
            <v>1.095</v>
          </cell>
          <cell r="AS130">
            <v>1.046</v>
          </cell>
          <cell r="AT130">
            <v>22.021000000000001</v>
          </cell>
          <cell r="AU130">
            <v>19.93</v>
          </cell>
          <cell r="AV130">
            <v>9.2210000000000001</v>
          </cell>
          <cell r="AW130">
            <v>-0.53733065730055185</v>
          </cell>
          <cell r="AX130">
            <v>0.42181814455246947</v>
          </cell>
          <cell r="AY130">
            <v>80.481999999999999</v>
          </cell>
          <cell r="AZ130">
            <v>108.74299999999999</v>
          </cell>
          <cell r="BA130">
            <v>361.26954899999998</v>
          </cell>
          <cell r="BB130">
            <v>434.70612200000005</v>
          </cell>
          <cell r="BC130">
            <v>487.588866</v>
          </cell>
          <cell r="BD130">
            <v>4915.3629999999994</v>
          </cell>
          <cell r="BE130">
            <v>5347.8009999999995</v>
          </cell>
          <cell r="BF130">
            <v>5396.6489999999994</v>
          </cell>
          <cell r="BG130">
            <v>9.1342217109424695E-3</v>
          </cell>
          <cell r="BH130">
            <v>0.82355100884239785</v>
          </cell>
          <cell r="BI130">
            <v>9.3059999999999992</v>
          </cell>
          <cell r="BJ130">
            <v>36.542000000000002</v>
          </cell>
          <cell r="BK130">
            <v>286.766549</v>
          </cell>
          <cell r="BL130">
            <v>364.27212200000002</v>
          </cell>
          <cell r="BM130">
            <v>415.50786599999998</v>
          </cell>
          <cell r="BN130">
            <v>3462.7049999999999</v>
          </cell>
          <cell r="BO130">
            <v>3318.4349999999999</v>
          </cell>
          <cell r="BP130">
            <v>3044.1089999999999</v>
          </cell>
          <cell r="BQ130">
            <v>-8.2667281414281146E-2</v>
          </cell>
          <cell r="BR130">
            <v>0</v>
          </cell>
          <cell r="BS130">
            <v>71.176000000000002</v>
          </cell>
          <cell r="BT130">
            <v>72.200999999999993</v>
          </cell>
          <cell r="BU130">
            <v>74.503</v>
          </cell>
          <cell r="BV130">
            <v>70.433999999999997</v>
          </cell>
          <cell r="BW130">
            <v>72.081000000000003</v>
          </cell>
          <cell r="BX130">
            <v>1452.6579999999999</v>
          </cell>
          <cell r="BY130">
            <v>2029.366</v>
          </cell>
        </row>
        <row r="131">
          <cell r="A131" t="str">
            <v>BTEL</v>
          </cell>
          <cell r="B131" t="str">
            <v>Bakrie Telecom Tbk</v>
          </cell>
          <cell r="C131">
            <v>260</v>
          </cell>
          <cell r="D131">
            <v>50</v>
          </cell>
          <cell r="E131">
            <v>50</v>
          </cell>
          <cell r="F131">
            <v>50</v>
          </cell>
          <cell r="G131">
            <v>50</v>
          </cell>
          <cell r="H131">
            <v>50</v>
          </cell>
          <cell r="I131">
            <v>50</v>
          </cell>
          <cell r="J131">
            <v>50</v>
          </cell>
          <cell r="K131" t="str">
            <v>Infrastructure, Utilities And Transportation (7)</v>
          </cell>
          <cell r="L131" t="str">
            <v>Telecommunication (73)</v>
          </cell>
          <cell r="M131">
            <v>7405.4285705399998</v>
          </cell>
          <cell r="N131">
            <v>1529.2295327500001</v>
          </cell>
          <cell r="O131">
            <v>1529.2295327500001</v>
          </cell>
          <cell r="P131">
            <v>1529.2295327500001</v>
          </cell>
          <cell r="Q131">
            <v>1529.2295327500001</v>
          </cell>
          <cell r="R131">
            <v>1529.2295327500001</v>
          </cell>
          <cell r="S131">
            <v>1838.6952317499999</v>
          </cell>
          <cell r="T131">
            <v>1838.6952317499999</v>
          </cell>
          <cell r="U131">
            <v>3195</v>
          </cell>
          <cell r="V131">
            <v>2974</v>
          </cell>
          <cell r="W131">
            <v>2072.4340000000002</v>
          </cell>
          <cell r="X131">
            <v>1179.181</v>
          </cell>
          <cell r="Y131">
            <v>1395.6030000000001</v>
          </cell>
          <cell r="Z131">
            <v>119.36499999999999</v>
          </cell>
          <cell r="AA131">
            <v>7.8710000000000004</v>
          </cell>
          <cell r="AB131">
            <v>8.6853333333333342</v>
          </cell>
          <cell r="AC131">
            <v>0.10345995849743783</v>
          </cell>
          <cell r="AD131">
            <v>-0.56999484583210547</v>
          </cell>
          <cell r="AE131">
            <v>-783</v>
          </cell>
          <cell r="AF131">
            <v>-3139</v>
          </cell>
          <cell r="AG131">
            <v>-2646</v>
          </cell>
          <cell r="AH131">
            <v>-2871.3</v>
          </cell>
          <cell r="AI131">
            <v>-726.27099999999996</v>
          </cell>
          <cell r="AJ131">
            <v>-1392.143</v>
          </cell>
          <cell r="AK131">
            <v>-1496.482</v>
          </cell>
          <cell r="AL131">
            <v>-1097.4853333333333</v>
          </cell>
          <cell r="AM131">
            <v>0.26662309781652349</v>
          </cell>
          <cell r="AN131">
            <v>4.9417102253266135E-2</v>
          </cell>
          <cell r="AO131">
            <v>162.322</v>
          </cell>
          <cell r="AP131">
            <v>260.40899999999999</v>
          </cell>
          <cell r="AQ131">
            <v>43.042000000000002</v>
          </cell>
          <cell r="AR131">
            <v>15.821999999999999</v>
          </cell>
          <cell r="AS131">
            <v>76.599999999999994</v>
          </cell>
          <cell r="AT131">
            <v>2.2109999999999999</v>
          </cell>
          <cell r="AU131">
            <v>0.35</v>
          </cell>
          <cell r="AV131">
            <v>0.26100000000000001</v>
          </cell>
          <cell r="AW131">
            <v>-0.25428571428571423</v>
          </cell>
          <cell r="AX131">
            <v>-0.60107180520389181</v>
          </cell>
          <cell r="AY131">
            <v>12213</v>
          </cell>
          <cell r="AZ131">
            <v>9052</v>
          </cell>
          <cell r="BA131">
            <v>9129</v>
          </cell>
          <cell r="BB131">
            <v>7588.5</v>
          </cell>
          <cell r="BC131">
            <v>21496.809000000001</v>
          </cell>
          <cell r="BD131">
            <v>1569.996000000001</v>
          </cell>
          <cell r="BE131">
            <v>718.24300000000039</v>
          </cell>
          <cell r="BF131">
            <v>739.16799999999967</v>
          </cell>
          <cell r="BG131">
            <v>2.9133594062175749E-2</v>
          </cell>
          <cell r="BH131">
            <v>-0.33013284223901623</v>
          </cell>
          <cell r="BI131">
            <v>7844</v>
          </cell>
          <cell r="BJ131">
            <v>7414</v>
          </cell>
          <cell r="BK131">
            <v>10136</v>
          </cell>
          <cell r="BL131">
            <v>11467</v>
          </cell>
          <cell r="BM131">
            <v>14925</v>
          </cell>
          <cell r="BN131">
            <v>15467.323</v>
          </cell>
          <cell r="BO131">
            <v>14873.446</v>
          </cell>
          <cell r="BP131">
            <v>15717.411</v>
          </cell>
          <cell r="BQ131">
            <v>5.674307083913166E-2</v>
          </cell>
          <cell r="BR131">
            <v>0.10438497441359322</v>
          </cell>
          <cell r="BS131">
            <v>4369</v>
          </cell>
          <cell r="BT131">
            <v>1638</v>
          </cell>
          <cell r="BU131">
            <v>-1007</v>
          </cell>
          <cell r="BV131">
            <v>-3878.5</v>
          </cell>
          <cell r="BW131">
            <v>6571.8090000000002</v>
          </cell>
          <cell r="BX131">
            <v>-13897.326999999999</v>
          </cell>
          <cell r="BY131">
            <v>-14155.203</v>
          </cell>
        </row>
        <row r="132">
          <cell r="A132" t="str">
            <v>BTON</v>
          </cell>
          <cell r="B132" t="str">
            <v>Betonjaya Manunggal Tbk</v>
          </cell>
          <cell r="C132">
            <v>335</v>
          </cell>
          <cell r="D132">
            <v>700</v>
          </cell>
          <cell r="E132">
            <v>550</v>
          </cell>
          <cell r="F132">
            <v>540</v>
          </cell>
          <cell r="G132">
            <v>435</v>
          </cell>
          <cell r="H132">
            <v>126</v>
          </cell>
          <cell r="I132">
            <v>113</v>
          </cell>
          <cell r="J132">
            <v>232</v>
          </cell>
          <cell r="K132" t="str">
            <v>Basic Industry And Chemicals (3)</v>
          </cell>
          <cell r="L132" t="str">
            <v>Metal And Allied Products (33)</v>
          </cell>
          <cell r="M132">
            <v>60.3</v>
          </cell>
          <cell r="N132">
            <v>126</v>
          </cell>
          <cell r="O132">
            <v>99</v>
          </cell>
          <cell r="P132">
            <v>97.2</v>
          </cell>
          <cell r="Q132">
            <v>78.3</v>
          </cell>
          <cell r="R132">
            <v>90.72</v>
          </cell>
          <cell r="S132">
            <v>81.36</v>
          </cell>
          <cell r="T132">
            <v>167.04</v>
          </cell>
          <cell r="U132">
            <v>154</v>
          </cell>
          <cell r="V132">
            <v>155</v>
          </cell>
          <cell r="W132">
            <v>114</v>
          </cell>
          <cell r="X132">
            <v>96</v>
          </cell>
          <cell r="Y132">
            <v>68</v>
          </cell>
          <cell r="Z132">
            <v>62.76</v>
          </cell>
          <cell r="AA132">
            <v>88.01</v>
          </cell>
          <cell r="AB132">
            <v>110.09733333333332</v>
          </cell>
          <cell r="AC132">
            <v>0.25096390561678583</v>
          </cell>
          <cell r="AD132">
            <v>-4.6810082498811433E-2</v>
          </cell>
          <cell r="AE132">
            <v>19.146999999999998</v>
          </cell>
          <cell r="AF132">
            <v>24.760999999999999</v>
          </cell>
          <cell r="AG132">
            <v>25.959</v>
          </cell>
          <cell r="AH132">
            <v>7.5359999999999996</v>
          </cell>
          <cell r="AI132">
            <v>6.3230000000000004</v>
          </cell>
          <cell r="AJ132">
            <v>-5.9740000000000002</v>
          </cell>
          <cell r="AK132">
            <v>11.37</v>
          </cell>
          <cell r="AL132">
            <v>37.105333333333334</v>
          </cell>
          <cell r="AM132">
            <v>2.2634418059220174</v>
          </cell>
          <cell r="AN132">
            <v>9.9127168181409445E-2</v>
          </cell>
          <cell r="AO132">
            <v>0.13200000000000001</v>
          </cell>
          <cell r="AP132">
            <v>50.613</v>
          </cell>
          <cell r="AQ132">
            <v>65.981999999999999</v>
          </cell>
          <cell r="AR132">
            <v>70.974000000000004</v>
          </cell>
          <cell r="AS132">
            <v>112.63</v>
          </cell>
          <cell r="AT132">
            <v>111.95399999999999</v>
          </cell>
          <cell r="AU132">
            <v>116.069</v>
          </cell>
          <cell r="AV132">
            <v>150.97499999999999</v>
          </cell>
          <cell r="AW132">
            <v>0.30073490768422229</v>
          </cell>
          <cell r="AX132">
            <v>0</v>
          </cell>
          <cell r="AY132">
            <v>118.71600000000001</v>
          </cell>
          <cell r="AZ132">
            <v>145.101</v>
          </cell>
          <cell r="BA132">
            <v>176.13300000000001</v>
          </cell>
          <cell r="BB132">
            <v>174.089</v>
          </cell>
          <cell r="BC132">
            <v>183.11600000000001</v>
          </cell>
          <cell r="BD132">
            <v>177.29</v>
          </cell>
          <cell r="BE132">
            <v>183.5</v>
          </cell>
          <cell r="BF132">
            <v>217.84</v>
          </cell>
          <cell r="BG132">
            <v>0.18713896457765666</v>
          </cell>
          <cell r="BH132">
            <v>9.0589208982116476E-2</v>
          </cell>
          <cell r="BI132">
            <v>26.591000000000001</v>
          </cell>
          <cell r="BJ132">
            <v>31.922000000000001</v>
          </cell>
          <cell r="BK132">
            <v>36.954000000000001</v>
          </cell>
          <cell r="BL132">
            <v>27.207000000000001</v>
          </cell>
          <cell r="BM132">
            <v>34.012</v>
          </cell>
          <cell r="BN132">
            <v>33.756999999999998</v>
          </cell>
          <cell r="BO132">
            <v>28.861999999999998</v>
          </cell>
          <cell r="BP132">
            <v>35.201000000000001</v>
          </cell>
          <cell r="BQ132">
            <v>0.21963134917885108</v>
          </cell>
          <cell r="BR132">
            <v>4.0885370081611493E-2</v>
          </cell>
          <cell r="BS132">
            <v>92.125</v>
          </cell>
          <cell r="BT132">
            <v>113.179</v>
          </cell>
          <cell r="BU132">
            <v>139.179</v>
          </cell>
          <cell r="BV132">
            <v>146.88200000000001</v>
          </cell>
          <cell r="BW132">
            <v>149.10400000000001</v>
          </cell>
          <cell r="BX132">
            <v>143.53299999999999</v>
          </cell>
          <cell r="BY132">
            <v>154.63800000000001</v>
          </cell>
        </row>
        <row r="133">
          <cell r="A133" t="str">
            <v>BTPN</v>
          </cell>
          <cell r="B133" t="str">
            <v>Bank Tabungan Pensiunan Nasional Tbk.</v>
          </cell>
          <cell r="C133">
            <v>3400</v>
          </cell>
          <cell r="D133">
            <v>5250</v>
          </cell>
          <cell r="E133">
            <v>4300</v>
          </cell>
          <cell r="F133">
            <v>3950</v>
          </cell>
          <cell r="G133">
            <v>2400</v>
          </cell>
          <cell r="H133">
            <v>2640</v>
          </cell>
          <cell r="I133">
            <v>2460</v>
          </cell>
          <cell r="J133">
            <v>3510</v>
          </cell>
          <cell r="K133" t="str">
            <v>Finance (8)</v>
          </cell>
          <cell r="L133" t="str">
            <v>Bank (81)</v>
          </cell>
          <cell r="M133">
            <v>19063.735298</v>
          </cell>
          <cell r="N133">
            <v>30354.893015999998</v>
          </cell>
          <cell r="O133">
            <v>24862.102851200001</v>
          </cell>
          <cell r="P133">
            <v>22838.4433168</v>
          </cell>
          <cell r="Q133">
            <v>13876.5225216</v>
          </cell>
          <cell r="R133">
            <v>15264.17477376</v>
          </cell>
          <cell r="S133">
            <v>14223.435584639999</v>
          </cell>
          <cell r="T133">
            <v>20328.41868174</v>
          </cell>
          <cell r="U133">
            <v>7466</v>
          </cell>
          <cell r="V133">
            <v>9293</v>
          </cell>
          <cell r="W133">
            <v>10943</v>
          </cell>
          <cell r="X133">
            <v>12293</v>
          </cell>
          <cell r="Y133">
            <v>13004</v>
          </cell>
          <cell r="Z133">
            <v>13695</v>
          </cell>
          <cell r="AA133">
            <v>14046.062</v>
          </cell>
          <cell r="AB133">
            <v>14032.307999999999</v>
          </cell>
          <cell r="AC133">
            <v>-9.7920684103491862E-4</v>
          </cell>
          <cell r="AD133">
            <v>9.4331075220429772E-2</v>
          </cell>
          <cell r="AE133">
            <v>1400.0630000000001</v>
          </cell>
          <cell r="AF133">
            <v>1978.9860000000001</v>
          </cell>
          <cell r="AG133">
            <v>2139.6610000000001</v>
          </cell>
          <cell r="AH133">
            <v>1869.1179999999999</v>
          </cell>
          <cell r="AI133">
            <v>1701.847</v>
          </cell>
          <cell r="AJ133">
            <v>1752</v>
          </cell>
          <cell r="AK133">
            <v>1220.886</v>
          </cell>
          <cell r="AL133">
            <v>2163.1733333333336</v>
          </cell>
          <cell r="AM133">
            <v>0.77180615825993071</v>
          </cell>
          <cell r="AN133">
            <v>6.4123325860762997E-2</v>
          </cell>
          <cell r="AO133">
            <v>821</v>
          </cell>
          <cell r="AP133">
            <v>929</v>
          </cell>
          <cell r="AQ133">
            <v>1103</v>
          </cell>
          <cell r="AR133">
            <v>1130</v>
          </cell>
          <cell r="AS133">
            <v>1352</v>
          </cell>
          <cell r="AT133">
            <v>1448</v>
          </cell>
          <cell r="AU133">
            <v>1496.7850000000001</v>
          </cell>
          <cell r="AV133">
            <v>1542.509</v>
          </cell>
          <cell r="AW133">
            <v>3.054814151665064E-2</v>
          </cell>
          <cell r="AX133">
            <v>9.4274714911432245E-2</v>
          </cell>
          <cell r="AY133">
            <v>46651.141000000003</v>
          </cell>
          <cell r="AZ133">
            <v>59090.131999999998</v>
          </cell>
          <cell r="BA133">
            <v>69825.926000000007</v>
          </cell>
          <cell r="BB133">
            <v>74943.146999999997</v>
          </cell>
          <cell r="BC133">
            <v>80691.804000000004</v>
          </cell>
          <cell r="BD133">
            <v>90896.896000000008</v>
          </cell>
          <cell r="BE133">
            <v>94818.546000000002</v>
          </cell>
          <cell r="BF133">
            <v>96959.039000000004</v>
          </cell>
          <cell r="BG133">
            <v>2.2574623745021283E-2</v>
          </cell>
          <cell r="BH133">
            <v>0.11016986170204122</v>
          </cell>
          <cell r="BI133">
            <v>41033.942999999999</v>
          </cell>
          <cell r="BJ133">
            <v>51356.205000000002</v>
          </cell>
          <cell r="BK133">
            <v>59918.061000000002</v>
          </cell>
          <cell r="BL133">
            <v>63132.146999999997</v>
          </cell>
          <cell r="BM133">
            <v>67115.804000000004</v>
          </cell>
          <cell r="BN133">
            <v>75059</v>
          </cell>
          <cell r="BO133">
            <v>78289.053</v>
          </cell>
          <cell r="BP133">
            <v>79349.164000000004</v>
          </cell>
          <cell r="BQ133">
            <v>1.3540986375196074E-2</v>
          </cell>
          <cell r="BR133">
            <v>9.8788632563293899E-2</v>
          </cell>
          <cell r="BS133">
            <v>5617.1980000000003</v>
          </cell>
          <cell r="BT133">
            <v>7733.9269999999997</v>
          </cell>
          <cell r="BU133">
            <v>9907.8649999999998</v>
          </cell>
          <cell r="BV133">
            <v>11811</v>
          </cell>
          <cell r="BW133">
            <v>13576</v>
          </cell>
          <cell r="BX133">
            <v>15837.896000000001</v>
          </cell>
          <cell r="BY133">
            <v>16529.492999999999</v>
          </cell>
        </row>
        <row r="134">
          <cell r="A134" t="str">
            <v>BTPS</v>
          </cell>
          <cell r="B134" t="str">
            <v xml:space="preserve">Bank Tabungan Pensiunan Nasional Syariah Tbk </v>
          </cell>
          <cell r="J134">
            <v>1945</v>
          </cell>
          <cell r="K134" t="str">
            <v>Finance (8)</v>
          </cell>
          <cell r="L134" t="str">
            <v>Bank (81)</v>
          </cell>
          <cell r="T134">
            <v>14833.859534999998</v>
          </cell>
          <cell r="AB134">
            <v>3343.1119999999996</v>
          </cell>
          <cell r="AC134" t="str">
            <v>-</v>
          </cell>
          <cell r="AD134">
            <v>0</v>
          </cell>
          <cell r="AL134">
            <v>931.19200000000001</v>
          </cell>
          <cell r="AM134" t="str">
            <v>-</v>
          </cell>
          <cell r="AN134">
            <v>0</v>
          </cell>
          <cell r="AV134">
            <v>294.33600000000001</v>
          </cell>
          <cell r="AW134" t="str">
            <v>-</v>
          </cell>
          <cell r="AX134">
            <v>0</v>
          </cell>
          <cell r="BG134" t="str">
            <v>-</v>
          </cell>
          <cell r="BH134">
            <v>0</v>
          </cell>
          <cell r="BP134">
            <v>7594.8279999999995</v>
          </cell>
          <cell r="BQ134" t="str">
            <v>-</v>
          </cell>
          <cell r="BR134">
            <v>0</v>
          </cell>
        </row>
        <row r="135">
          <cell r="A135" t="str">
            <v>BUDI</v>
          </cell>
          <cell r="B135" t="str">
            <v>PT Budi Starch &amp; Sweetener Tbk.</v>
          </cell>
          <cell r="C135">
            <v>240</v>
          </cell>
          <cell r="D135">
            <v>114</v>
          </cell>
          <cell r="E135">
            <v>109</v>
          </cell>
          <cell r="F135">
            <v>107</v>
          </cell>
          <cell r="G135">
            <v>63</v>
          </cell>
          <cell r="H135">
            <v>87</v>
          </cell>
          <cell r="I135">
            <v>94</v>
          </cell>
          <cell r="J135">
            <v>97</v>
          </cell>
          <cell r="K135" t="str">
            <v>Basic Industry And Chemicals (3)</v>
          </cell>
          <cell r="L135" t="str">
            <v>Chemicals (34)</v>
          </cell>
          <cell r="M135">
            <v>908.00815896000006</v>
          </cell>
          <cell r="N135">
            <v>467.28569926800003</v>
          </cell>
          <cell r="O135">
            <v>446.79071245799997</v>
          </cell>
          <cell r="P135">
            <v>438.59271773400002</v>
          </cell>
          <cell r="Q135">
            <v>283.43683380599998</v>
          </cell>
          <cell r="R135">
            <v>391.41277049399997</v>
          </cell>
          <cell r="S135">
            <v>422.90575202799999</v>
          </cell>
          <cell r="T135">
            <v>436.40274411400003</v>
          </cell>
          <cell r="U135">
            <v>2504</v>
          </cell>
          <cell r="V135">
            <v>2295</v>
          </cell>
          <cell r="W135">
            <v>2569</v>
          </cell>
          <cell r="X135">
            <v>2284</v>
          </cell>
          <cell r="Y135">
            <v>2379</v>
          </cell>
          <cell r="Z135">
            <v>2467.5529999999999</v>
          </cell>
          <cell r="AA135">
            <v>2510.578</v>
          </cell>
          <cell r="AB135">
            <v>2754.4733333333334</v>
          </cell>
          <cell r="AC135">
            <v>9.7147084589020327E-2</v>
          </cell>
          <cell r="AD135">
            <v>1.3712711830584822E-2</v>
          </cell>
          <cell r="AE135">
            <v>59.1</v>
          </cell>
          <cell r="AF135">
            <v>5</v>
          </cell>
          <cell r="AG135">
            <v>9.1</v>
          </cell>
          <cell r="AH135">
            <v>27.9</v>
          </cell>
          <cell r="AI135">
            <v>19.600000000000001</v>
          </cell>
          <cell r="AJ135">
            <v>33.651000000000003</v>
          </cell>
          <cell r="AK135">
            <v>41.078000000000003</v>
          </cell>
          <cell r="AL135">
            <v>37.217333333333336</v>
          </cell>
          <cell r="AM135">
            <v>-9.3983803171202807E-2</v>
          </cell>
          <cell r="AN135">
            <v>-6.3930158998168646E-2</v>
          </cell>
          <cell r="AO135">
            <v>126.782</v>
          </cell>
          <cell r="AP135">
            <v>98.725999999999999</v>
          </cell>
          <cell r="AQ135">
            <v>53.44</v>
          </cell>
          <cell r="AR135">
            <v>34.884999999999998</v>
          </cell>
          <cell r="AS135">
            <v>40.781999999999996</v>
          </cell>
          <cell r="AT135">
            <v>183.54599999999999</v>
          </cell>
          <cell r="AU135">
            <v>66.430000000000007</v>
          </cell>
          <cell r="AV135">
            <v>49.109000000000002</v>
          </cell>
          <cell r="AW135">
            <v>-0.26074062923377994</v>
          </cell>
          <cell r="AX135">
            <v>-0.12671169986619635</v>
          </cell>
          <cell r="AY135">
            <v>2080.1750000000002</v>
          </cell>
          <cell r="AZ135">
            <v>2256.444</v>
          </cell>
          <cell r="BA135">
            <v>2309.433</v>
          </cell>
          <cell r="BB135">
            <v>2405.576</v>
          </cell>
          <cell r="BC135">
            <v>3188.7730000000001</v>
          </cell>
          <cell r="BD135">
            <v>2849.7930000000001</v>
          </cell>
          <cell r="BE135">
            <v>2852.9490000000001</v>
          </cell>
          <cell r="BF135">
            <v>3175.8780000000002</v>
          </cell>
          <cell r="BG135">
            <v>0.11319129784654414</v>
          </cell>
          <cell r="BH135">
            <v>6.2311764754297574E-2</v>
          </cell>
          <cell r="BI135">
            <v>1312.3</v>
          </cell>
          <cell r="BJ135">
            <v>1445.5</v>
          </cell>
          <cell r="BK135">
            <v>1499.6</v>
          </cell>
          <cell r="BL135">
            <v>1568.1</v>
          </cell>
          <cell r="BM135">
            <v>2160.6999999999998</v>
          </cell>
          <cell r="BN135">
            <v>1766.825</v>
          </cell>
          <cell r="BO135">
            <v>1744.7560000000001</v>
          </cell>
          <cell r="BP135">
            <v>2059.7150000000001</v>
          </cell>
          <cell r="BQ135">
            <v>0.18051750502649089</v>
          </cell>
          <cell r="BR135">
            <v>6.6516833813164963E-2</v>
          </cell>
          <cell r="BS135">
            <v>767.875</v>
          </cell>
          <cell r="BT135">
            <v>810.94399999999996</v>
          </cell>
          <cell r="BU135">
            <v>809.83299999999997</v>
          </cell>
          <cell r="BV135">
            <v>837.476</v>
          </cell>
          <cell r="BW135">
            <v>1028.0730000000001</v>
          </cell>
          <cell r="BX135">
            <v>1082.9680000000001</v>
          </cell>
          <cell r="BY135">
            <v>1108.193</v>
          </cell>
        </row>
        <row r="136">
          <cell r="A136" t="str">
            <v>BUKK</v>
          </cell>
          <cell r="B136" t="str">
            <v>Bukaka Teknik Utama Tbk</v>
          </cell>
          <cell r="G136">
            <v>700</v>
          </cell>
          <cell r="H136">
            <v>750</v>
          </cell>
          <cell r="I136">
            <v>1550</v>
          </cell>
          <cell r="J136">
            <v>1840</v>
          </cell>
          <cell r="K136" t="str">
            <v>Infrastructure, Utilities And Transportation (7)</v>
          </cell>
          <cell r="L136" t="str">
            <v>Non Building Construction (75)</v>
          </cell>
          <cell r="M136" t="str">
            <v/>
          </cell>
          <cell r="N136" t="str">
            <v/>
          </cell>
          <cell r="O136" t="str">
            <v/>
          </cell>
          <cell r="P136">
            <v>0</v>
          </cell>
          <cell r="Q136">
            <v>1848.3164000000002</v>
          </cell>
          <cell r="R136">
            <v>1980.3390000000002</v>
          </cell>
          <cell r="S136">
            <v>4092.7006000000006</v>
          </cell>
          <cell r="T136">
            <v>4858.4316800000006</v>
          </cell>
          <cell r="X136">
            <v>1419</v>
          </cell>
          <cell r="Y136">
            <v>1189</v>
          </cell>
          <cell r="Z136">
            <v>1605.432</v>
          </cell>
          <cell r="AA136">
            <v>2455.9409999999998</v>
          </cell>
          <cell r="AB136">
            <v>4048.9159999999997</v>
          </cell>
          <cell r="AC136">
            <v>0.64862103772036872</v>
          </cell>
          <cell r="AD136">
            <v>0</v>
          </cell>
          <cell r="AH136">
            <v>100.42</v>
          </cell>
          <cell r="AI136">
            <v>58.6</v>
          </cell>
          <cell r="AJ136">
            <v>65.171000000000006</v>
          </cell>
          <cell r="AK136">
            <v>180.571</v>
          </cell>
          <cell r="AL136">
            <v>515.38666666666666</v>
          </cell>
          <cell r="AM136">
            <v>1.8542050864572199</v>
          </cell>
          <cell r="AN136">
            <v>0</v>
          </cell>
          <cell r="AQ136">
            <v>157</v>
          </cell>
          <cell r="AR136">
            <v>98</v>
          </cell>
          <cell r="AS136">
            <v>149</v>
          </cell>
          <cell r="AT136">
            <v>297.85899999999998</v>
          </cell>
          <cell r="AU136">
            <v>256.90600000000001</v>
          </cell>
          <cell r="AV136">
            <v>190.673</v>
          </cell>
          <cell r="AW136">
            <v>-0.25781024966330102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2020.107</v>
          </cell>
          <cell r="BC136">
            <v>1990.4361780000002</v>
          </cell>
          <cell r="BD136">
            <v>2250.473</v>
          </cell>
          <cell r="BE136">
            <v>3497.34</v>
          </cell>
          <cell r="BF136">
            <v>4177.9760000000006</v>
          </cell>
          <cell r="BG136">
            <v>0.19461533622696114</v>
          </cell>
          <cell r="BH136">
            <v>0</v>
          </cell>
          <cell r="BL136">
            <v>885.95299999999997</v>
          </cell>
          <cell r="BM136">
            <v>791.54617800000005</v>
          </cell>
          <cell r="BN136">
            <v>1031.491</v>
          </cell>
          <cell r="BO136">
            <v>1949.8589999999999</v>
          </cell>
          <cell r="BP136">
            <v>2243.9540000000002</v>
          </cell>
          <cell r="BQ136">
            <v>0.15082885480437325</v>
          </cell>
          <cell r="BR136">
            <v>0</v>
          </cell>
          <cell r="BV136">
            <v>1134.154</v>
          </cell>
          <cell r="BW136">
            <v>1198.8900000000001</v>
          </cell>
          <cell r="BX136">
            <v>1218.982</v>
          </cell>
          <cell r="BY136">
            <v>1547.481</v>
          </cell>
        </row>
        <row r="137">
          <cell r="A137" t="str">
            <v>BULL</v>
          </cell>
          <cell r="B137" t="str">
            <v>Buana Listya Tama Tbk</v>
          </cell>
          <cell r="C137">
            <v>100</v>
          </cell>
          <cell r="D137">
            <v>53</v>
          </cell>
          <cell r="E137">
            <v>50</v>
          </cell>
          <cell r="F137">
            <v>50</v>
          </cell>
          <cell r="G137">
            <v>66</v>
          </cell>
          <cell r="H137">
            <v>124</v>
          </cell>
          <cell r="I137">
            <v>141</v>
          </cell>
          <cell r="J137">
            <v>121</v>
          </cell>
          <cell r="K137" t="str">
            <v>Infrastructure, Utilities And Transportation (7)</v>
          </cell>
          <cell r="L137" t="str">
            <v>Others - Infrastructure, Utilities, and Transportation (79)</v>
          </cell>
          <cell r="M137">
            <v>1765</v>
          </cell>
          <cell r="N137">
            <v>935.45</v>
          </cell>
          <cell r="O137">
            <v>882.5</v>
          </cell>
          <cell r="P137">
            <v>882.50751809999997</v>
          </cell>
          <cell r="Q137">
            <v>160.17511468199999</v>
          </cell>
          <cell r="R137">
            <v>300.93506394800005</v>
          </cell>
          <cell r="S137">
            <v>684.40558314600003</v>
          </cell>
          <cell r="T137">
            <v>883.17695872999991</v>
          </cell>
          <cell r="U137">
            <v>907</v>
          </cell>
          <cell r="V137">
            <v>675</v>
          </cell>
          <cell r="W137">
            <v>578</v>
          </cell>
          <cell r="X137">
            <v>533</v>
          </cell>
          <cell r="Y137">
            <v>699</v>
          </cell>
          <cell r="Z137">
            <v>688.59100000000001</v>
          </cell>
          <cell r="AA137">
            <v>881.85286799999994</v>
          </cell>
          <cell r="AB137">
            <v>1306.0088253333333</v>
          </cell>
          <cell r="AC137">
            <v>0.48098268172024983</v>
          </cell>
          <cell r="AD137">
            <v>5.3464322682512166E-2</v>
          </cell>
          <cell r="AE137">
            <v>-941</v>
          </cell>
          <cell r="AF137">
            <v>38</v>
          </cell>
          <cell r="AG137">
            <v>-508</v>
          </cell>
          <cell r="AH137">
            <v>-200</v>
          </cell>
          <cell r="AI137">
            <v>138</v>
          </cell>
          <cell r="AJ137">
            <v>6.52</v>
          </cell>
          <cell r="AK137">
            <v>115.75411200000002</v>
          </cell>
          <cell r="AL137">
            <v>199.96897866666666</v>
          </cell>
          <cell r="AM137">
            <v>0.72753239786994883</v>
          </cell>
          <cell r="AN137">
            <v>0</v>
          </cell>
          <cell r="AO137">
            <v>34.479849436999999</v>
          </cell>
          <cell r="AP137">
            <v>26.234999999999999</v>
          </cell>
          <cell r="AQ137">
            <v>86.435028000000003</v>
          </cell>
          <cell r="AR137">
            <v>45.476999999999997</v>
          </cell>
          <cell r="AS137">
            <v>47.374000000000002</v>
          </cell>
          <cell r="AT137">
            <v>45.055999999999997</v>
          </cell>
          <cell r="AU137">
            <v>78.768071999999989</v>
          </cell>
          <cell r="AV137">
            <v>87.528727000000003</v>
          </cell>
          <cell r="AW137">
            <v>0.1112208890932358</v>
          </cell>
          <cell r="AX137">
            <v>0.14234659906156333</v>
          </cell>
          <cell r="AY137">
            <v>2148</v>
          </cell>
          <cell r="AZ137">
            <v>3233</v>
          </cell>
          <cell r="BA137">
            <v>3124</v>
          </cell>
          <cell r="BB137">
            <v>2566</v>
          </cell>
          <cell r="BC137">
            <v>2852</v>
          </cell>
          <cell r="BD137">
            <v>3208.0029999999997</v>
          </cell>
          <cell r="BE137">
            <v>4033.1854080000003</v>
          </cell>
          <cell r="BF137">
            <v>4614.106029999999</v>
          </cell>
          <cell r="BG137">
            <v>0.14403518887272515</v>
          </cell>
          <cell r="BH137">
            <v>0.11541424025744088</v>
          </cell>
          <cell r="BI137">
            <v>921</v>
          </cell>
          <cell r="BJ137">
            <v>1834</v>
          </cell>
          <cell r="BK137">
            <v>1885</v>
          </cell>
          <cell r="BL137">
            <v>1458</v>
          </cell>
          <cell r="BM137">
            <v>1441</v>
          </cell>
          <cell r="BN137">
            <v>1882.8109999999999</v>
          </cell>
          <cell r="BO137">
            <v>2073.5214000000001</v>
          </cell>
          <cell r="BP137">
            <v>1917.137393</v>
          </cell>
          <cell r="BQ137">
            <v>-7.5419528826661808E-2</v>
          </cell>
          <cell r="BR137">
            <v>0.1104136738148197</v>
          </cell>
          <cell r="BS137">
            <v>1227</v>
          </cell>
          <cell r="BT137">
            <v>1399</v>
          </cell>
          <cell r="BU137">
            <v>1239</v>
          </cell>
          <cell r="BV137">
            <v>1108</v>
          </cell>
          <cell r="BW137">
            <v>1411</v>
          </cell>
          <cell r="BX137">
            <v>1325.192</v>
          </cell>
          <cell r="BY137">
            <v>1959.664008</v>
          </cell>
        </row>
        <row r="138">
          <cell r="A138" t="str">
            <v>BUMI</v>
          </cell>
          <cell r="B138" t="str">
            <v>Bumi Resources Tbk</v>
          </cell>
          <cell r="C138">
            <v>2175</v>
          </cell>
          <cell r="D138">
            <v>590</v>
          </cell>
          <cell r="E138">
            <v>300</v>
          </cell>
          <cell r="F138">
            <v>80</v>
          </cell>
          <cell r="G138">
            <v>50</v>
          </cell>
          <cell r="H138">
            <v>278</v>
          </cell>
          <cell r="I138">
            <v>270</v>
          </cell>
          <cell r="J138">
            <v>131</v>
          </cell>
          <cell r="K138" t="str">
            <v>Mining (2)</v>
          </cell>
          <cell r="L138" t="str">
            <v>Coal Mining (21)</v>
          </cell>
          <cell r="M138">
            <v>45182.144999999997</v>
          </cell>
          <cell r="N138">
            <v>12256.306</v>
          </cell>
          <cell r="O138">
            <v>6232.02</v>
          </cell>
          <cell r="P138">
            <v>2930.1616341600002</v>
          </cell>
          <cell r="Q138">
            <v>1831.3510213500001</v>
          </cell>
          <cell r="R138">
            <v>10182.311678706001</v>
          </cell>
          <cell r="S138">
            <v>17651.67028848</v>
          </cell>
          <cell r="T138">
            <v>8577.3465009279989</v>
          </cell>
          <cell r="U138">
            <v>36282</v>
          </cell>
          <cell r="V138">
            <v>36509</v>
          </cell>
          <cell r="W138">
            <v>43271</v>
          </cell>
          <cell r="X138">
            <v>34661</v>
          </cell>
          <cell r="Y138">
            <v>559</v>
          </cell>
          <cell r="Z138">
            <v>314</v>
          </cell>
          <cell r="AA138">
            <v>235.27456799999999</v>
          </cell>
          <cell r="AB138">
            <v>16419.013726666668</v>
          </cell>
          <cell r="AC138">
            <v>68.786606628331668</v>
          </cell>
          <cell r="AD138">
            <v>-0.10708940101682921</v>
          </cell>
          <cell r="AE138">
            <v>2000</v>
          </cell>
          <cell r="AF138">
            <v>-6442</v>
          </cell>
          <cell r="AG138">
            <v>-7429</v>
          </cell>
          <cell r="AH138">
            <v>-4827</v>
          </cell>
          <cell r="AI138">
            <v>-26561</v>
          </cell>
          <cell r="AJ138">
            <v>909.51499999999999</v>
          </cell>
          <cell r="AK138">
            <v>5056.818096</v>
          </cell>
          <cell r="AL138">
            <v>4086.5251226666664</v>
          </cell>
          <cell r="AM138">
            <v>-0.19187816427505</v>
          </cell>
          <cell r="AN138">
            <v>0.10747013975931678</v>
          </cell>
          <cell r="AO138">
            <v>626.50599999999997</v>
          </cell>
          <cell r="AP138">
            <v>436.65499999999997</v>
          </cell>
          <cell r="AQ138">
            <v>555.24699999999996</v>
          </cell>
          <cell r="AR138">
            <v>404.58499999999998</v>
          </cell>
          <cell r="AS138">
            <v>117.086</v>
          </cell>
          <cell r="AT138">
            <v>37.750999999999998</v>
          </cell>
          <cell r="AU138">
            <v>561.11751600000002</v>
          </cell>
          <cell r="AV138">
            <v>1880.5016269999999</v>
          </cell>
          <cell r="AW138">
            <v>2.3513507837099845</v>
          </cell>
          <cell r="AX138">
            <v>0.17001826052176289</v>
          </cell>
          <cell r="AY138">
            <v>64201.588000000003</v>
          </cell>
          <cell r="AZ138">
            <v>68783.339000000007</v>
          </cell>
          <cell r="BA138">
            <v>83125</v>
          </cell>
          <cell r="BB138">
            <v>79487</v>
          </cell>
          <cell r="BC138">
            <v>48593</v>
          </cell>
          <cell r="BD138">
            <v>42610</v>
          </cell>
          <cell r="BE138">
            <v>40255.727868000002</v>
          </cell>
          <cell r="BF138">
            <v>46346.781920000001</v>
          </cell>
          <cell r="BG138">
            <v>0.15130900308082329</v>
          </cell>
          <cell r="BH138">
            <v>-4.5486723530706381E-2</v>
          </cell>
          <cell r="BI138">
            <v>56146</v>
          </cell>
          <cell r="BJ138">
            <v>67324</v>
          </cell>
          <cell r="BK138">
            <v>89129</v>
          </cell>
          <cell r="BL138">
            <v>89993</v>
          </cell>
          <cell r="BM138">
            <v>86987</v>
          </cell>
          <cell r="BN138">
            <v>79097</v>
          </cell>
          <cell r="BO138">
            <v>46200.671556000001</v>
          </cell>
          <cell r="BP138">
            <v>49517.328294999999</v>
          </cell>
          <cell r="BQ138">
            <v>7.178806340465993E-2</v>
          </cell>
          <cell r="BR138">
            <v>-1.7787440159363187E-2</v>
          </cell>
          <cell r="BS138">
            <v>8055.5879999999997</v>
          </cell>
          <cell r="BT138">
            <v>1459.3389999999999</v>
          </cell>
          <cell r="BU138">
            <v>-6004</v>
          </cell>
          <cell r="BV138">
            <v>-10506</v>
          </cell>
          <cell r="BW138">
            <v>-38394</v>
          </cell>
          <cell r="BX138">
            <v>-36487</v>
          </cell>
          <cell r="BY138">
            <v>-5944.9436879999994</v>
          </cell>
        </row>
        <row r="139">
          <cell r="A139" t="str">
            <v>BUVA</v>
          </cell>
          <cell r="B139" t="str">
            <v>PT Bukit Uluwatu Villa Tbk</v>
          </cell>
          <cell r="C139">
            <v>440</v>
          </cell>
          <cell r="D139">
            <v>500</v>
          </cell>
          <cell r="E139">
            <v>610</v>
          </cell>
          <cell r="F139">
            <v>550</v>
          </cell>
          <cell r="G139">
            <v>595</v>
          </cell>
          <cell r="H139">
            <v>570</v>
          </cell>
          <cell r="I139">
            <v>520</v>
          </cell>
          <cell r="J139">
            <v>199</v>
          </cell>
          <cell r="K139" t="str">
            <v>Trade, Services &amp; Investment (9)</v>
          </cell>
          <cell r="L139" t="str">
            <v>Tourism, Restaurant, and Hotel (94)</v>
          </cell>
          <cell r="M139">
            <v>1257.1426999999999</v>
          </cell>
          <cell r="N139">
            <v>1548.01575</v>
          </cell>
          <cell r="O139">
            <v>1888.579215</v>
          </cell>
          <cell r="P139">
            <v>1702.817325</v>
          </cell>
          <cell r="Q139">
            <v>1842.1387425</v>
          </cell>
          <cell r="R139">
            <v>1941.2117219999998</v>
          </cell>
          <cell r="S139">
            <v>1770.9299919999999</v>
          </cell>
          <cell r="T139">
            <v>1355.4425707999999</v>
          </cell>
          <cell r="U139">
            <v>217</v>
          </cell>
          <cell r="V139">
            <v>224</v>
          </cell>
          <cell r="W139">
            <v>244</v>
          </cell>
          <cell r="X139">
            <v>256</v>
          </cell>
          <cell r="Y139">
            <v>199</v>
          </cell>
          <cell r="Z139">
            <v>236.714</v>
          </cell>
          <cell r="AA139">
            <v>252.00200000000001</v>
          </cell>
          <cell r="AB139">
            <v>472.80533333333329</v>
          </cell>
          <cell r="AC139">
            <v>0.87619674976124506</v>
          </cell>
          <cell r="AD139">
            <v>0.11768010127506429</v>
          </cell>
          <cell r="AE139">
            <v>54.835999999999999</v>
          </cell>
          <cell r="AF139">
            <v>55.503999999999998</v>
          </cell>
          <cell r="AG139">
            <v>64.995000000000005</v>
          </cell>
          <cell r="AH139">
            <v>29.974</v>
          </cell>
          <cell r="AI139">
            <v>-39.093000000000004</v>
          </cell>
          <cell r="AJ139">
            <v>-10.691000000000001</v>
          </cell>
          <cell r="AK139">
            <v>-36.505000000000003</v>
          </cell>
          <cell r="AL139">
            <v>-55.358666666666664</v>
          </cell>
          <cell r="AM139">
            <v>-0.5164680637355612</v>
          </cell>
          <cell r="AN139">
            <v>0</v>
          </cell>
          <cell r="AO139">
            <v>71.435000000000002</v>
          </cell>
          <cell r="AP139">
            <v>35.082999999999998</v>
          </cell>
          <cell r="AQ139">
            <v>33.043999999999997</v>
          </cell>
          <cell r="AR139">
            <v>38.206000000000003</v>
          </cell>
          <cell r="AS139">
            <v>23.675999999999998</v>
          </cell>
          <cell r="AT139">
            <v>90.177999999999997</v>
          </cell>
          <cell r="AU139">
            <v>28.004999999999999</v>
          </cell>
          <cell r="AV139">
            <v>27.917999999999999</v>
          </cell>
          <cell r="AW139">
            <v>-3.1065881092662284E-3</v>
          </cell>
          <cell r="AX139">
            <v>-0.12559936398467902</v>
          </cell>
          <cell r="AY139">
            <v>864.59799999999996</v>
          </cell>
          <cell r="AZ139">
            <v>1131.5070000000001</v>
          </cell>
          <cell r="BA139">
            <v>1386.9740000000002</v>
          </cell>
          <cell r="BB139">
            <v>1556.991</v>
          </cell>
          <cell r="BC139">
            <v>2447.6710000000003</v>
          </cell>
          <cell r="BD139">
            <v>2760.7649999999999</v>
          </cell>
          <cell r="BE139">
            <v>3049.1139999999996</v>
          </cell>
          <cell r="BF139">
            <v>3301.1480000000001</v>
          </cell>
          <cell r="BG139">
            <v>8.2658109864045981E-2</v>
          </cell>
          <cell r="BH139">
            <v>0.21093696990821414</v>
          </cell>
          <cell r="BI139">
            <v>351</v>
          </cell>
          <cell r="BJ139">
            <v>455</v>
          </cell>
          <cell r="BK139">
            <v>645</v>
          </cell>
          <cell r="BL139">
            <v>785</v>
          </cell>
          <cell r="BM139">
            <v>1159</v>
          </cell>
          <cell r="BN139">
            <v>1262.4839999999999</v>
          </cell>
          <cell r="BO139">
            <v>1574.9179999999999</v>
          </cell>
          <cell r="BP139">
            <v>1767.6610000000001</v>
          </cell>
          <cell r="BQ139">
            <v>0.12238287961658978</v>
          </cell>
          <cell r="BR139">
            <v>0.25979197542856169</v>
          </cell>
          <cell r="BS139">
            <v>513.59799999999996</v>
          </cell>
          <cell r="BT139">
            <v>676.50699999999995</v>
          </cell>
          <cell r="BU139">
            <v>741.97400000000005</v>
          </cell>
          <cell r="BV139">
            <v>771.99099999999999</v>
          </cell>
          <cell r="BW139">
            <v>1288.671</v>
          </cell>
          <cell r="BX139">
            <v>1498.2809999999999</v>
          </cell>
          <cell r="BY139">
            <v>1474.1959999999999</v>
          </cell>
        </row>
        <row r="140">
          <cell r="A140" t="str">
            <v>BVIC</v>
          </cell>
          <cell r="B140" t="str">
            <v>Bank Victoria International Tbk</v>
          </cell>
          <cell r="C140">
            <v>129</v>
          </cell>
          <cell r="D140">
            <v>117</v>
          </cell>
          <cell r="E140">
            <v>125</v>
          </cell>
          <cell r="F140">
            <v>120</v>
          </cell>
          <cell r="G140">
            <v>105</v>
          </cell>
          <cell r="H140">
            <v>107</v>
          </cell>
          <cell r="I140">
            <v>236</v>
          </cell>
          <cell r="J140">
            <v>170</v>
          </cell>
          <cell r="K140" t="str">
            <v>Finance (8)</v>
          </cell>
          <cell r="L140" t="str">
            <v>Bank (81)</v>
          </cell>
          <cell r="M140">
            <v>836.21868156899995</v>
          </cell>
          <cell r="N140">
            <v>765.06170305499995</v>
          </cell>
          <cell r="O140">
            <v>820.61409325</v>
          </cell>
          <cell r="P140">
            <v>848.85737435999999</v>
          </cell>
          <cell r="Q140">
            <v>742.75023406499997</v>
          </cell>
          <cell r="R140">
            <v>835.85695992299998</v>
          </cell>
          <cell r="S140">
            <v>2027.7454232639998</v>
          </cell>
          <cell r="T140">
            <v>1460.6640760800001</v>
          </cell>
          <cell r="U140">
            <v>851</v>
          </cell>
          <cell r="V140">
            <v>1117</v>
          </cell>
          <cell r="W140">
            <v>1601</v>
          </cell>
          <cell r="X140">
            <v>2031</v>
          </cell>
          <cell r="Y140">
            <v>2014</v>
          </cell>
          <cell r="Z140">
            <v>2161</v>
          </cell>
          <cell r="AA140">
            <v>2292.7179999999998</v>
          </cell>
          <cell r="AB140">
            <v>2320.4133333333334</v>
          </cell>
          <cell r="AC140">
            <v>1.2079694638997607E-2</v>
          </cell>
          <cell r="AD140">
            <v>0.15407407343936966</v>
          </cell>
          <cell r="AE140">
            <v>187.40199999999999</v>
          </cell>
          <cell r="AF140">
            <v>205.571</v>
          </cell>
          <cell r="AG140">
            <v>262.63600000000002</v>
          </cell>
          <cell r="AH140">
            <v>105.699</v>
          </cell>
          <cell r="AI140">
            <v>94.075999999999993</v>
          </cell>
          <cell r="AJ140">
            <v>100.36199999999999</v>
          </cell>
          <cell r="AK140">
            <v>136.09</v>
          </cell>
          <cell r="AL140">
            <v>86.429333333333332</v>
          </cell>
          <cell r="AM140">
            <v>-0.36491047591054937</v>
          </cell>
          <cell r="AN140">
            <v>-0.10466853199871727</v>
          </cell>
          <cell r="AO140">
            <v>32.140999999999998</v>
          </cell>
          <cell r="AP140">
            <v>36.624000000000002</v>
          </cell>
          <cell r="AQ140">
            <v>53.249000000000002</v>
          </cell>
          <cell r="AR140">
            <v>58.856999999999999</v>
          </cell>
          <cell r="AS140">
            <v>68.338999999999999</v>
          </cell>
          <cell r="AT140">
            <v>73.135999999999996</v>
          </cell>
          <cell r="AU140">
            <v>72.141999999999996</v>
          </cell>
          <cell r="AV140">
            <v>59.511000000000003</v>
          </cell>
          <cell r="AW140">
            <v>-0.17508524853760632</v>
          </cell>
          <cell r="AX140">
            <v>9.1992598519778215E-2</v>
          </cell>
          <cell r="AY140">
            <v>11802</v>
          </cell>
          <cell r="AZ140">
            <v>14353</v>
          </cell>
          <cell r="BA140">
            <v>19172</v>
          </cell>
          <cell r="BB140">
            <v>21365</v>
          </cell>
          <cell r="BC140">
            <v>23251</v>
          </cell>
          <cell r="BD140">
            <v>26000</v>
          </cell>
          <cell r="BE140">
            <v>28825.589</v>
          </cell>
          <cell r="BF140">
            <v>27457.644</v>
          </cell>
          <cell r="BG140">
            <v>-4.7455925358541706E-2</v>
          </cell>
          <cell r="BH140">
            <v>0.12820185254366356</v>
          </cell>
          <cell r="BI140">
            <v>10590</v>
          </cell>
          <cell r="BJ140">
            <v>12884</v>
          </cell>
          <cell r="BK140">
            <v>17527</v>
          </cell>
          <cell r="BL140">
            <v>19605</v>
          </cell>
          <cell r="BM140">
            <v>21137</v>
          </cell>
          <cell r="BN140">
            <v>23374</v>
          </cell>
          <cell r="BO140">
            <v>25979.261999999999</v>
          </cell>
          <cell r="BP140">
            <v>24684.743000000002</v>
          </cell>
          <cell r="BQ140">
            <v>-4.9828936634150556E-2</v>
          </cell>
          <cell r="BR140">
            <v>0.12850805750816516</v>
          </cell>
          <cell r="BS140">
            <v>1212</v>
          </cell>
          <cell r="BT140">
            <v>1469</v>
          </cell>
          <cell r="BU140">
            <v>1645</v>
          </cell>
          <cell r="BV140">
            <v>1760</v>
          </cell>
          <cell r="BW140">
            <v>2114</v>
          </cell>
          <cell r="BX140">
            <v>2626</v>
          </cell>
          <cell r="BY140">
            <v>2846.3270000000002</v>
          </cell>
        </row>
        <row r="141">
          <cell r="A141" t="str">
            <v>BWPT</v>
          </cell>
          <cell r="B141" t="str">
            <v>Eagle High Plantations Tbk</v>
          </cell>
          <cell r="C141">
            <v>1120</v>
          </cell>
          <cell r="D141">
            <v>1380</v>
          </cell>
          <cell r="E141">
            <v>1330</v>
          </cell>
          <cell r="F141">
            <v>400</v>
          </cell>
          <cell r="G141">
            <v>138</v>
          </cell>
          <cell r="H141">
            <v>274</v>
          </cell>
          <cell r="I141">
            <v>183</v>
          </cell>
          <cell r="J141">
            <v>171</v>
          </cell>
          <cell r="K141" t="str">
            <v>Agriculture (1)</v>
          </cell>
          <cell r="L141" t="str">
            <v>Plantation (12)</v>
          </cell>
          <cell r="M141">
            <v>4526.4846928000006</v>
          </cell>
          <cell r="N141">
            <v>5591.3589057599993</v>
          </cell>
          <cell r="O141">
            <v>5767.1616275000006</v>
          </cell>
          <cell r="P141">
            <v>12610.116400000001</v>
          </cell>
          <cell r="Q141">
            <v>4350.4901579999996</v>
          </cell>
          <cell r="R141">
            <v>8637.9297340000012</v>
          </cell>
          <cell r="S141">
            <v>5769.1282530000008</v>
          </cell>
          <cell r="T141">
            <v>5390.8247609999999</v>
          </cell>
          <cell r="U141">
            <v>888</v>
          </cell>
          <cell r="V141">
            <v>944</v>
          </cell>
          <cell r="W141">
            <v>1144</v>
          </cell>
          <cell r="X141">
            <v>2264</v>
          </cell>
          <cell r="Y141">
            <v>2674</v>
          </cell>
          <cell r="Z141">
            <v>2541.7629999999999</v>
          </cell>
          <cell r="AA141">
            <v>3045.9540000000002</v>
          </cell>
          <cell r="AB141">
            <v>3151.7853333333333</v>
          </cell>
          <cell r="AC141">
            <v>3.4744888902896509E-2</v>
          </cell>
          <cell r="AD141">
            <v>0.19837282475453019</v>
          </cell>
          <cell r="AE141">
            <v>320.38799999999998</v>
          </cell>
          <cell r="AF141">
            <v>262.2</v>
          </cell>
          <cell r="AG141">
            <v>181.7</v>
          </cell>
          <cell r="AH141">
            <v>189.47</v>
          </cell>
          <cell r="AI141">
            <v>-179.73699999999999</v>
          </cell>
          <cell r="AJ141">
            <v>-389.74799999999999</v>
          </cell>
          <cell r="AK141">
            <v>-185.97300000000001</v>
          </cell>
          <cell r="AL141">
            <v>-354.27466666666669</v>
          </cell>
          <cell r="AM141">
            <v>-0.90497903817579251</v>
          </cell>
          <cell r="AN141">
            <v>0</v>
          </cell>
          <cell r="AO141">
            <v>58.274000000000001</v>
          </cell>
          <cell r="AP141">
            <v>50.552999999999997</v>
          </cell>
          <cell r="AQ141">
            <v>68.242999999999995</v>
          </cell>
          <cell r="AR141">
            <v>178.601</v>
          </cell>
          <cell r="AS141">
            <v>1251.1210000000001</v>
          </cell>
          <cell r="AT141">
            <v>129.36699999999999</v>
          </cell>
          <cell r="AU141">
            <v>85.111999999999995</v>
          </cell>
          <cell r="AV141">
            <v>20.701000000000001</v>
          </cell>
          <cell r="AW141">
            <v>-0.75677930256603065</v>
          </cell>
          <cell r="AX141">
            <v>-0.13744247006304391</v>
          </cell>
          <cell r="AY141">
            <v>3589.0320000000002</v>
          </cell>
          <cell r="AZ141">
            <v>4868.7190000000001</v>
          </cell>
          <cell r="BA141">
            <v>6973.78</v>
          </cell>
          <cell r="BB141">
            <v>16260.664999999999</v>
          </cell>
          <cell r="BC141">
            <v>17537.95</v>
          </cell>
          <cell r="BD141">
            <v>16377.825000000001</v>
          </cell>
          <cell r="BE141">
            <v>16066.635999999999</v>
          </cell>
          <cell r="BF141">
            <v>16212.339</v>
          </cell>
          <cell r="BG141">
            <v>9.0686687617744788E-3</v>
          </cell>
          <cell r="BH141">
            <v>0.24037390456506733</v>
          </cell>
          <cell r="BI141">
            <v>2163.1289999999999</v>
          </cell>
          <cell r="BJ141">
            <v>3202.5390000000002</v>
          </cell>
          <cell r="BK141">
            <v>4789.0119999999997</v>
          </cell>
          <cell r="BL141">
            <v>9433.1489999999994</v>
          </cell>
          <cell r="BM141">
            <v>11005.922</v>
          </cell>
          <cell r="BN141">
            <v>9994.9169999999995</v>
          </cell>
          <cell r="BO141">
            <v>9928.4549999999999</v>
          </cell>
          <cell r="BP141">
            <v>10340.280000000001</v>
          </cell>
          <cell r="BQ141">
            <v>4.1479263389923249E-2</v>
          </cell>
          <cell r="BR141">
            <v>0.25044406175692818</v>
          </cell>
          <cell r="BS141">
            <v>1425.903</v>
          </cell>
          <cell r="BT141">
            <v>1666.18</v>
          </cell>
          <cell r="BU141">
            <v>2184.768</v>
          </cell>
          <cell r="BV141">
            <v>6827.5159999999996</v>
          </cell>
          <cell r="BW141">
            <v>6532.0280000000002</v>
          </cell>
          <cell r="BX141">
            <v>6382.9080000000004</v>
          </cell>
          <cell r="BY141">
            <v>6138.1809999999996</v>
          </cell>
        </row>
        <row r="142">
          <cell r="A142" t="str">
            <v>BYAN</v>
          </cell>
          <cell r="B142" t="str">
            <v>Bayan Resources Tbk</v>
          </cell>
          <cell r="C142">
            <v>18000</v>
          </cell>
          <cell r="D142">
            <v>8450</v>
          </cell>
          <cell r="E142">
            <v>8500</v>
          </cell>
          <cell r="F142">
            <v>6650</v>
          </cell>
          <cell r="G142">
            <v>7875</v>
          </cell>
          <cell r="H142">
            <v>6000</v>
          </cell>
          <cell r="I142">
            <v>10600</v>
          </cell>
          <cell r="J142">
            <v>19875</v>
          </cell>
          <cell r="K142" t="str">
            <v>Mining (2)</v>
          </cell>
          <cell r="L142" t="str">
            <v>Coal Mining (21)</v>
          </cell>
          <cell r="M142">
            <v>60000.002999999997</v>
          </cell>
          <cell r="N142">
            <v>28166.668075000001</v>
          </cell>
          <cell r="O142">
            <v>28333.334750000002</v>
          </cell>
          <cell r="P142">
            <v>22166.667775000002</v>
          </cell>
          <cell r="Q142">
            <v>26250.0013125</v>
          </cell>
          <cell r="R142">
            <v>20000.001</v>
          </cell>
          <cell r="S142">
            <v>35333.335100000004</v>
          </cell>
          <cell r="T142">
            <v>66250.003312500005</v>
          </cell>
          <cell r="U142">
            <v>13236</v>
          </cell>
          <cell r="V142">
            <v>13759</v>
          </cell>
          <cell r="W142">
            <v>13997</v>
          </cell>
          <cell r="X142">
            <v>10304</v>
          </cell>
          <cell r="Y142">
            <v>6415</v>
          </cell>
          <cell r="Z142">
            <v>7463.4809999999998</v>
          </cell>
          <cell r="AA142">
            <v>14460.810047999998</v>
          </cell>
          <cell r="AB142">
            <v>24729.749162666663</v>
          </cell>
          <cell r="AC142">
            <v>0.71012198352518374</v>
          </cell>
          <cell r="AD142">
            <v>9.3403404545668992E-2</v>
          </cell>
          <cell r="AE142">
            <v>1888.529802472</v>
          </cell>
          <cell r="AF142">
            <v>-99.045961446000007</v>
          </cell>
          <cell r="AG142">
            <v>-442.90898966399999</v>
          </cell>
          <cell r="AH142">
            <v>-1717.1146834040001</v>
          </cell>
          <cell r="AI142">
            <v>-888.49664167200001</v>
          </cell>
          <cell r="AJ142">
            <v>379.56599999999997</v>
          </cell>
          <cell r="AK142">
            <v>4332.7994279999994</v>
          </cell>
          <cell r="AL142">
            <v>7724.2247893333333</v>
          </cell>
          <cell r="AM142">
            <v>0.78273306154372357</v>
          </cell>
          <cell r="AN142">
            <v>0.22289776598848596</v>
          </cell>
          <cell r="AO142">
            <v>1437.163</v>
          </cell>
          <cell r="AP142">
            <v>1477.279</v>
          </cell>
          <cell r="AQ142">
            <v>2210.8510000000001</v>
          </cell>
          <cell r="AR142">
            <v>996.17399999999998</v>
          </cell>
          <cell r="AS142">
            <v>1123.1980000000001</v>
          </cell>
          <cell r="AT142">
            <v>803.03399999999999</v>
          </cell>
          <cell r="AU142">
            <v>794.83406400000001</v>
          </cell>
          <cell r="AV142">
            <v>2529.0920319999996</v>
          </cell>
          <cell r="AW142">
            <v>2.181911982071266</v>
          </cell>
          <cell r="AX142">
            <v>8.4090441147351522E-2</v>
          </cell>
          <cell r="AY142">
            <v>12665.879685943</v>
          </cell>
          <cell r="AZ142">
            <v>16385.762278804003</v>
          </cell>
          <cell r="BA142">
            <v>17110.27825173</v>
          </cell>
          <cell r="BB142">
            <v>13072.735054020999</v>
          </cell>
          <cell r="BC142">
            <v>11587.034872548</v>
          </cell>
          <cell r="BD142">
            <v>10058.688</v>
          </cell>
          <cell r="BE142">
            <v>10928.995476</v>
          </cell>
          <cell r="BF142">
            <v>15159.712766000001</v>
          </cell>
          <cell r="BG142">
            <v>0.38710943739437242</v>
          </cell>
          <cell r="BH142">
            <v>2.6008129893504778E-2</v>
          </cell>
          <cell r="BI142">
            <v>7939.9206859429996</v>
          </cell>
          <cell r="BJ142">
            <v>11325.844278804001</v>
          </cell>
          <cell r="BK142">
            <v>13624.52725173</v>
          </cell>
          <cell r="BL142">
            <v>11244.096054021</v>
          </cell>
          <cell r="BM142">
            <v>10563.482872548</v>
          </cell>
          <cell r="BN142">
            <v>8552.4930000000004</v>
          </cell>
          <cell r="BO142">
            <v>5056.2355320000006</v>
          </cell>
          <cell r="BP142">
            <v>5137.9049240000004</v>
          </cell>
          <cell r="BQ142">
            <v>1.6152212744665162E-2</v>
          </cell>
          <cell r="BR142">
            <v>-6.0285993914295746E-2</v>
          </cell>
          <cell r="BS142">
            <v>4725.9589999999998</v>
          </cell>
          <cell r="BT142">
            <v>5059.9179999999997</v>
          </cell>
          <cell r="BU142">
            <v>3485.7510000000002</v>
          </cell>
          <cell r="BV142">
            <v>1828.6389999999999</v>
          </cell>
          <cell r="BW142">
            <v>1023.552</v>
          </cell>
          <cell r="BX142">
            <v>1506.1949999999999</v>
          </cell>
          <cell r="BY142">
            <v>5872.7599440000004</v>
          </cell>
        </row>
        <row r="143">
          <cell r="A143" t="str">
            <v>CAMP</v>
          </cell>
          <cell r="B143" t="str">
            <v>Campina Ice Cream Industry Tbk</v>
          </cell>
          <cell r="I143">
            <v>1185</v>
          </cell>
          <cell r="J143">
            <v>358</v>
          </cell>
          <cell r="K143" t="str">
            <v>Consumer Goods Industry (5)</v>
          </cell>
          <cell r="L143" t="str">
            <v>Food And Beverages (51)</v>
          </cell>
          <cell r="S143">
            <v>6973.7250000000004</v>
          </cell>
          <cell r="T143">
            <v>2106.83</v>
          </cell>
          <cell r="Z143">
            <v>930.53099999999995</v>
          </cell>
          <cell r="AA143">
            <v>944.83699999999999</v>
          </cell>
          <cell r="AB143">
            <v>956.11199999999997</v>
          </cell>
          <cell r="AC143">
            <v>1.1933275263352305E-2</v>
          </cell>
          <cell r="AD143">
            <v>0</v>
          </cell>
          <cell r="AJ143">
            <v>52.725999999999999</v>
          </cell>
          <cell r="AK143">
            <v>43.420999999999999</v>
          </cell>
          <cell r="AL143">
            <v>59.398666666666664</v>
          </cell>
          <cell r="AM143">
            <v>0.36797095107590017</v>
          </cell>
          <cell r="AN143">
            <v>0</v>
          </cell>
          <cell r="AT143">
            <v>365.41399999999999</v>
          </cell>
          <cell r="AU143">
            <v>520.11300000000006</v>
          </cell>
          <cell r="AV143">
            <v>283.13200000000001</v>
          </cell>
          <cell r="AW143">
            <v>-0.45563367960423995</v>
          </cell>
          <cell r="AX143">
            <v>0</v>
          </cell>
          <cell r="BD143">
            <v>1031.04</v>
          </cell>
          <cell r="BE143">
            <v>1211.183</v>
          </cell>
          <cell r="BF143">
            <v>980.36099999999999</v>
          </cell>
          <cell r="BG143">
            <v>-0.19057566032548345</v>
          </cell>
          <cell r="BH143">
            <v>0</v>
          </cell>
          <cell r="BN143">
            <v>478.20400000000001</v>
          </cell>
          <cell r="BO143">
            <v>373.27199999999999</v>
          </cell>
          <cell r="BP143">
            <v>119.206</v>
          </cell>
          <cell r="BQ143">
            <v>-0.6806457489444695</v>
          </cell>
          <cell r="BR143">
            <v>0</v>
          </cell>
          <cell r="BX143">
            <v>552.83600000000001</v>
          </cell>
          <cell r="BY143">
            <v>837.91099999999994</v>
          </cell>
        </row>
        <row r="144">
          <cell r="A144" t="str">
            <v>CANI</v>
          </cell>
          <cell r="B144" t="str">
            <v>PT Capitol Nusantara Indonesia Tbk.</v>
          </cell>
          <cell r="F144">
            <v>265</v>
          </cell>
          <cell r="G144">
            <v>264</v>
          </cell>
          <cell r="H144">
            <v>1740</v>
          </cell>
          <cell r="I144">
            <v>268</v>
          </cell>
          <cell r="J144">
            <v>191</v>
          </cell>
          <cell r="K144" t="str">
            <v>Infrastructure, Utilities And Transportation (7)</v>
          </cell>
          <cell r="L144" t="str">
            <v>Transportation (74)</v>
          </cell>
          <cell r="M144">
            <v>0</v>
          </cell>
          <cell r="N144">
            <v>0</v>
          </cell>
          <cell r="O144">
            <v>0</v>
          </cell>
          <cell r="P144">
            <v>220.86160000000001</v>
          </cell>
          <cell r="Q144">
            <v>220.02816000000001</v>
          </cell>
          <cell r="R144">
            <v>1450.1856</v>
          </cell>
          <cell r="S144">
            <v>223.36192000000003</v>
          </cell>
          <cell r="T144">
            <v>159.18704</v>
          </cell>
          <cell r="U144">
            <v>172.047087619</v>
          </cell>
          <cell r="V144">
            <v>195.058997334</v>
          </cell>
          <cell r="W144">
            <v>252.54353743199999</v>
          </cell>
          <cell r="X144">
            <v>221.07885568099996</v>
          </cell>
          <cell r="Y144">
            <v>140.64815060000001</v>
          </cell>
          <cell r="Z144">
            <v>60.060369600000001</v>
          </cell>
          <cell r="AA144">
            <v>13.808999999999999</v>
          </cell>
          <cell r="AB144">
            <v>4.7772799999999993</v>
          </cell>
          <cell r="AC144">
            <v>-0.65404591208632057</v>
          </cell>
          <cell r="AD144">
            <v>-0.40069538168894137</v>
          </cell>
          <cell r="AE144">
            <v>42.392577931000005</v>
          </cell>
          <cell r="AF144">
            <v>-3.0819176939999999</v>
          </cell>
          <cell r="AG144">
            <v>6.1176263459999998</v>
          </cell>
          <cell r="AH144">
            <v>5.802783443</v>
          </cell>
          <cell r="AI144">
            <v>-72.287066752000001</v>
          </cell>
          <cell r="AJ144">
            <v>-102.16800000000001</v>
          </cell>
          <cell r="AK144">
            <v>-34.905999999999999</v>
          </cell>
          <cell r="AL144">
            <v>-28.862733333333335</v>
          </cell>
          <cell r="AM144">
            <v>0.17312973891785555</v>
          </cell>
          <cell r="AN144">
            <v>0</v>
          </cell>
          <cell r="AO144">
            <v>20.209</v>
          </cell>
          <cell r="AP144">
            <v>11.385999999999999</v>
          </cell>
          <cell r="AQ144">
            <v>1.717198</v>
          </cell>
          <cell r="AR144">
            <v>2.197451</v>
          </cell>
          <cell r="AS144">
            <v>0.77926600000000001</v>
          </cell>
          <cell r="AT144">
            <v>0.83498000000000006</v>
          </cell>
          <cell r="AU144">
            <v>1.6378008739999999</v>
          </cell>
          <cell r="AV144">
            <v>0.41801199999999999</v>
          </cell>
          <cell r="AW144">
            <v>-0.74477239166499554</v>
          </cell>
          <cell r="AX144">
            <v>-0.42538401452162594</v>
          </cell>
          <cell r="AY144">
            <v>673.60365036399992</v>
          </cell>
          <cell r="AZ144">
            <v>732.29019099600009</v>
          </cell>
          <cell r="BA144">
            <v>996.03100785600009</v>
          </cell>
          <cell r="BB144">
            <v>1107.07178907</v>
          </cell>
          <cell r="BC144">
            <v>1112.6784272039999</v>
          </cell>
          <cell r="BD144">
            <v>910.75295520000009</v>
          </cell>
          <cell r="BE144">
            <v>933.18193199999996</v>
          </cell>
          <cell r="BF144">
            <v>851.07243200000016</v>
          </cell>
          <cell r="BG144">
            <v>-8.798873744160729E-2</v>
          </cell>
          <cell r="BH144">
            <v>3.3972218895390406E-2</v>
          </cell>
          <cell r="BI144">
            <v>566.34769029699987</v>
          </cell>
          <cell r="BJ144">
            <v>619.08244760400009</v>
          </cell>
          <cell r="BK144">
            <v>848.79922057200008</v>
          </cell>
          <cell r="BL144">
            <v>912.65876998800002</v>
          </cell>
          <cell r="BM144">
            <v>968.82220994800002</v>
          </cell>
          <cell r="BN144">
            <v>875.41606680000007</v>
          </cell>
          <cell r="BO144">
            <v>981.50710500000002</v>
          </cell>
          <cell r="BP144">
            <v>985.19456800000012</v>
          </cell>
          <cell r="BQ144">
            <v>3.7569396912313646E-3</v>
          </cell>
          <cell r="BR144">
            <v>8.2301874697396707E-2</v>
          </cell>
          <cell r="BS144">
            <v>107.255960067</v>
          </cell>
          <cell r="BT144">
            <v>113.20774339200001</v>
          </cell>
          <cell r="BU144">
            <v>147.23178728399998</v>
          </cell>
          <cell r="BV144">
            <v>194.41301908200001</v>
          </cell>
          <cell r="BW144">
            <v>143.85621725600001</v>
          </cell>
          <cell r="BX144">
            <v>35.336888399999999</v>
          </cell>
          <cell r="BY144">
            <v>-48.325173000000007</v>
          </cell>
        </row>
        <row r="145">
          <cell r="A145" t="str">
            <v>CARS</v>
          </cell>
          <cell r="B145" t="str">
            <v>Industri dan Perdagangan Bintraco Dharma Tbk.</v>
          </cell>
          <cell r="I145">
            <v>1345</v>
          </cell>
          <cell r="J145">
            <v>2730</v>
          </cell>
          <cell r="K145" t="str">
            <v>Trade, Services &amp; Investment (9)</v>
          </cell>
          <cell r="L145" t="str">
            <v>Wholesale (Durable &amp; Non-Durable Goods) (91)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2017.5</v>
          </cell>
          <cell r="T145">
            <v>4095</v>
          </cell>
          <cell r="X145">
            <v>5926.1189999999997</v>
          </cell>
          <cell r="Y145">
            <v>5657.1989999999996</v>
          </cell>
          <cell r="Z145">
            <v>6790.3509999999997</v>
          </cell>
          <cell r="AA145">
            <v>7202.317</v>
          </cell>
          <cell r="AB145">
            <v>7563.0426666666672</v>
          </cell>
          <cell r="AC145">
            <v>5.0084669512139968E-2</v>
          </cell>
          <cell r="AD145">
            <v>0</v>
          </cell>
          <cell r="AH145">
            <v>122.178</v>
          </cell>
          <cell r="AI145">
            <v>108.386</v>
          </cell>
          <cell r="AJ145">
            <v>164.54499999999999</v>
          </cell>
          <cell r="AK145">
            <v>201.82300000000001</v>
          </cell>
          <cell r="AL145">
            <v>269.608</v>
          </cell>
          <cell r="AM145">
            <v>0.3358636032563187</v>
          </cell>
          <cell r="AN145">
            <v>0</v>
          </cell>
          <cell r="AR145">
            <v>122.155</v>
          </cell>
          <cell r="AS145">
            <v>147.68799999999999</v>
          </cell>
          <cell r="AT145">
            <v>209.172</v>
          </cell>
          <cell r="AU145">
            <v>292.036</v>
          </cell>
          <cell r="AV145">
            <v>266.36500000000001</v>
          </cell>
          <cell r="AW145">
            <v>-8.7903546138147326E-2</v>
          </cell>
          <cell r="AX145">
            <v>0</v>
          </cell>
          <cell r="BB145">
            <v>5490.2889999999998</v>
          </cell>
          <cell r="BC145">
            <v>5857.9930000000004</v>
          </cell>
          <cell r="BD145">
            <v>6450.7479999999996</v>
          </cell>
          <cell r="BE145">
            <v>7977.8489999999993</v>
          </cell>
          <cell r="BF145">
            <v>9057.6139999999996</v>
          </cell>
          <cell r="BG145">
            <v>0.13534537943749014</v>
          </cell>
          <cell r="BH145">
            <v>0</v>
          </cell>
          <cell r="BL145">
            <v>4296.098</v>
          </cell>
          <cell r="BM145">
            <v>4560.0110000000004</v>
          </cell>
          <cell r="BN145">
            <v>5040.2950000000001</v>
          </cell>
          <cell r="BO145">
            <v>6519.0469999999996</v>
          </cell>
          <cell r="BP145">
            <v>7471.8050000000003</v>
          </cell>
          <cell r="BQ145">
            <v>0.14614988970013565</v>
          </cell>
          <cell r="BR145">
            <v>0</v>
          </cell>
          <cell r="BV145">
            <v>1194.191</v>
          </cell>
          <cell r="BW145">
            <v>1297.982</v>
          </cell>
          <cell r="BX145">
            <v>1410.453</v>
          </cell>
          <cell r="BY145">
            <v>1458.8019999999999</v>
          </cell>
        </row>
        <row r="146">
          <cell r="A146" t="str">
            <v>CASA</v>
          </cell>
          <cell r="B146" t="str">
            <v>PT Capital Financial Indonesia Tbk</v>
          </cell>
          <cell r="H146">
            <v>456</v>
          </cell>
          <cell r="I146">
            <v>364</v>
          </cell>
          <cell r="J146">
            <v>310</v>
          </cell>
          <cell r="K146" t="str">
            <v>Finance (8)</v>
          </cell>
          <cell r="L146" t="str">
            <v>Others - Finance (89)</v>
          </cell>
          <cell r="M146" t="str">
            <v/>
          </cell>
          <cell r="N146" t="str">
            <v/>
          </cell>
          <cell r="O146" t="str">
            <v/>
          </cell>
          <cell r="P146" t="str">
            <v/>
          </cell>
          <cell r="Q146" t="str">
            <v/>
          </cell>
          <cell r="R146">
            <v>5268.2027927999998</v>
          </cell>
          <cell r="S146">
            <v>4210.7569139999996</v>
          </cell>
          <cell r="T146">
            <v>16887.630118280002</v>
          </cell>
          <cell r="Z146">
            <v>2456.3690000000001</v>
          </cell>
          <cell r="AA146">
            <v>4422.9480000000003</v>
          </cell>
          <cell r="AB146">
            <v>8769.4639999999999</v>
          </cell>
          <cell r="AC146">
            <v>0.9827192180419031</v>
          </cell>
          <cell r="AD146">
            <v>0</v>
          </cell>
          <cell r="AJ146">
            <v>33.78</v>
          </cell>
          <cell r="AK146">
            <v>98.174999999999997</v>
          </cell>
          <cell r="AL146">
            <v>84.483999999999995</v>
          </cell>
          <cell r="AM146">
            <v>-0.13945505474917241</v>
          </cell>
          <cell r="AN146">
            <v>0</v>
          </cell>
          <cell r="AT146">
            <v>204.565</v>
          </cell>
          <cell r="AU146">
            <v>397.238</v>
          </cell>
          <cell r="AV146">
            <v>218.84299999999999</v>
          </cell>
          <cell r="AW146">
            <v>-0.44908845578721068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3736.1370000000002</v>
          </cell>
          <cell r="BE146">
            <v>6299.9189999999999</v>
          </cell>
          <cell r="BF146">
            <v>11911.768</v>
          </cell>
          <cell r="BG146">
            <v>0.89078113543999549</v>
          </cell>
          <cell r="BH146">
            <v>0</v>
          </cell>
          <cell r="BN146">
            <v>2380.8110000000001</v>
          </cell>
          <cell r="BO146">
            <v>4807.5889999999999</v>
          </cell>
          <cell r="BP146">
            <v>5987.2629999999999</v>
          </cell>
          <cell r="BQ146">
            <v>0.24537746467096078</v>
          </cell>
          <cell r="BR146">
            <v>0</v>
          </cell>
          <cell r="BX146">
            <v>1355.326</v>
          </cell>
          <cell r="BY146">
            <v>1492.33</v>
          </cell>
        </row>
        <row r="147">
          <cell r="A147" t="str">
            <v>CASS</v>
          </cell>
          <cell r="B147" t="str">
            <v>Cardig Aero Services Tbk</v>
          </cell>
          <cell r="C147">
            <v>405</v>
          </cell>
          <cell r="D147">
            <v>730</v>
          </cell>
          <cell r="E147">
            <v>820</v>
          </cell>
          <cell r="F147">
            <v>1250</v>
          </cell>
          <cell r="G147">
            <v>1130</v>
          </cell>
          <cell r="H147">
            <v>945</v>
          </cell>
          <cell r="I147">
            <v>900</v>
          </cell>
          <cell r="J147">
            <v>700</v>
          </cell>
          <cell r="K147" t="str">
            <v>Infrastructure, Utilities And Transportation (7)</v>
          </cell>
          <cell r="L147" t="str">
            <v>Transportation (74)</v>
          </cell>
          <cell r="M147">
            <v>845.21474999999987</v>
          </cell>
          <cell r="N147">
            <v>1523.4734999999998</v>
          </cell>
          <cell r="O147">
            <v>1711.2989999999998</v>
          </cell>
          <cell r="P147">
            <v>2608.6875</v>
          </cell>
          <cell r="Q147">
            <v>2358.2534999999998</v>
          </cell>
          <cell r="R147">
            <v>1972.1677499999998</v>
          </cell>
          <cell r="S147">
            <v>1878.2549999999997</v>
          </cell>
          <cell r="T147">
            <v>1460.8649999999998</v>
          </cell>
          <cell r="U147">
            <v>791</v>
          </cell>
          <cell r="V147">
            <v>1006</v>
          </cell>
          <cell r="W147">
            <v>1319</v>
          </cell>
          <cell r="X147">
            <v>1520</v>
          </cell>
          <cell r="Y147">
            <v>1632</v>
          </cell>
          <cell r="Z147">
            <v>1815.7729999999999</v>
          </cell>
          <cell r="AA147">
            <v>2057.6489999999999</v>
          </cell>
          <cell r="AB147">
            <v>2085.5613333333336</v>
          </cell>
          <cell r="AC147">
            <v>1.3565157776342707E-2</v>
          </cell>
          <cell r="AD147">
            <v>0.14854891939921094</v>
          </cell>
          <cell r="AE147">
            <v>70.433000000000007</v>
          </cell>
          <cell r="AF147">
            <v>87.533000000000001</v>
          </cell>
          <cell r="AG147">
            <v>109.715</v>
          </cell>
          <cell r="AH147">
            <v>110.35599999999999</v>
          </cell>
          <cell r="AI147">
            <v>118.116</v>
          </cell>
          <cell r="AJ147">
            <v>121.169</v>
          </cell>
          <cell r="AK147">
            <v>130.672</v>
          </cell>
          <cell r="AL147">
            <v>121.28933333333333</v>
          </cell>
          <cell r="AM147">
            <v>-7.1803191706460989E-2</v>
          </cell>
          <cell r="AN147">
            <v>8.073923277959856E-2</v>
          </cell>
          <cell r="AO147">
            <v>189</v>
          </cell>
          <cell r="AP147">
            <v>176.77500000000001</v>
          </cell>
          <cell r="AQ147">
            <v>121.32</v>
          </cell>
          <cell r="AR147">
            <v>152.13300000000001</v>
          </cell>
          <cell r="AS147">
            <v>154.64599999999999</v>
          </cell>
          <cell r="AT147">
            <v>109.116</v>
          </cell>
          <cell r="AU147">
            <v>136.19</v>
          </cell>
          <cell r="AV147">
            <v>151.25700000000001</v>
          </cell>
          <cell r="AW147">
            <v>0.11063220500770998</v>
          </cell>
          <cell r="AX147">
            <v>-3.1322757315885512E-2</v>
          </cell>
          <cell r="AY147">
            <v>633</v>
          </cell>
          <cell r="AZ147">
            <v>684.90499999999997</v>
          </cell>
          <cell r="BA147">
            <v>810.18900000000008</v>
          </cell>
          <cell r="BB147">
            <v>967.15</v>
          </cell>
          <cell r="BC147">
            <v>1167.0899999999999</v>
          </cell>
          <cell r="BD147">
            <v>1479.4740000000002</v>
          </cell>
          <cell r="BE147">
            <v>1758.35</v>
          </cell>
          <cell r="BF147">
            <v>1926.2640000000001</v>
          </cell>
          <cell r="BG147">
            <v>9.5495208576222179E-2</v>
          </cell>
          <cell r="BH147">
            <v>0.17231571140419483</v>
          </cell>
          <cell r="BI147">
            <v>401</v>
          </cell>
          <cell r="BJ147">
            <v>444</v>
          </cell>
          <cell r="BK147">
            <v>508</v>
          </cell>
          <cell r="BL147">
            <v>597</v>
          </cell>
          <cell r="BM147">
            <v>721</v>
          </cell>
          <cell r="BN147">
            <v>852.43200000000002</v>
          </cell>
          <cell r="BO147">
            <v>1108.203</v>
          </cell>
          <cell r="BP147">
            <v>1217.722</v>
          </cell>
          <cell r="BQ147">
            <v>9.882575665288762E-2</v>
          </cell>
          <cell r="BR147">
            <v>0.17196549579099665</v>
          </cell>
          <cell r="BS147">
            <v>232</v>
          </cell>
          <cell r="BT147">
            <v>240.905</v>
          </cell>
          <cell r="BU147">
            <v>302.18900000000002</v>
          </cell>
          <cell r="BV147">
            <v>370.15</v>
          </cell>
          <cell r="BW147">
            <v>446.09</v>
          </cell>
          <cell r="BX147">
            <v>627.04200000000003</v>
          </cell>
          <cell r="BY147">
            <v>650.14700000000005</v>
          </cell>
        </row>
        <row r="148">
          <cell r="A148" t="str">
            <v>CEKA</v>
          </cell>
          <cell r="B148" t="str">
            <v>PT Wilmar Cahaya Indonesia Tbk.</v>
          </cell>
          <cell r="C148">
            <v>950</v>
          </cell>
          <cell r="D148">
            <v>1300</v>
          </cell>
          <cell r="E148">
            <v>1160</v>
          </cell>
          <cell r="F148">
            <v>1500</v>
          </cell>
          <cell r="G148">
            <v>675</v>
          </cell>
          <cell r="H148">
            <v>1350</v>
          </cell>
          <cell r="I148">
            <v>1290</v>
          </cell>
          <cell r="J148">
            <v>1110</v>
          </cell>
          <cell r="K148" t="str">
            <v>Consumer Goods Industry (5)</v>
          </cell>
          <cell r="L148" t="str">
            <v>Food And Beverages (51)</v>
          </cell>
          <cell r="M148">
            <v>282.625</v>
          </cell>
          <cell r="N148">
            <v>386.75</v>
          </cell>
          <cell r="O148">
            <v>345.1</v>
          </cell>
          <cell r="P148">
            <v>446.25</v>
          </cell>
          <cell r="Q148">
            <v>401.625</v>
          </cell>
          <cell r="R148">
            <v>803.25</v>
          </cell>
          <cell r="S148">
            <v>767.55</v>
          </cell>
          <cell r="T148">
            <v>660.45</v>
          </cell>
          <cell r="U148">
            <v>1238</v>
          </cell>
          <cell r="V148">
            <v>1124</v>
          </cell>
          <cell r="W148">
            <v>2532</v>
          </cell>
          <cell r="X148">
            <v>3702</v>
          </cell>
          <cell r="Y148">
            <v>3486</v>
          </cell>
          <cell r="Z148">
            <v>4115.5410000000002</v>
          </cell>
          <cell r="AA148">
            <v>4257.7380000000003</v>
          </cell>
          <cell r="AB148">
            <v>3695.7080000000001</v>
          </cell>
          <cell r="AC148">
            <v>-0.13200201609399176</v>
          </cell>
          <cell r="AD148">
            <v>0.16910591530231286</v>
          </cell>
          <cell r="AE148">
            <v>149</v>
          </cell>
          <cell r="AF148">
            <v>91</v>
          </cell>
          <cell r="AG148">
            <v>65</v>
          </cell>
          <cell r="AH148">
            <v>41</v>
          </cell>
          <cell r="AI148">
            <v>107</v>
          </cell>
          <cell r="AJ148">
            <v>249.697</v>
          </cell>
          <cell r="AK148">
            <v>107.42</v>
          </cell>
          <cell r="AL148">
            <v>54.848000000000006</v>
          </cell>
          <cell r="AM148">
            <v>-0.48940606963321531</v>
          </cell>
          <cell r="AN148">
            <v>-0.13304538843669222</v>
          </cell>
          <cell r="AO148">
            <v>11.919</v>
          </cell>
          <cell r="AP148">
            <v>15.548999999999999</v>
          </cell>
          <cell r="AQ148">
            <v>29.611999999999998</v>
          </cell>
          <cell r="AR148">
            <v>27.712</v>
          </cell>
          <cell r="AS148">
            <v>10.82</v>
          </cell>
          <cell r="AT148">
            <v>20.678999999999998</v>
          </cell>
          <cell r="AU148">
            <v>12.814</v>
          </cell>
          <cell r="AV148">
            <v>20.978999999999999</v>
          </cell>
          <cell r="AW148">
            <v>0.63719369439675355</v>
          </cell>
          <cell r="AX148">
            <v>8.4121236818044551E-2</v>
          </cell>
          <cell r="AY148">
            <v>823</v>
          </cell>
          <cell r="AZ148">
            <v>1027</v>
          </cell>
          <cell r="BA148">
            <v>1069</v>
          </cell>
          <cell r="BB148">
            <v>1285</v>
          </cell>
          <cell r="BC148">
            <v>1486</v>
          </cell>
          <cell r="BD148">
            <v>1425.9639999999999</v>
          </cell>
          <cell r="BE148">
            <v>1392.636</v>
          </cell>
          <cell r="BF148">
            <v>1211.5920000000001</v>
          </cell>
          <cell r="BG148">
            <v>-0.13000094784279592</v>
          </cell>
          <cell r="BH148">
            <v>5.6802408908152309E-2</v>
          </cell>
          <cell r="BI148">
            <v>418</v>
          </cell>
          <cell r="BJ148">
            <v>564</v>
          </cell>
          <cell r="BK148">
            <v>541</v>
          </cell>
          <cell r="BL148">
            <v>747</v>
          </cell>
          <cell r="BM148">
            <v>846</v>
          </cell>
          <cell r="BN148">
            <v>538.04399999999998</v>
          </cell>
          <cell r="BO148">
            <v>489.59199999999998</v>
          </cell>
          <cell r="BP148">
            <v>294.14600000000002</v>
          </cell>
          <cell r="BQ148">
            <v>-0.39920178434288134</v>
          </cell>
          <cell r="BR148">
            <v>-4.8961507462547224E-2</v>
          </cell>
          <cell r="BS148">
            <v>405</v>
          </cell>
          <cell r="BT148">
            <v>463</v>
          </cell>
          <cell r="BU148">
            <v>528</v>
          </cell>
          <cell r="BV148">
            <v>538</v>
          </cell>
          <cell r="BW148">
            <v>640</v>
          </cell>
          <cell r="BX148">
            <v>887.92</v>
          </cell>
          <cell r="BY148">
            <v>903.04399999999998</v>
          </cell>
        </row>
        <row r="149">
          <cell r="A149" t="str">
            <v>CENT</v>
          </cell>
          <cell r="B149" t="str">
            <v>PT Centratama Telekomunikasi Indonesia Tbk.</v>
          </cell>
          <cell r="C149">
            <v>109</v>
          </cell>
          <cell r="D149">
            <v>1210</v>
          </cell>
          <cell r="E149">
            <v>240</v>
          </cell>
          <cell r="F149">
            <v>199</v>
          </cell>
          <cell r="G149">
            <v>125</v>
          </cell>
          <cell r="H149">
            <v>119</v>
          </cell>
          <cell r="I149">
            <v>80</v>
          </cell>
          <cell r="J149">
            <v>87</v>
          </cell>
          <cell r="K149" t="str">
            <v>Trade, Services &amp; Investment (9)</v>
          </cell>
          <cell r="L149" t="str">
            <v>Retail Trade (93)</v>
          </cell>
          <cell r="M149">
            <v>62.687262499999996</v>
          </cell>
          <cell r="N149">
            <v>695.88612499999999</v>
          </cell>
          <cell r="O149">
            <v>1781.91228</v>
          </cell>
          <cell r="P149">
            <v>1477.5022655</v>
          </cell>
          <cell r="Q149">
            <v>1299.3110375000001</v>
          </cell>
          <cell r="R149">
            <v>1236.9441077000001</v>
          </cell>
          <cell r="S149">
            <v>2494.6771919999996</v>
          </cell>
          <cell r="T149">
            <v>2712.9614462999998</v>
          </cell>
          <cell r="U149">
            <v>61</v>
          </cell>
          <cell r="V149">
            <v>55</v>
          </cell>
          <cell r="W149">
            <v>88</v>
          </cell>
          <cell r="X149">
            <v>75</v>
          </cell>
          <cell r="Y149">
            <v>105</v>
          </cell>
          <cell r="Z149">
            <v>140.66800000000001</v>
          </cell>
          <cell r="AA149">
            <v>707.97400000000005</v>
          </cell>
          <cell r="AB149">
            <v>780.66666666666663</v>
          </cell>
          <cell r="AC149">
            <v>0.10267702862911143</v>
          </cell>
          <cell r="AD149">
            <v>0.43933622996264843</v>
          </cell>
          <cell r="AE149">
            <v>1.522</v>
          </cell>
          <cell r="AF149">
            <v>-5.9729999999999999</v>
          </cell>
          <cell r="AG149">
            <v>-29.236999999999998</v>
          </cell>
          <cell r="AH149">
            <v>-43.66</v>
          </cell>
          <cell r="AI149">
            <v>-53.392000000000003</v>
          </cell>
          <cell r="AJ149">
            <v>-29.81</v>
          </cell>
          <cell r="AK149">
            <v>-119.047</v>
          </cell>
          <cell r="AL149">
            <v>42.903999999999996</v>
          </cell>
          <cell r="AM149">
            <v>1.360395474056465</v>
          </cell>
          <cell r="AN149">
            <v>0.61121958802335752</v>
          </cell>
          <cell r="AO149">
            <v>28.242999999999999</v>
          </cell>
          <cell r="AP149">
            <v>11.34</v>
          </cell>
          <cell r="AQ149">
            <v>29.838999999999999</v>
          </cell>
          <cell r="AR149">
            <v>37.918999999999997</v>
          </cell>
          <cell r="AS149">
            <v>346.92200000000003</v>
          </cell>
          <cell r="AT149">
            <v>150.66200000000001</v>
          </cell>
          <cell r="AU149">
            <v>367.81900000000002</v>
          </cell>
          <cell r="AV149">
            <v>631.125</v>
          </cell>
          <cell r="AW149">
            <v>0.7158575277514212</v>
          </cell>
          <cell r="AX149">
            <v>0.55863171224623698</v>
          </cell>
          <cell r="AY149">
            <v>105</v>
          </cell>
          <cell r="AZ149">
            <v>108</v>
          </cell>
          <cell r="BA149">
            <v>832</v>
          </cell>
          <cell r="BB149">
            <v>928</v>
          </cell>
          <cell r="BC149">
            <v>1293</v>
          </cell>
          <cell r="BD149">
            <v>1314.9289999999999</v>
          </cell>
          <cell r="BE149">
            <v>4494.835</v>
          </cell>
          <cell r="BF149">
            <v>5328.4139999999998</v>
          </cell>
          <cell r="BG149">
            <v>0.1854526361924298</v>
          </cell>
          <cell r="BH149">
            <v>0.75238613682931588</v>
          </cell>
          <cell r="BI149">
            <v>15</v>
          </cell>
          <cell r="BJ149">
            <v>25</v>
          </cell>
          <cell r="BK149">
            <v>100</v>
          </cell>
          <cell r="BL149">
            <v>239</v>
          </cell>
          <cell r="BM149">
            <v>215</v>
          </cell>
          <cell r="BN149">
            <v>277.47399999999999</v>
          </cell>
          <cell r="BO149">
            <v>1526.72</v>
          </cell>
          <cell r="BP149">
            <v>2312.3049999999998</v>
          </cell>
          <cell r="BQ149">
            <v>0.51455735170823713</v>
          </cell>
          <cell r="BR149">
            <v>0</v>
          </cell>
          <cell r="BS149">
            <v>90</v>
          </cell>
          <cell r="BT149">
            <v>83</v>
          </cell>
          <cell r="BU149">
            <v>732</v>
          </cell>
          <cell r="BV149">
            <v>689</v>
          </cell>
          <cell r="BW149">
            <v>1078</v>
          </cell>
          <cell r="BX149">
            <v>1037.4549999999999</v>
          </cell>
          <cell r="BY149">
            <v>2968.1149999999998</v>
          </cell>
        </row>
        <row r="150">
          <cell r="A150" t="str">
            <v>CFIN</v>
          </cell>
          <cell r="B150" t="str">
            <v>Clipan Finance Indonesia Tbk</v>
          </cell>
          <cell r="C150">
            <v>430</v>
          </cell>
          <cell r="D150">
            <v>405</v>
          </cell>
          <cell r="E150">
            <v>400</v>
          </cell>
          <cell r="F150">
            <v>439</v>
          </cell>
          <cell r="G150">
            <v>275</v>
          </cell>
          <cell r="H150">
            <v>240</v>
          </cell>
          <cell r="I150">
            <v>280</v>
          </cell>
          <cell r="J150">
            <v>314</v>
          </cell>
          <cell r="K150" t="str">
            <v>Finance (8)</v>
          </cell>
          <cell r="L150" t="str">
            <v>Financial Institution (82)</v>
          </cell>
          <cell r="M150">
            <v>1623.16249199</v>
          </cell>
          <cell r="N150">
            <v>1528.7926910399999</v>
          </cell>
          <cell r="O150">
            <v>1509.9189668000001</v>
          </cell>
          <cell r="P150">
            <v>1749.2044806230001</v>
          </cell>
          <cell r="Q150">
            <v>1095.7431256750001</v>
          </cell>
          <cell r="R150">
            <v>956.28490968000006</v>
          </cell>
          <cell r="S150">
            <v>1115.6657279600001</v>
          </cell>
          <cell r="T150">
            <v>1251.139423498</v>
          </cell>
          <cell r="U150">
            <v>700</v>
          </cell>
          <cell r="V150">
            <v>880</v>
          </cell>
          <cell r="W150">
            <v>973</v>
          </cell>
          <cell r="X150">
            <v>1047</v>
          </cell>
          <cell r="Y150">
            <v>1111</v>
          </cell>
          <cell r="Z150">
            <v>1034.8130000000001</v>
          </cell>
          <cell r="AA150">
            <v>1398.7560000000003</v>
          </cell>
          <cell r="AB150">
            <v>1920.952</v>
          </cell>
          <cell r="AC150">
            <v>0.37332887222646383</v>
          </cell>
          <cell r="AD150">
            <v>0.15513092380057389</v>
          </cell>
          <cell r="AE150">
            <v>276.25700000000001</v>
          </cell>
          <cell r="AF150">
            <v>332.68799999999999</v>
          </cell>
          <cell r="AG150">
            <v>382.88400000000001</v>
          </cell>
          <cell r="AH150">
            <v>397.51799999999997</v>
          </cell>
          <cell r="AI150">
            <v>286.34899999999999</v>
          </cell>
          <cell r="AJ150">
            <v>205.36218435378001</v>
          </cell>
          <cell r="AK150">
            <v>236.27500000000001</v>
          </cell>
          <cell r="AL150">
            <v>301.55599999999998</v>
          </cell>
          <cell r="AM150">
            <v>0.27629245582478035</v>
          </cell>
          <cell r="AN150">
            <v>1.2596409781540755E-2</v>
          </cell>
          <cell r="AO150">
            <v>192</v>
          </cell>
          <cell r="AP150">
            <v>189.137</v>
          </cell>
          <cell r="AQ150">
            <v>95.641999999999996</v>
          </cell>
          <cell r="AR150">
            <v>35.767000000000003</v>
          </cell>
          <cell r="AS150">
            <v>30.395</v>
          </cell>
          <cell r="AT150">
            <v>30.321999999999999</v>
          </cell>
          <cell r="AU150">
            <v>28.547000000000001</v>
          </cell>
          <cell r="AV150">
            <v>42.85</v>
          </cell>
          <cell r="AW150">
            <v>0.50103338354292926</v>
          </cell>
          <cell r="AX150">
            <v>-0.1928580076186111</v>
          </cell>
          <cell r="AY150">
            <v>4786</v>
          </cell>
          <cell r="AZ150">
            <v>4854</v>
          </cell>
          <cell r="BA150">
            <v>6075</v>
          </cell>
          <cell r="BB150">
            <v>6641</v>
          </cell>
          <cell r="BC150">
            <v>6647</v>
          </cell>
          <cell r="BD150">
            <v>6744</v>
          </cell>
          <cell r="BE150">
            <v>9890.8459999999995</v>
          </cell>
          <cell r="BF150">
            <v>10856.069</v>
          </cell>
          <cell r="BG150">
            <v>9.7587506670309132E-2</v>
          </cell>
          <cell r="BH150">
            <v>0.12412413316997691</v>
          </cell>
          <cell r="BI150">
            <v>2612</v>
          </cell>
          <cell r="BJ150">
            <v>2404</v>
          </cell>
          <cell r="BK150">
            <v>3310</v>
          </cell>
          <cell r="BL150">
            <v>3384</v>
          </cell>
          <cell r="BM150">
            <v>3048</v>
          </cell>
          <cell r="BN150">
            <v>2945</v>
          </cell>
          <cell r="BO150">
            <v>5861.3159999999998</v>
          </cell>
          <cell r="BP150">
            <v>6600.3710000000001</v>
          </cell>
          <cell r="BQ150">
            <v>0.12609028416144086</v>
          </cell>
          <cell r="BR150">
            <v>0.14159904397473033</v>
          </cell>
          <cell r="BS150">
            <v>2174</v>
          </cell>
          <cell r="BT150">
            <v>2450</v>
          </cell>
          <cell r="BU150">
            <v>2765</v>
          </cell>
          <cell r="BV150">
            <v>3257</v>
          </cell>
          <cell r="BW150">
            <v>3599</v>
          </cell>
          <cell r="BX150">
            <v>3799</v>
          </cell>
          <cell r="BY150">
            <v>4029.53</v>
          </cell>
        </row>
        <row r="151">
          <cell r="A151" t="str">
            <v>CINT</v>
          </cell>
          <cell r="B151" t="str">
            <v>PT Chitose Internasional Tbk</v>
          </cell>
          <cell r="F151">
            <v>362</v>
          </cell>
          <cell r="G151">
            <v>338</v>
          </cell>
          <cell r="H151">
            <v>316</v>
          </cell>
          <cell r="I151">
            <v>334</v>
          </cell>
          <cell r="J151">
            <v>272</v>
          </cell>
          <cell r="K151" t="str">
            <v>Consumer Goods Industry (5)</v>
          </cell>
          <cell r="L151" t="str">
            <v>Houseware (55)</v>
          </cell>
          <cell r="M151" t="str">
            <v/>
          </cell>
          <cell r="N151" t="str">
            <v/>
          </cell>
          <cell r="O151">
            <v>0</v>
          </cell>
          <cell r="P151">
            <v>361.95583570557136</v>
          </cell>
          <cell r="Q151">
            <v>338.02385321100911</v>
          </cell>
          <cell r="R151">
            <v>316</v>
          </cell>
          <cell r="S151">
            <v>334</v>
          </cell>
          <cell r="T151">
            <v>272</v>
          </cell>
          <cell r="W151">
            <v>288.12900000000002</v>
          </cell>
          <cell r="X151">
            <v>283.44400000000002</v>
          </cell>
          <cell r="Y151">
            <v>315.23</v>
          </cell>
          <cell r="Z151">
            <v>327.42599999999999</v>
          </cell>
          <cell r="AA151">
            <v>373.95499999999998</v>
          </cell>
          <cell r="AB151">
            <v>353.65199999999999</v>
          </cell>
          <cell r="AC151">
            <v>-5.4292628792234399E-2</v>
          </cell>
          <cell r="AD151">
            <v>0</v>
          </cell>
          <cell r="AG151">
            <v>41.988999999999997</v>
          </cell>
          <cell r="AH151">
            <v>24.587</v>
          </cell>
          <cell r="AI151">
            <v>28.341999999999999</v>
          </cell>
          <cell r="AJ151">
            <v>19.308</v>
          </cell>
          <cell r="AK151">
            <v>27.661000000000001</v>
          </cell>
          <cell r="AL151">
            <v>16.206666666666667</v>
          </cell>
          <cell r="AM151">
            <v>-0.41409686321294725</v>
          </cell>
          <cell r="AN151">
            <v>0</v>
          </cell>
          <cell r="AP151">
            <v>34.395000000000003</v>
          </cell>
          <cell r="AQ151">
            <v>41.701999999999998</v>
          </cell>
          <cell r="AR151">
            <v>76.322999999999993</v>
          </cell>
          <cell r="AS151">
            <v>63.509</v>
          </cell>
          <cell r="AT151">
            <v>61.341999999999999</v>
          </cell>
          <cell r="AU151">
            <v>73.754000000000005</v>
          </cell>
          <cell r="AV151">
            <v>36.494999999999997</v>
          </cell>
          <cell r="AW151">
            <v>-0.50517938010141827</v>
          </cell>
          <cell r="AX151">
            <v>0</v>
          </cell>
          <cell r="AY151">
            <v>0</v>
          </cell>
          <cell r="AZ151">
            <v>0</v>
          </cell>
          <cell r="BA151">
            <v>258.916</v>
          </cell>
          <cell r="BB151">
            <v>360.62800000000004</v>
          </cell>
          <cell r="BC151">
            <v>376.03299999999996</v>
          </cell>
          <cell r="BD151">
            <v>391.60200000000003</v>
          </cell>
          <cell r="BE151">
            <v>465.91600000000005</v>
          </cell>
          <cell r="BF151">
            <v>484.803</v>
          </cell>
          <cell r="BG151">
            <v>4.0537350080271928E-2</v>
          </cell>
          <cell r="BH151">
            <v>0</v>
          </cell>
          <cell r="BK151">
            <v>77.799000000000007</v>
          </cell>
          <cell r="BL151">
            <v>73.445999999999998</v>
          </cell>
          <cell r="BM151">
            <v>67.733999999999995</v>
          </cell>
          <cell r="BN151">
            <v>72.906000000000006</v>
          </cell>
          <cell r="BO151">
            <v>94.304000000000002</v>
          </cell>
          <cell r="BP151">
            <v>107.749</v>
          </cell>
          <cell r="BQ151">
            <v>0.14257083474720056</v>
          </cell>
          <cell r="BR151">
            <v>0</v>
          </cell>
          <cell r="BU151">
            <v>181.11699999999999</v>
          </cell>
          <cell r="BV151">
            <v>287.18200000000002</v>
          </cell>
          <cell r="BW151">
            <v>308.29899999999998</v>
          </cell>
          <cell r="BX151">
            <v>318.69600000000003</v>
          </cell>
          <cell r="BY151">
            <v>371.61200000000002</v>
          </cell>
        </row>
        <row r="152">
          <cell r="A152" t="str">
            <v>CITA</v>
          </cell>
          <cell r="B152" t="str">
            <v>Cita Mineral Investindo Tbk</v>
          </cell>
          <cell r="C152">
            <v>315</v>
          </cell>
          <cell r="D152">
            <v>315</v>
          </cell>
          <cell r="E152">
            <v>390</v>
          </cell>
          <cell r="F152">
            <v>940</v>
          </cell>
          <cell r="G152">
            <v>940</v>
          </cell>
          <cell r="H152">
            <v>900</v>
          </cell>
          <cell r="I152">
            <v>710</v>
          </cell>
          <cell r="J152">
            <v>1775</v>
          </cell>
          <cell r="K152" t="str">
            <v>Mining (2)</v>
          </cell>
          <cell r="L152" t="str">
            <v>Metal And Allied Products (33)</v>
          </cell>
          <cell r="M152">
            <v>1061.7814934999999</v>
          </cell>
          <cell r="N152">
            <v>1061.7814934999999</v>
          </cell>
          <cell r="O152">
            <v>1314.5866109999999</v>
          </cell>
          <cell r="P152">
            <v>3168.4908059999998</v>
          </cell>
          <cell r="Q152">
            <v>3168.4908059999998</v>
          </cell>
          <cell r="R152">
            <v>3033.6614100000002</v>
          </cell>
          <cell r="S152">
            <v>2393.221779</v>
          </cell>
          <cell r="T152">
            <v>5983.0544474999997</v>
          </cell>
          <cell r="U152">
            <v>2910</v>
          </cell>
          <cell r="V152">
            <v>2610</v>
          </cell>
          <cell r="W152">
            <v>4124.9409999999998</v>
          </cell>
          <cell r="X152">
            <v>167.887</v>
          </cell>
          <cell r="Y152">
            <v>13.903</v>
          </cell>
          <cell r="Z152">
            <v>486.32499999999999</v>
          </cell>
          <cell r="AA152">
            <v>724.49400000000003</v>
          </cell>
          <cell r="AB152">
            <v>1901.5213333333334</v>
          </cell>
          <cell r="AC152">
            <v>1.6246198496237834</v>
          </cell>
          <cell r="AD152">
            <v>-5.8974974158018251E-2</v>
          </cell>
          <cell r="AE152">
            <v>191.71</v>
          </cell>
          <cell r="AF152">
            <v>194.72</v>
          </cell>
          <cell r="AG152">
            <v>628.61</v>
          </cell>
          <cell r="AH152">
            <v>-384.44</v>
          </cell>
          <cell r="AI152">
            <v>-341.03</v>
          </cell>
          <cell r="AJ152">
            <v>-265.04300000000001</v>
          </cell>
          <cell r="AK152">
            <v>47.682000000000002</v>
          </cell>
          <cell r="AL152">
            <v>742.46266666666668</v>
          </cell>
          <cell r="AM152">
            <v>14.571130964864448</v>
          </cell>
          <cell r="AN152">
            <v>0.21340076610888986</v>
          </cell>
          <cell r="AO152">
            <v>210.95199999999997</v>
          </cell>
          <cell r="AP152">
            <v>305.21499999999997</v>
          </cell>
          <cell r="AQ152">
            <v>997.76400000000001</v>
          </cell>
          <cell r="AR152">
            <v>507.65699999999998</v>
          </cell>
          <cell r="AS152">
            <v>31.324000000000002</v>
          </cell>
          <cell r="AT152">
            <v>66.838999999999999</v>
          </cell>
          <cell r="AU152">
            <v>27.786000000000001</v>
          </cell>
          <cell r="AV152">
            <v>166.88900000000001</v>
          </cell>
          <cell r="AW152">
            <v>5.0062261570575108</v>
          </cell>
          <cell r="AX152">
            <v>-3.2917692913852707E-2</v>
          </cell>
          <cell r="AY152">
            <v>1780</v>
          </cell>
          <cell r="AZ152">
            <v>1970</v>
          </cell>
          <cell r="BA152">
            <v>3770</v>
          </cell>
          <cell r="BB152">
            <v>2790.1210000000001</v>
          </cell>
          <cell r="BC152">
            <v>2795.9619999999995</v>
          </cell>
          <cell r="BD152">
            <v>2726.2130000000002</v>
          </cell>
          <cell r="BE152">
            <v>2678.9470000000001</v>
          </cell>
          <cell r="BF152">
            <v>3152.0519999999997</v>
          </cell>
          <cell r="BG152">
            <v>0.17660110483708702</v>
          </cell>
          <cell r="BH152">
            <v>8.5058962996644394E-2</v>
          </cell>
          <cell r="BI152">
            <v>484.07</v>
          </cell>
          <cell r="BJ152">
            <v>397.01</v>
          </cell>
          <cell r="BK152">
            <v>1060</v>
          </cell>
          <cell r="BL152">
            <v>1145.347</v>
          </cell>
          <cell r="BM152">
            <v>1503.924</v>
          </cell>
          <cell r="BN152">
            <v>1763.384</v>
          </cell>
          <cell r="BO152">
            <v>1763.7550000000001</v>
          </cell>
          <cell r="BP152">
            <v>1713.471</v>
          </cell>
          <cell r="BQ152">
            <v>-2.8509628604879933E-2</v>
          </cell>
          <cell r="BR152">
            <v>0.19790970749578751</v>
          </cell>
          <cell r="BS152">
            <v>1295.93</v>
          </cell>
          <cell r="BT152">
            <v>1572.99</v>
          </cell>
          <cell r="BU152">
            <v>2710</v>
          </cell>
          <cell r="BV152">
            <v>1644.7739999999999</v>
          </cell>
          <cell r="BW152">
            <v>1292.0379999999998</v>
          </cell>
          <cell r="BX152">
            <v>962.82900000000006</v>
          </cell>
          <cell r="BY152">
            <v>915.19200000000001</v>
          </cell>
        </row>
        <row r="153">
          <cell r="A153" t="str">
            <v>CITY</v>
          </cell>
          <cell r="B153" t="str">
            <v>Natura City Developments Tbk</v>
          </cell>
          <cell r="J153">
            <v>386</v>
          </cell>
          <cell r="K153" t="str">
            <v>Property, Real Estate And Building Construction (6)</v>
          </cell>
          <cell r="L153" t="str">
            <v>Property And Real Estate (61)</v>
          </cell>
          <cell r="T153">
            <v>2084.4</v>
          </cell>
          <cell r="AA153">
            <v>142.29999999999998</v>
          </cell>
          <cell r="AB153">
            <v>98.524000000000001</v>
          </cell>
          <cell r="AC153">
            <v>-0.30763176387912849</v>
          </cell>
          <cell r="AD153">
            <v>0</v>
          </cell>
          <cell r="AK153">
            <v>44.092000000000006</v>
          </cell>
          <cell r="AL153">
            <v>23.087999999999997</v>
          </cell>
          <cell r="AM153">
            <v>-0.47636759502857673</v>
          </cell>
          <cell r="AN153">
            <v>0</v>
          </cell>
          <cell r="AU153">
            <v>59.679000000000002</v>
          </cell>
          <cell r="AV153">
            <v>19.588000000000001</v>
          </cell>
          <cell r="AW153">
            <v>-0.67177734211364126</v>
          </cell>
          <cell r="AX153">
            <v>0</v>
          </cell>
          <cell r="BE153">
            <v>561.73900000000003</v>
          </cell>
          <cell r="BG153">
            <v>-1</v>
          </cell>
          <cell r="BH153">
            <v>0</v>
          </cell>
          <cell r="BO153">
            <v>323.61500000000001</v>
          </cell>
          <cell r="BP153">
            <v>172.55099999999999</v>
          </cell>
          <cell r="BQ153">
            <v>-0.46680160066745979</v>
          </cell>
          <cell r="BR153">
            <v>0</v>
          </cell>
          <cell r="BY153">
            <v>238.124</v>
          </cell>
        </row>
        <row r="154">
          <cell r="A154" t="str">
            <v>CKRA</v>
          </cell>
          <cell r="B154" t="str">
            <v>Cakra Mineral Tbk.</v>
          </cell>
          <cell r="C154">
            <v>275</v>
          </cell>
          <cell r="D154">
            <v>260</v>
          </cell>
          <cell r="E154">
            <v>215</v>
          </cell>
          <cell r="F154">
            <v>199</v>
          </cell>
          <cell r="G154">
            <v>50</v>
          </cell>
          <cell r="H154">
            <v>68</v>
          </cell>
          <cell r="I154">
            <v>73</v>
          </cell>
          <cell r="J154">
            <v>76</v>
          </cell>
          <cell r="K154" t="str">
            <v>Agriculture (1)</v>
          </cell>
          <cell r="L154" t="str">
            <v>Crops (11)</v>
          </cell>
          <cell r="M154">
            <v>1390.62</v>
          </cell>
          <cell r="N154">
            <v>1314.7682165799999</v>
          </cell>
          <cell r="O154">
            <v>1097.79453435</v>
          </cell>
          <cell r="P154">
            <v>1016.0981969100001</v>
          </cell>
          <cell r="Q154">
            <v>255.30105449999999</v>
          </cell>
          <cell r="R154">
            <v>347.20943411999997</v>
          </cell>
          <cell r="S154">
            <v>372.73953957000003</v>
          </cell>
          <cell r="T154">
            <v>388.05760284000002</v>
          </cell>
          <cell r="V154">
            <v>24.52</v>
          </cell>
          <cell r="W154">
            <v>46.23</v>
          </cell>
          <cell r="X154">
            <v>30.59</v>
          </cell>
          <cell r="Y154">
            <v>22.1</v>
          </cell>
          <cell r="Z154">
            <v>77.251000000000005</v>
          </cell>
          <cell r="AA154">
            <v>44.326000000000001</v>
          </cell>
          <cell r="AB154">
            <v>0</v>
          </cell>
          <cell r="AC154">
            <v>-1</v>
          </cell>
          <cell r="AD154">
            <v>0</v>
          </cell>
          <cell r="AE154">
            <v>48.5</v>
          </cell>
          <cell r="AF154">
            <v>-3.55</v>
          </cell>
          <cell r="AG154">
            <v>0.1</v>
          </cell>
          <cell r="AH154">
            <v>-305.45999999999998</v>
          </cell>
          <cell r="AI154">
            <v>-42.05</v>
          </cell>
          <cell r="AJ154">
            <v>-35.863</v>
          </cell>
          <cell r="AK154">
            <v>-258.375</v>
          </cell>
          <cell r="AL154">
            <v>-5.6680000000000001</v>
          </cell>
          <cell r="AM154">
            <v>0.97806289308176098</v>
          </cell>
          <cell r="AN154">
            <v>0</v>
          </cell>
          <cell r="AO154">
            <v>-0.72000000000000008</v>
          </cell>
          <cell r="AP154">
            <v>9.0999999999999998E-2</v>
          </cell>
          <cell r="AQ154">
            <v>8.7449999999999992</v>
          </cell>
          <cell r="AR154">
            <v>1.722</v>
          </cell>
          <cell r="AS154">
            <v>0.39100000000000001</v>
          </cell>
          <cell r="AT154">
            <v>0.61499999999999999</v>
          </cell>
          <cell r="AU154">
            <v>0.109</v>
          </cell>
          <cell r="AV154">
            <v>0.38300000000000001</v>
          </cell>
          <cell r="AW154">
            <v>2.5137614678899083</v>
          </cell>
          <cell r="AX154">
            <v>0</v>
          </cell>
          <cell r="BA154">
            <v>1191.8920000000001</v>
          </cell>
          <cell r="BB154">
            <v>931.51900000000001</v>
          </cell>
          <cell r="BC154">
            <v>892.28100000000006</v>
          </cell>
          <cell r="BD154">
            <v>833.29</v>
          </cell>
          <cell r="BE154">
            <v>569.48099999999999</v>
          </cell>
          <cell r="BF154">
            <v>569.03499999999997</v>
          </cell>
          <cell r="BG154">
            <v>-7.8316923655052939E-4</v>
          </cell>
          <cell r="BH154">
            <v>0</v>
          </cell>
          <cell r="BK154">
            <v>8.8620000000000001</v>
          </cell>
          <cell r="BL154">
            <v>16.689</v>
          </cell>
          <cell r="BM154">
            <v>40.561999999999998</v>
          </cell>
          <cell r="BN154">
            <v>21.323</v>
          </cell>
          <cell r="BO154">
            <v>15.113</v>
          </cell>
          <cell r="BP154">
            <v>18.923999999999999</v>
          </cell>
          <cell r="BQ154">
            <v>0.25216700853569773</v>
          </cell>
          <cell r="BR154">
            <v>0</v>
          </cell>
          <cell r="BS154">
            <v>1174.2529999999999</v>
          </cell>
          <cell r="BT154">
            <v>1170.704</v>
          </cell>
          <cell r="BU154">
            <v>1183.03</v>
          </cell>
          <cell r="BV154">
            <v>914.83</v>
          </cell>
          <cell r="BW154">
            <v>851.71900000000005</v>
          </cell>
          <cell r="BX154">
            <v>811.96699999999998</v>
          </cell>
          <cell r="BY154">
            <v>554.36800000000005</v>
          </cell>
        </row>
        <row r="155">
          <cell r="A155" t="str">
            <v>CLEO</v>
          </cell>
          <cell r="B155" t="str">
            <v>Sariguna Primatirta Tbk.</v>
          </cell>
          <cell r="I155">
            <v>755</v>
          </cell>
          <cell r="J155">
            <v>278</v>
          </cell>
          <cell r="K155" t="str">
            <v>Consumer Goods Industry (5)</v>
          </cell>
          <cell r="L155" t="str">
            <v>Food And Beverages (51)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1661</v>
          </cell>
          <cell r="T155">
            <v>3336</v>
          </cell>
          <cell r="AA155">
            <v>614.67700000000002</v>
          </cell>
          <cell r="AB155">
            <v>791.68533333333335</v>
          </cell>
          <cell r="AC155">
            <v>0.28796967079186842</v>
          </cell>
          <cell r="AD155">
            <v>0</v>
          </cell>
          <cell r="AK155">
            <v>50.173000000000002</v>
          </cell>
          <cell r="AL155">
            <v>62.45333333333334</v>
          </cell>
          <cell r="AM155">
            <v>0.24475979776639512</v>
          </cell>
          <cell r="AN155">
            <v>0</v>
          </cell>
          <cell r="AU155">
            <v>3.0590000000000002</v>
          </cell>
          <cell r="AV155">
            <v>1.776</v>
          </cell>
          <cell r="AW155">
            <v>-0.41941811049362543</v>
          </cell>
          <cell r="AX155">
            <v>0</v>
          </cell>
          <cell r="BE155">
            <v>660.91599999999994</v>
          </cell>
          <cell r="BF155">
            <v>787.649</v>
          </cell>
          <cell r="BG155">
            <v>0.19175356626258111</v>
          </cell>
          <cell r="BH155">
            <v>0</v>
          </cell>
          <cell r="BO155">
            <v>362.94799999999998</v>
          </cell>
          <cell r="BP155">
            <v>442.84</v>
          </cell>
          <cell r="BQ155">
            <v>0.2201196865666708</v>
          </cell>
          <cell r="BR155">
            <v>0</v>
          </cell>
          <cell r="BY155">
            <v>297.96800000000002</v>
          </cell>
        </row>
        <row r="156">
          <cell r="A156" t="str">
            <v>CLPI</v>
          </cell>
          <cell r="B156" t="str">
            <v>Colorpak Indonesia Tbk</v>
          </cell>
          <cell r="C156">
            <v>1340</v>
          </cell>
          <cell r="D156">
            <v>1460</v>
          </cell>
          <cell r="E156">
            <v>570</v>
          </cell>
          <cell r="F156">
            <v>795</v>
          </cell>
          <cell r="G156">
            <v>645</v>
          </cell>
          <cell r="H156">
            <v>950</v>
          </cell>
          <cell r="I156">
            <v>860</v>
          </cell>
          <cell r="J156">
            <v>680</v>
          </cell>
          <cell r="K156" t="str">
            <v>Trade, Services &amp; Investment (9)</v>
          </cell>
          <cell r="L156" t="str">
            <v>Wholesale (Durable &amp; Non-Durable Goods) (91)</v>
          </cell>
          <cell r="M156">
            <v>410.49359000000004</v>
          </cell>
          <cell r="N156">
            <v>447.25421</v>
          </cell>
          <cell r="O156">
            <v>174.612945</v>
          </cell>
          <cell r="P156">
            <v>243.5391075</v>
          </cell>
          <cell r="Q156">
            <v>197.58833250000001</v>
          </cell>
          <cell r="R156">
            <v>291.02157499999998</v>
          </cell>
          <cell r="S156">
            <v>263.45110999999997</v>
          </cell>
          <cell r="T156">
            <v>208.31018</v>
          </cell>
          <cell r="U156">
            <v>625</v>
          </cell>
          <cell r="V156">
            <v>654</v>
          </cell>
          <cell r="W156">
            <v>871</v>
          </cell>
          <cell r="X156">
            <v>794</v>
          </cell>
          <cell r="Y156">
            <v>653</v>
          </cell>
          <cell r="Z156">
            <v>649</v>
          </cell>
          <cell r="AA156">
            <v>592.90200000000004</v>
          </cell>
          <cell r="AB156">
            <v>717.34933333333322</v>
          </cell>
          <cell r="AC156">
            <v>0.2098952834251413</v>
          </cell>
          <cell r="AD156">
            <v>1.9882400253449763E-2</v>
          </cell>
          <cell r="AE156">
            <v>28.082899999999999</v>
          </cell>
          <cell r="AF156">
            <v>34.377000000000002</v>
          </cell>
          <cell r="AG156">
            <v>23.176200000000001</v>
          </cell>
          <cell r="AH156">
            <v>59.563199999999995</v>
          </cell>
          <cell r="AI156">
            <v>41.387999999999998</v>
          </cell>
          <cell r="AJ156">
            <v>63</v>
          </cell>
          <cell r="AK156">
            <v>40.127000000000002</v>
          </cell>
          <cell r="AL156">
            <v>20.376000000000001</v>
          </cell>
          <cell r="AM156">
            <v>-0.49221222618187255</v>
          </cell>
          <cell r="AN156">
            <v>-4.4794727021426013E-2</v>
          </cell>
          <cell r="AO156">
            <v>12.275000000000002</v>
          </cell>
          <cell r="AP156">
            <v>16.568000000000001</v>
          </cell>
          <cell r="AQ156">
            <v>15.634</v>
          </cell>
          <cell r="AR156">
            <v>10.366</v>
          </cell>
          <cell r="AS156">
            <v>23.916</v>
          </cell>
          <cell r="AT156">
            <v>105.913</v>
          </cell>
          <cell r="AU156">
            <v>103.51</v>
          </cell>
          <cell r="AV156">
            <v>83.941000000000003</v>
          </cell>
          <cell r="AW156">
            <v>-0.18905419766206166</v>
          </cell>
          <cell r="AX156">
            <v>0.31606987527029778</v>
          </cell>
          <cell r="AY156">
            <v>382.28980000000001</v>
          </cell>
          <cell r="AZ156">
            <v>445.91879999999998</v>
          </cell>
          <cell r="BA156">
            <v>597.702</v>
          </cell>
          <cell r="BB156">
            <v>529.86429999999996</v>
          </cell>
          <cell r="BC156">
            <v>543.916446748</v>
          </cell>
          <cell r="BD156">
            <v>568</v>
          </cell>
          <cell r="BE156">
            <v>587.67900000000009</v>
          </cell>
          <cell r="BF156">
            <v>644.37200000000007</v>
          </cell>
          <cell r="BG156">
            <v>9.6469331046370455E-2</v>
          </cell>
          <cell r="BH156">
            <v>7.743726644940023E-2</v>
          </cell>
          <cell r="BI156">
            <v>220.13370000000003</v>
          </cell>
          <cell r="BJ156">
            <v>244.56779999999998</v>
          </cell>
          <cell r="BK156">
            <v>334.22519999999997</v>
          </cell>
          <cell r="BL156">
            <v>209.71209999999999</v>
          </cell>
          <cell r="BM156">
            <v>165.97032231200001</v>
          </cell>
          <cell r="BN156">
            <v>139</v>
          </cell>
          <cell r="BO156">
            <v>148.74</v>
          </cell>
          <cell r="BP156">
            <v>209.71899999999999</v>
          </cell>
          <cell r="BQ156">
            <v>0.4099704181793733</v>
          </cell>
          <cell r="BR156">
            <v>-6.8998785704957937E-3</v>
          </cell>
          <cell r="BS156">
            <v>162.15609999999998</v>
          </cell>
          <cell r="BT156">
            <v>201.351</v>
          </cell>
          <cell r="BU156">
            <v>263.47680000000003</v>
          </cell>
          <cell r="BV156">
            <v>320.15219999999999</v>
          </cell>
          <cell r="BW156">
            <v>377.94612443599993</v>
          </cell>
          <cell r="BX156">
            <v>429</v>
          </cell>
          <cell r="BY156">
            <v>438.93900000000002</v>
          </cell>
        </row>
        <row r="157">
          <cell r="A157" t="str">
            <v>CMNP</v>
          </cell>
          <cell r="B157" t="str">
            <v>Citra Marga Nusaphala Persada Tbk</v>
          </cell>
          <cell r="C157">
            <v>1680</v>
          </cell>
          <cell r="D157">
            <v>1680</v>
          </cell>
          <cell r="E157">
            <v>3350</v>
          </cell>
          <cell r="F157">
            <v>2960</v>
          </cell>
          <cell r="G157">
            <v>2435</v>
          </cell>
          <cell r="H157">
            <v>1790</v>
          </cell>
          <cell r="I157">
            <v>1540</v>
          </cell>
          <cell r="J157">
            <v>1340</v>
          </cell>
          <cell r="K157" t="str">
            <v>Infrastructure, Utilities And Transportation (7)</v>
          </cell>
          <cell r="L157" t="str">
            <v>Toll Road, Airport, Harbor, and Allied Products (72)</v>
          </cell>
          <cell r="M157">
            <v>3360</v>
          </cell>
          <cell r="N157">
            <v>3360</v>
          </cell>
          <cell r="O157">
            <v>7370</v>
          </cell>
          <cell r="P157">
            <v>6512</v>
          </cell>
          <cell r="Q157">
            <v>6696.25</v>
          </cell>
          <cell r="R157">
            <v>4922.5</v>
          </cell>
          <cell r="S157">
            <v>5152.5811937600001</v>
          </cell>
          <cell r="T157">
            <v>4851.9148049600008</v>
          </cell>
          <cell r="U157">
            <v>803</v>
          </cell>
          <cell r="V157">
            <v>903</v>
          </cell>
          <cell r="W157">
            <v>963</v>
          </cell>
          <cell r="X157">
            <v>1301</v>
          </cell>
          <cell r="Y157">
            <v>1524</v>
          </cell>
          <cell r="Z157">
            <v>2310</v>
          </cell>
          <cell r="AA157">
            <v>2906.663</v>
          </cell>
          <cell r="AB157">
            <v>2946.5293333333334</v>
          </cell>
          <cell r="AC157">
            <v>1.3715498953037697E-2</v>
          </cell>
          <cell r="AD157">
            <v>0.20408309905636726</v>
          </cell>
          <cell r="AE157">
            <v>357.041</v>
          </cell>
          <cell r="AF157">
            <v>390.31900000000002</v>
          </cell>
          <cell r="AG157">
            <v>355.91500000000002</v>
          </cell>
          <cell r="AH157">
            <v>412.053</v>
          </cell>
          <cell r="AI157">
            <v>454.12700000000001</v>
          </cell>
          <cell r="AJ157">
            <v>490</v>
          </cell>
          <cell r="AK157">
            <v>682.63499999999999</v>
          </cell>
          <cell r="AL157">
            <v>680.31733333333329</v>
          </cell>
          <cell r="AM157">
            <v>-3.3951770223716871E-3</v>
          </cell>
          <cell r="AN157">
            <v>9.6475832267145831E-2</v>
          </cell>
          <cell r="AO157">
            <v>722.03</v>
          </cell>
          <cell r="AP157">
            <v>1102.9590000000001</v>
          </cell>
          <cell r="AQ157">
            <v>1681.299</v>
          </cell>
          <cell r="AR157">
            <v>2024.1679999999999</v>
          </cell>
          <cell r="AS157">
            <v>1787.5640000000001</v>
          </cell>
          <cell r="AT157">
            <v>1690</v>
          </cell>
          <cell r="AU157">
            <v>2829.143</v>
          </cell>
          <cell r="AV157">
            <v>3052.578</v>
          </cell>
          <cell r="AW157">
            <v>7.8976212937981627E-2</v>
          </cell>
          <cell r="AX157">
            <v>0.22869616821165994</v>
          </cell>
          <cell r="AY157">
            <v>3146.8540000000003</v>
          </cell>
          <cell r="AZ157">
            <v>3711.7750000000001</v>
          </cell>
          <cell r="BA157">
            <v>4629.7250000000004</v>
          </cell>
          <cell r="BB157">
            <v>5154.12</v>
          </cell>
          <cell r="BC157">
            <v>6035.2008347259998</v>
          </cell>
          <cell r="BD157">
            <v>7768</v>
          </cell>
          <cell r="BE157">
            <v>10305.134</v>
          </cell>
          <cell r="BF157">
            <v>11579.317999999999</v>
          </cell>
          <cell r="BG157">
            <v>0.1236455537599026</v>
          </cell>
          <cell r="BH157">
            <v>0.2045629024631698</v>
          </cell>
          <cell r="BI157">
            <v>1037.854</v>
          </cell>
          <cell r="BJ157">
            <v>1247.7750000000001</v>
          </cell>
          <cell r="BK157">
            <v>1478.7249999999999</v>
          </cell>
          <cell r="BL157">
            <v>1574.12</v>
          </cell>
          <cell r="BM157">
            <v>2015.200834726</v>
          </cell>
          <cell r="BN157">
            <v>3255</v>
          </cell>
          <cell r="BO157">
            <v>5148.2709999999997</v>
          </cell>
          <cell r="BP157">
            <v>5911.3860000000004</v>
          </cell>
          <cell r="BQ157">
            <v>0.1482274340259091</v>
          </cell>
          <cell r="BR157">
            <v>0.28214207040402045</v>
          </cell>
          <cell r="BS157">
            <v>2109</v>
          </cell>
          <cell r="BT157">
            <v>2464</v>
          </cell>
          <cell r="BU157">
            <v>3151</v>
          </cell>
          <cell r="BV157">
            <v>3580</v>
          </cell>
          <cell r="BW157">
            <v>4020</v>
          </cell>
          <cell r="BX157">
            <v>4513</v>
          </cell>
          <cell r="BY157">
            <v>5156.8630000000003</v>
          </cell>
        </row>
        <row r="158">
          <cell r="A158" t="str">
            <v>CMPP</v>
          </cell>
          <cell r="B158" t="str">
            <v>AirAsia Indonesia Tbk.</v>
          </cell>
          <cell r="C158">
            <v>820</v>
          </cell>
          <cell r="D158">
            <v>1500</v>
          </cell>
          <cell r="E158">
            <v>490</v>
          </cell>
          <cell r="F158">
            <v>124</v>
          </cell>
          <cell r="G158">
            <v>107</v>
          </cell>
          <cell r="H158">
            <v>114</v>
          </cell>
          <cell r="I158">
            <v>240</v>
          </cell>
          <cell r="J158">
            <v>286</v>
          </cell>
          <cell r="K158" t="str">
            <v>Infrastructure, Utilities And Transportation (7)</v>
          </cell>
          <cell r="L158" t="str">
            <v>Transportation (74)</v>
          </cell>
          <cell r="M158">
            <v>44.28</v>
          </cell>
          <cell r="N158">
            <v>81</v>
          </cell>
          <cell r="O158">
            <v>26.46</v>
          </cell>
          <cell r="P158">
            <v>26.783999999999999</v>
          </cell>
          <cell r="Q158">
            <v>23.111999999999998</v>
          </cell>
          <cell r="R158">
            <v>24.623999999999999</v>
          </cell>
          <cell r="S158">
            <v>67.373865839999993</v>
          </cell>
          <cell r="T158">
            <v>3055.9455901259998</v>
          </cell>
          <cell r="U158">
            <v>9.2550000000000008</v>
          </cell>
          <cell r="V158">
            <v>30.03</v>
          </cell>
          <cell r="W158">
            <v>106.294</v>
          </cell>
          <cell r="X158">
            <v>91.209000000000003</v>
          </cell>
          <cell r="Y158">
            <v>90.045000000000002</v>
          </cell>
          <cell r="Z158">
            <v>3888.9670000000001</v>
          </cell>
          <cell r="AA158">
            <v>3817.86</v>
          </cell>
          <cell r="AB158">
            <v>3870.9106666666667</v>
          </cell>
          <cell r="AC158">
            <v>1.3895393405380707E-2</v>
          </cell>
          <cell r="AD158">
            <v>0</v>
          </cell>
          <cell r="AE158">
            <v>4.4999999999999998E-2</v>
          </cell>
          <cell r="AF158">
            <v>1.7999999999999999E-2</v>
          </cell>
          <cell r="AG158">
            <v>3.2000000000000001E-2</v>
          </cell>
          <cell r="AH158">
            <v>5.4390000000000001</v>
          </cell>
          <cell r="AI158">
            <v>-3.0910000000000002</v>
          </cell>
          <cell r="AJ158">
            <v>-20.994</v>
          </cell>
          <cell r="AK158">
            <v>-512.64300000000003</v>
          </cell>
          <cell r="AL158">
            <v>-852.21600000000001</v>
          </cell>
          <cell r="AM158">
            <v>-0.66239663859645015</v>
          </cell>
          <cell r="AN158">
            <v>0</v>
          </cell>
          <cell r="AO158">
            <v>2.9969999999999999</v>
          </cell>
          <cell r="AP158">
            <v>0.74399999999999999</v>
          </cell>
          <cell r="AQ158">
            <v>3.6727699999999999</v>
          </cell>
          <cell r="AR158">
            <v>4.8654950000000001</v>
          </cell>
          <cell r="AS158">
            <v>54.668999999999997</v>
          </cell>
          <cell r="AT158">
            <v>238.447</v>
          </cell>
          <cell r="AU158">
            <v>248.423</v>
          </cell>
          <cell r="AV158">
            <v>78.42</v>
          </cell>
          <cell r="AW158">
            <v>-0.68432874572805258</v>
          </cell>
          <cell r="AX158">
            <v>0.59416877845621274</v>
          </cell>
          <cell r="AY158">
            <v>52.286000000000001</v>
          </cell>
          <cell r="AZ158">
            <v>64.331000000000003</v>
          </cell>
          <cell r="BA158">
            <v>60.064</v>
          </cell>
          <cell r="BB158">
            <v>133.86500000000001</v>
          </cell>
          <cell r="BC158">
            <v>3446.7909999999997</v>
          </cell>
          <cell r="BD158">
            <v>3499.9760000000001</v>
          </cell>
          <cell r="BE158">
            <v>3086.5210000000002</v>
          </cell>
          <cell r="BF158">
            <v>3417.0549999999998</v>
          </cell>
          <cell r="BG158">
            <v>0.10708950303594222</v>
          </cell>
          <cell r="BH158">
            <v>0.81686974478681451</v>
          </cell>
          <cell r="BI158">
            <v>26</v>
          </cell>
          <cell r="BJ158">
            <v>38</v>
          </cell>
          <cell r="BK158">
            <v>32</v>
          </cell>
          <cell r="BL158">
            <v>110</v>
          </cell>
          <cell r="BM158">
            <v>6093.5029999999997</v>
          </cell>
          <cell r="BN158">
            <v>3088.047</v>
          </cell>
          <cell r="BO158">
            <v>3054.0590000000002</v>
          </cell>
          <cell r="BP158">
            <v>4023.7539999999999</v>
          </cell>
          <cell r="BQ158">
            <v>0.31751023801439326</v>
          </cell>
          <cell r="BR158">
            <v>0</v>
          </cell>
          <cell r="BS158">
            <v>26.286000000000001</v>
          </cell>
          <cell r="BT158">
            <v>26.331</v>
          </cell>
          <cell r="BU158">
            <v>28.064</v>
          </cell>
          <cell r="BV158">
            <v>23.864999999999998</v>
          </cell>
          <cell r="BW158">
            <v>-2646.712</v>
          </cell>
          <cell r="BX158">
            <v>411.92899999999997</v>
          </cell>
          <cell r="BY158">
            <v>32.462000000000003</v>
          </cell>
        </row>
        <row r="159">
          <cell r="A159" t="str">
            <v>CNKO</v>
          </cell>
          <cell r="B159" t="str">
            <v>Exploitasi Energi Indonesia Tbk</v>
          </cell>
          <cell r="C159">
            <v>123</v>
          </cell>
          <cell r="D159">
            <v>360</v>
          </cell>
          <cell r="E159">
            <v>315</v>
          </cell>
          <cell r="F159">
            <v>155</v>
          </cell>
          <cell r="G159">
            <v>50</v>
          </cell>
          <cell r="H159">
            <v>51</v>
          </cell>
          <cell r="I159">
            <v>50</v>
          </cell>
          <cell r="J159">
            <v>50</v>
          </cell>
          <cell r="K159" t="str">
            <v>Trade, Services &amp; Investment (9)</v>
          </cell>
          <cell r="L159" t="str">
            <v>Wholesale (Durable &amp; Non-Durable Goods) (91)</v>
          </cell>
          <cell r="M159">
            <v>522.32572035600003</v>
          </cell>
          <cell r="N159">
            <v>1528.7582059200001</v>
          </cell>
          <cell r="O159">
            <v>2821.2537798899998</v>
          </cell>
          <cell r="P159">
            <v>1388.2359869299999</v>
          </cell>
          <cell r="Q159">
            <v>447.81806029999996</v>
          </cell>
          <cell r="R159">
            <v>456.77442150600001</v>
          </cell>
          <cell r="S159">
            <v>447.81806029999996</v>
          </cell>
          <cell r="T159">
            <v>447.81806029999996</v>
          </cell>
          <cell r="U159">
            <v>1037</v>
          </cell>
          <cell r="V159">
            <v>1515</v>
          </cell>
          <cell r="W159">
            <v>1644</v>
          </cell>
          <cell r="X159">
            <v>993</v>
          </cell>
          <cell r="Y159">
            <v>1113</v>
          </cell>
          <cell r="Z159">
            <v>2221.0749999999998</v>
          </cell>
          <cell r="AA159">
            <v>1538.8219999999999</v>
          </cell>
          <cell r="AB159">
            <v>2347.4119999999998</v>
          </cell>
          <cell r="AC159">
            <v>0.52546038463188083</v>
          </cell>
          <cell r="AD159">
            <v>0.12379533103659394</v>
          </cell>
          <cell r="AE159">
            <v>91.466108000000006</v>
          </cell>
          <cell r="AF159">
            <v>68.231814</v>
          </cell>
          <cell r="AG159">
            <v>83.040414999999996</v>
          </cell>
          <cell r="AH159">
            <v>-129.10817900000001</v>
          </cell>
          <cell r="AI159">
            <v>-503.71251999999998</v>
          </cell>
          <cell r="AJ159">
            <v>-597.101</v>
          </cell>
          <cell r="AK159">
            <v>-1576.154</v>
          </cell>
          <cell r="AL159">
            <v>-923.84400000000005</v>
          </cell>
          <cell r="AM159">
            <v>0.41386184344930754</v>
          </cell>
          <cell r="AN159">
            <v>0</v>
          </cell>
          <cell r="AO159">
            <v>29.855</v>
          </cell>
          <cell r="AP159">
            <v>29.855</v>
          </cell>
          <cell r="AQ159">
            <v>27.228000000000002</v>
          </cell>
          <cell r="AR159">
            <v>180.79300000000001</v>
          </cell>
          <cell r="AS159">
            <v>83.296999999999997</v>
          </cell>
          <cell r="AT159">
            <v>54.063000000000002</v>
          </cell>
          <cell r="AU159">
            <v>125.23699999999999</v>
          </cell>
          <cell r="AV159">
            <v>145.00399999999999</v>
          </cell>
          <cell r="AW159">
            <v>0.15783674153804395</v>
          </cell>
          <cell r="AX159">
            <v>0.25329077750078138</v>
          </cell>
          <cell r="AY159">
            <v>1710.6893749999999</v>
          </cell>
          <cell r="AZ159">
            <v>2447.9451669999999</v>
          </cell>
          <cell r="BA159">
            <v>3099.2139980000002</v>
          </cell>
          <cell r="BB159">
            <v>5112.8959720000003</v>
          </cell>
          <cell r="BC159">
            <v>5569.0677890000006</v>
          </cell>
          <cell r="BD159">
            <v>5124.7520000000004</v>
          </cell>
          <cell r="BE159">
            <v>3938.6779999999999</v>
          </cell>
          <cell r="BF159">
            <v>3661.0540000000001</v>
          </cell>
          <cell r="BG159">
            <v>-7.0486594740671871E-2</v>
          </cell>
          <cell r="BH159">
            <v>0.1148206295956089</v>
          </cell>
          <cell r="BI159">
            <v>873.62255400000004</v>
          </cell>
          <cell r="BJ159">
            <v>1529.304167</v>
          </cell>
          <cell r="BK159">
            <v>2180.5729980000001</v>
          </cell>
          <cell r="BL159">
            <v>2387.8959719999998</v>
          </cell>
          <cell r="BM159">
            <v>3110.0677890000002</v>
          </cell>
          <cell r="BN159">
            <v>3265.752</v>
          </cell>
          <cell r="BO159">
            <v>3285.23</v>
          </cell>
          <cell r="BP159">
            <v>3700.663</v>
          </cell>
          <cell r="BQ159">
            <v>0.12645476876809236</v>
          </cell>
          <cell r="BR159">
            <v>0.22903740355427601</v>
          </cell>
          <cell r="BS159">
            <v>837.066821</v>
          </cell>
          <cell r="BT159">
            <v>918.64099999999996</v>
          </cell>
          <cell r="BU159">
            <v>918.64099999999996</v>
          </cell>
          <cell r="BV159">
            <v>2725</v>
          </cell>
          <cell r="BW159">
            <v>2459</v>
          </cell>
          <cell r="BX159">
            <v>1859</v>
          </cell>
          <cell r="BY159">
            <v>653.44799999999998</v>
          </cell>
        </row>
        <row r="160">
          <cell r="A160" t="str">
            <v>CNTX</v>
          </cell>
          <cell r="B160" t="str">
            <v>Century Textile Industry Tbk.</v>
          </cell>
          <cell r="C160">
            <v>8000</v>
          </cell>
          <cell r="D160">
            <v>6700</v>
          </cell>
          <cell r="E160">
            <v>7800</v>
          </cell>
          <cell r="F160">
            <v>17500</v>
          </cell>
          <cell r="G160">
            <v>14550</v>
          </cell>
          <cell r="H160">
            <v>750</v>
          </cell>
          <cell r="I160">
            <v>480</v>
          </cell>
          <cell r="J160">
            <v>442</v>
          </cell>
          <cell r="K160" t="str">
            <v>Miscellaneous Industry (4)</v>
          </cell>
          <cell r="L160" t="str">
            <v>Textile, Garment (43)</v>
          </cell>
          <cell r="M160">
            <v>28</v>
          </cell>
          <cell r="N160">
            <v>23.45</v>
          </cell>
          <cell r="O160">
            <v>27.3</v>
          </cell>
          <cell r="P160">
            <v>61.25</v>
          </cell>
          <cell r="Q160">
            <v>50.924999999999997</v>
          </cell>
          <cell r="R160">
            <v>52.5</v>
          </cell>
          <cell r="S160">
            <v>33.6</v>
          </cell>
          <cell r="T160">
            <v>30.94</v>
          </cell>
          <cell r="W160">
            <v>380.21199999999999</v>
          </cell>
          <cell r="X160">
            <v>428.12299999999999</v>
          </cell>
          <cell r="Y160">
            <v>307.596</v>
          </cell>
          <cell r="Z160">
            <v>321.44499999999999</v>
          </cell>
          <cell r="AA160">
            <v>659.29987199999994</v>
          </cell>
          <cell r="AB160">
            <v>371.91124800000006</v>
          </cell>
          <cell r="AC160">
            <v>-0.43589971150487328</v>
          </cell>
          <cell r="AD160">
            <v>0</v>
          </cell>
          <cell r="AG160">
            <v>-1.381</v>
          </cell>
          <cell r="AH160">
            <v>3.5539999999999998</v>
          </cell>
          <cell r="AI160">
            <v>4.8719999999999999</v>
          </cell>
          <cell r="AJ160">
            <v>-7.9020000000000001</v>
          </cell>
          <cell r="AK160">
            <v>-17.829168000000003</v>
          </cell>
          <cell r="AL160">
            <v>-1.2739413333333334</v>
          </cell>
          <cell r="AM160">
            <v>0.92854734818061435</v>
          </cell>
          <cell r="AN160">
            <v>0</v>
          </cell>
          <cell r="AO160">
            <v>17.466000000000001</v>
          </cell>
          <cell r="AP160">
            <v>3.9319999999999999</v>
          </cell>
          <cell r="AQ160">
            <v>6.72</v>
          </cell>
          <cell r="AR160">
            <v>3.5590000000000002</v>
          </cell>
          <cell r="AS160">
            <v>7.83</v>
          </cell>
          <cell r="AT160">
            <v>70.022000000000006</v>
          </cell>
          <cell r="AU160">
            <v>3.5224800000000003</v>
          </cell>
          <cell r="AV160">
            <v>7.5540740000000008</v>
          </cell>
          <cell r="AW160">
            <v>1.1445328291431038</v>
          </cell>
          <cell r="AX160">
            <v>-0.11284755429224687</v>
          </cell>
          <cell r="AY160">
            <v>0</v>
          </cell>
          <cell r="AZ160">
            <v>0</v>
          </cell>
          <cell r="BA160">
            <v>378.41399999999999</v>
          </cell>
          <cell r="BB160">
            <v>382.93100000000004</v>
          </cell>
          <cell r="BC160">
            <v>407.47</v>
          </cell>
          <cell r="BD160">
            <v>459.4</v>
          </cell>
          <cell r="BE160">
            <v>631.59421199999997</v>
          </cell>
          <cell r="BF160">
            <v>733.34233799999993</v>
          </cell>
          <cell r="BG160">
            <v>0.16109730593921268</v>
          </cell>
          <cell r="BH160">
            <v>0</v>
          </cell>
          <cell r="BK160">
            <v>352.3</v>
          </cell>
          <cell r="BL160">
            <v>352.72500000000002</v>
          </cell>
          <cell r="BM160">
            <v>386.47800000000001</v>
          </cell>
          <cell r="BN160">
            <v>432.76</v>
          </cell>
          <cell r="BO160">
            <v>624.33248400000002</v>
          </cell>
          <cell r="BP160">
            <v>728.05747199999996</v>
          </cell>
          <cell r="BQ160">
            <v>0.16613741981748298</v>
          </cell>
          <cell r="BR160">
            <v>0</v>
          </cell>
          <cell r="BU160">
            <v>26.114000000000001</v>
          </cell>
          <cell r="BV160">
            <v>30.206</v>
          </cell>
          <cell r="BW160">
            <v>20.992000000000001</v>
          </cell>
          <cell r="BX160">
            <v>26.64</v>
          </cell>
          <cell r="BY160">
            <v>7.2617280000000006</v>
          </cell>
        </row>
        <row r="161">
          <cell r="A161" t="str">
            <v>COWL</v>
          </cell>
          <cell r="B161" t="str">
            <v>COWELL DEVELOPMENT Tbk</v>
          </cell>
          <cell r="C161">
            <v>235</v>
          </cell>
          <cell r="D161">
            <v>143</v>
          </cell>
          <cell r="E161">
            <v>470</v>
          </cell>
          <cell r="F161">
            <v>625</v>
          </cell>
          <cell r="G161">
            <v>600</v>
          </cell>
          <cell r="H161">
            <v>1085</v>
          </cell>
          <cell r="I161">
            <v>880</v>
          </cell>
          <cell r="J161">
            <v>418</v>
          </cell>
          <cell r="K161" t="str">
            <v>Property, Real Estate And Building Construction (6)</v>
          </cell>
          <cell r="L161" t="str">
            <v>Property And Real Estate (61)</v>
          </cell>
          <cell r="M161">
            <v>177.47834030000001</v>
          </cell>
          <cell r="N161">
            <v>696.583605003</v>
          </cell>
          <cell r="O161">
            <v>2289.4705898699999</v>
          </cell>
          <cell r="P161">
            <v>3044.5087631249999</v>
          </cell>
          <cell r="Q161">
            <v>2922.7284126</v>
          </cell>
          <cell r="R161">
            <v>5285.2672127850001</v>
          </cell>
          <cell r="S161">
            <v>4286.6683384799999</v>
          </cell>
          <cell r="T161">
            <v>2036.1674607779998</v>
          </cell>
          <cell r="U161">
            <v>181</v>
          </cell>
          <cell r="V161">
            <v>311</v>
          </cell>
          <cell r="W161">
            <v>331</v>
          </cell>
          <cell r="X161">
            <v>566</v>
          </cell>
          <cell r="Y161">
            <v>583</v>
          </cell>
          <cell r="Z161">
            <v>570.072</v>
          </cell>
          <cell r="AA161">
            <v>525.32399999999996</v>
          </cell>
          <cell r="AB161">
            <v>455.64933333333335</v>
          </cell>
          <cell r="AC161">
            <v>-0.13263179802686842</v>
          </cell>
          <cell r="AD161">
            <v>0.14098222994406293</v>
          </cell>
          <cell r="AE161">
            <v>33.320999999999998</v>
          </cell>
          <cell r="AF161">
            <v>69.674999999999997</v>
          </cell>
          <cell r="AG161">
            <v>48.701999999999998</v>
          </cell>
          <cell r="AH161">
            <v>164.62799999999999</v>
          </cell>
          <cell r="AI161">
            <v>-178.714</v>
          </cell>
          <cell r="AJ161">
            <v>-23.49</v>
          </cell>
          <cell r="AK161">
            <v>-69.06</v>
          </cell>
          <cell r="AL161">
            <v>-273.66666666666669</v>
          </cell>
          <cell r="AM161">
            <v>-2.9627377159957526</v>
          </cell>
          <cell r="AN161">
            <v>0</v>
          </cell>
          <cell r="AO161">
            <v>137.464</v>
          </cell>
          <cell r="AP161">
            <v>290.322</v>
          </cell>
          <cell r="AQ161">
            <v>28.295999999999999</v>
          </cell>
          <cell r="AR161">
            <v>262.82499999999999</v>
          </cell>
          <cell r="AS161">
            <v>49.38</v>
          </cell>
          <cell r="AT161">
            <v>21.186</v>
          </cell>
          <cell r="AU161">
            <v>28.855</v>
          </cell>
          <cell r="AV161">
            <v>62.442999999999998</v>
          </cell>
          <cell r="AW161">
            <v>1.1640270317102752</v>
          </cell>
          <cell r="AX161">
            <v>-0.10660789169640703</v>
          </cell>
          <cell r="AY161">
            <v>385.68200000000002</v>
          </cell>
          <cell r="AZ161">
            <v>1778.4279999999999</v>
          </cell>
          <cell r="BA161">
            <v>1944.9140000000002</v>
          </cell>
          <cell r="BB161">
            <v>3682.393</v>
          </cell>
          <cell r="BC161">
            <v>3540.5857492169998</v>
          </cell>
          <cell r="BD161">
            <v>3574.2920000000004</v>
          </cell>
          <cell r="BE161">
            <v>3578.6090000000004</v>
          </cell>
          <cell r="BF161">
            <v>3572.7869999999998</v>
          </cell>
          <cell r="BG161">
            <v>-1.6268891069128877E-3</v>
          </cell>
          <cell r="BH161">
            <v>0.37439354838697453</v>
          </cell>
          <cell r="BI161">
            <v>221.86</v>
          </cell>
          <cell r="BJ161">
            <v>644.55399999999997</v>
          </cell>
          <cell r="BK161">
            <v>751.42700000000002</v>
          </cell>
          <cell r="BL161">
            <v>2333.4450000000002</v>
          </cell>
          <cell r="BM161">
            <v>2366.4465624230002</v>
          </cell>
          <cell r="BN161">
            <v>2374.163</v>
          </cell>
          <cell r="BO161">
            <v>2450.9090000000001</v>
          </cell>
          <cell r="BP161">
            <v>2650.3629999999998</v>
          </cell>
          <cell r="BQ161">
            <v>8.1379602425059261E-2</v>
          </cell>
          <cell r="BR161">
            <v>0.42524484466225049</v>
          </cell>
          <cell r="BS161">
            <v>163.822</v>
          </cell>
          <cell r="BT161">
            <v>1133.874</v>
          </cell>
          <cell r="BU161">
            <v>1193.4870000000001</v>
          </cell>
          <cell r="BV161">
            <v>1348.9480000000001</v>
          </cell>
          <cell r="BW161">
            <v>1174.1391867939999</v>
          </cell>
          <cell r="BX161">
            <v>1200.1290000000001</v>
          </cell>
          <cell r="BY161">
            <v>1127.7</v>
          </cell>
        </row>
        <row r="162">
          <cell r="A162" t="str">
            <v>CPGT</v>
          </cell>
          <cell r="B162" t="str">
            <v>PT Citra Maharlika Nusantara Corpora Tbk.</v>
          </cell>
          <cell r="E162">
            <v>285</v>
          </cell>
          <cell r="F162">
            <v>94</v>
          </cell>
          <cell r="G162">
            <v>50</v>
          </cell>
          <cell r="H162">
            <v>50</v>
          </cell>
          <cell r="I162" t="e">
            <v>#N/A</v>
          </cell>
          <cell r="J162" t="e">
            <v>#N/A</v>
          </cell>
          <cell r="K162" t="str">
            <v>Infrastructure, Utilities And Transportation (7)</v>
          </cell>
          <cell r="L162" t="str">
            <v>Transportation (74)</v>
          </cell>
          <cell r="M162" t="str">
            <v/>
          </cell>
          <cell r="N162">
            <v>0</v>
          </cell>
          <cell r="O162">
            <v>1028.9482758620691</v>
          </cell>
          <cell r="P162">
            <v>373.37635306396311</v>
          </cell>
          <cell r="Q162">
            <v>198.59646194926569</v>
          </cell>
          <cell r="R162">
            <v>198.61110500000001</v>
          </cell>
          <cell r="S162" t="str">
            <v/>
          </cell>
          <cell r="T162" t="str">
            <v/>
          </cell>
          <cell r="V162">
            <v>639</v>
          </cell>
          <cell r="W162">
            <v>646</v>
          </cell>
          <cell r="X162">
            <v>491</v>
          </cell>
          <cell r="Y162">
            <v>266</v>
          </cell>
          <cell r="AC162" t="str">
            <v>-</v>
          </cell>
          <cell r="AD162">
            <v>0</v>
          </cell>
          <cell r="AF162">
            <v>76.290999999999997</v>
          </cell>
          <cell r="AG162">
            <v>78.525000000000006</v>
          </cell>
          <cell r="AH162">
            <v>-266.40800000000002</v>
          </cell>
          <cell r="AI162">
            <v>-237.99799999999999</v>
          </cell>
          <cell r="AM162" t="str">
            <v>-</v>
          </cell>
          <cell r="AN162">
            <v>0</v>
          </cell>
          <cell r="AP162">
            <v>43.438000000000002</v>
          </cell>
          <cell r="AQ162">
            <v>16.638000000000002</v>
          </cell>
          <cell r="AR162">
            <v>38.116</v>
          </cell>
          <cell r="AS162">
            <v>8.2010000000000005</v>
          </cell>
          <cell r="AW162" t="str">
            <v>-</v>
          </cell>
          <cell r="AX162">
            <v>0</v>
          </cell>
          <cell r="AY162">
            <v>0</v>
          </cell>
          <cell r="AZ162">
            <v>1385</v>
          </cell>
          <cell r="BA162">
            <v>1380</v>
          </cell>
          <cell r="BB162">
            <v>734</v>
          </cell>
          <cell r="BC162">
            <v>378</v>
          </cell>
          <cell r="BE162">
            <v>0</v>
          </cell>
          <cell r="BF162">
            <v>0</v>
          </cell>
          <cell r="BG162" t="str">
            <v>-</v>
          </cell>
          <cell r="BH162">
            <v>0</v>
          </cell>
          <cell r="BJ162">
            <v>873</v>
          </cell>
          <cell r="BK162">
            <v>763</v>
          </cell>
          <cell r="BL162">
            <v>555</v>
          </cell>
          <cell r="BM162">
            <v>444</v>
          </cell>
          <cell r="BQ162" t="str">
            <v>-</v>
          </cell>
          <cell r="BR162">
            <v>0</v>
          </cell>
          <cell r="BT162">
            <v>512</v>
          </cell>
          <cell r="BU162">
            <v>617</v>
          </cell>
          <cell r="BV162">
            <v>179</v>
          </cell>
          <cell r="BW162">
            <v>-66</v>
          </cell>
        </row>
        <row r="163">
          <cell r="A163" t="str">
            <v>CPIN</v>
          </cell>
          <cell r="B163" t="str">
            <v>Charoen Pokphand Indonesia Tbk</v>
          </cell>
          <cell r="C163">
            <v>2150</v>
          </cell>
          <cell r="D163">
            <v>3650</v>
          </cell>
          <cell r="E163">
            <v>3375</v>
          </cell>
          <cell r="F163">
            <v>3780</v>
          </cell>
          <cell r="G163">
            <v>2600</v>
          </cell>
          <cell r="H163">
            <v>3090</v>
          </cell>
          <cell r="I163">
            <v>3000</v>
          </cell>
          <cell r="J163">
            <v>7500</v>
          </cell>
          <cell r="K163" t="str">
            <v>Basic Industry And Chemicals (3)</v>
          </cell>
          <cell r="L163" t="str">
            <v>Animal Feed (36)</v>
          </cell>
          <cell r="M163">
            <v>35309.035135999999</v>
          </cell>
          <cell r="N163">
            <v>59852.7</v>
          </cell>
          <cell r="O163">
            <v>55343.25</v>
          </cell>
          <cell r="P163">
            <v>61984.44</v>
          </cell>
          <cell r="Q163">
            <v>42634.8</v>
          </cell>
          <cell r="R163">
            <v>50669.82</v>
          </cell>
          <cell r="S163">
            <v>49194</v>
          </cell>
          <cell r="T163">
            <v>122985</v>
          </cell>
          <cell r="U163">
            <v>17958</v>
          </cell>
          <cell r="V163">
            <v>21311</v>
          </cell>
          <cell r="W163">
            <v>25663</v>
          </cell>
          <cell r="X163">
            <v>29150</v>
          </cell>
          <cell r="Y163">
            <v>30108</v>
          </cell>
          <cell r="Z163">
            <v>38257</v>
          </cell>
          <cell r="AA163">
            <v>49367.385999999999</v>
          </cell>
          <cell r="AB163">
            <v>52477.461333333333</v>
          </cell>
          <cell r="AC163">
            <v>6.299858237042022E-2</v>
          </cell>
          <cell r="AD163">
            <v>0.16554942073322587</v>
          </cell>
          <cell r="AE163">
            <v>2355.4749999999999</v>
          </cell>
          <cell r="AF163">
            <v>2684.0639999999999</v>
          </cell>
          <cell r="AG163">
            <v>2533.79</v>
          </cell>
          <cell r="AH163">
            <v>1745.875</v>
          </cell>
          <cell r="AI163">
            <v>1836.9780000000001</v>
          </cell>
          <cell r="AJ163">
            <v>2221</v>
          </cell>
          <cell r="AK163">
            <v>2497.7649999999999</v>
          </cell>
          <cell r="AL163">
            <v>4629.3213333333333</v>
          </cell>
          <cell r="AM163">
            <v>0.85338545993451498</v>
          </cell>
          <cell r="AN163">
            <v>0.10133599266233691</v>
          </cell>
          <cell r="AO163">
            <v>876.19799999999998</v>
          </cell>
          <cell r="AP163">
            <v>954.69399999999996</v>
          </cell>
          <cell r="AQ163">
            <v>1146.8520000000001</v>
          </cell>
          <cell r="AR163">
            <v>884.83100000000002</v>
          </cell>
          <cell r="AS163">
            <v>1679.27</v>
          </cell>
          <cell r="AT163">
            <v>2504</v>
          </cell>
          <cell r="AU163">
            <v>1793.454</v>
          </cell>
          <cell r="AV163">
            <v>2678.1819999999998</v>
          </cell>
          <cell r="AW163">
            <v>0.49330955798141463</v>
          </cell>
          <cell r="AX163">
            <v>0.17305855169164541</v>
          </cell>
          <cell r="AY163">
            <v>8820.0010000000002</v>
          </cell>
          <cell r="AZ163">
            <v>12328.777999999998</v>
          </cell>
          <cell r="BA163">
            <v>15633.734</v>
          </cell>
          <cell r="BB163">
            <v>20762.277000000002</v>
          </cell>
          <cell r="BC163">
            <v>24670.588</v>
          </cell>
          <cell r="BD163">
            <v>24184.991000000002</v>
          </cell>
          <cell r="BE163">
            <v>24504.400999999998</v>
          </cell>
          <cell r="BF163">
            <v>26659.571</v>
          </cell>
          <cell r="BG163">
            <v>8.7950323698996025E-2</v>
          </cell>
          <cell r="BH163">
            <v>0.17118731599384218</v>
          </cell>
          <cell r="BI163">
            <v>2658.7339999999999</v>
          </cell>
          <cell r="BJ163">
            <v>4172.1629999999996</v>
          </cell>
          <cell r="BK163">
            <v>5700.518</v>
          </cell>
          <cell r="BL163">
            <v>9836.5769999999993</v>
          </cell>
          <cell r="BM163">
            <v>12123.487999999999</v>
          </cell>
          <cell r="BN163">
            <v>10047</v>
          </cell>
          <cell r="BO163">
            <v>8819.768</v>
          </cell>
          <cell r="BP163">
            <v>8436.107</v>
          </cell>
          <cell r="BQ163">
            <v>-4.3500123812780567E-2</v>
          </cell>
          <cell r="BR163">
            <v>0.17933766775139359</v>
          </cell>
          <cell r="BS163">
            <v>6161.2669999999998</v>
          </cell>
          <cell r="BT163">
            <v>8156.6149999999998</v>
          </cell>
          <cell r="BU163">
            <v>9933.2160000000003</v>
          </cell>
          <cell r="BV163">
            <v>10925.7</v>
          </cell>
          <cell r="BW163">
            <v>12547.1</v>
          </cell>
          <cell r="BX163">
            <v>14137.991</v>
          </cell>
          <cell r="BY163">
            <v>15684.633</v>
          </cell>
        </row>
        <row r="164">
          <cell r="A164" t="str">
            <v>CPRO</v>
          </cell>
          <cell r="B164" t="str">
            <v>Central Proteina Prima Tbk</v>
          </cell>
          <cell r="C164">
            <v>53</v>
          </cell>
          <cell r="D164">
            <v>53</v>
          </cell>
          <cell r="E164">
            <v>50</v>
          </cell>
          <cell r="F164">
            <v>103</v>
          </cell>
          <cell r="G164">
            <v>50</v>
          </cell>
          <cell r="H164">
            <v>50</v>
          </cell>
          <cell r="I164">
            <v>50</v>
          </cell>
          <cell r="J164">
            <v>50</v>
          </cell>
          <cell r="K164" t="str">
            <v>Agriculture (1)</v>
          </cell>
          <cell r="L164" t="str">
            <v>Fishery (14)</v>
          </cell>
          <cell r="M164">
            <v>2144.9489415379999</v>
          </cell>
          <cell r="N164">
            <v>2144.9489415379999</v>
          </cell>
          <cell r="O164">
            <v>2023.5367373000001</v>
          </cell>
          <cell r="P164">
            <v>4168.4856788380002</v>
          </cell>
          <cell r="Q164">
            <v>2023.5367373000001</v>
          </cell>
          <cell r="R164">
            <v>2023.5367373000001</v>
          </cell>
          <cell r="S164">
            <v>2023.5367373000001</v>
          </cell>
          <cell r="T164">
            <v>2978.6191393500003</v>
          </cell>
          <cell r="U164">
            <v>7529</v>
          </cell>
          <cell r="V164">
            <v>6836</v>
          </cell>
          <cell r="W164">
            <v>7678</v>
          </cell>
          <cell r="X164">
            <v>9455</v>
          </cell>
          <cell r="Y164">
            <v>8975</v>
          </cell>
          <cell r="Z164">
            <v>8597</v>
          </cell>
          <cell r="AA164">
            <v>6575.57</v>
          </cell>
          <cell r="AB164">
            <v>7444.192</v>
          </cell>
          <cell r="AC164">
            <v>0.13209835801306968</v>
          </cell>
          <cell r="AD164">
            <v>-1.6169912349374843E-3</v>
          </cell>
          <cell r="AE164">
            <v>-2036.125</v>
          </cell>
          <cell r="AF164">
            <v>-435.89400000000001</v>
          </cell>
          <cell r="AG164">
            <v>1201.04</v>
          </cell>
          <cell r="AH164">
            <v>-389.23</v>
          </cell>
          <cell r="AI164">
            <v>-1200.383</v>
          </cell>
          <cell r="AJ164">
            <v>-1987.884</v>
          </cell>
          <cell r="AK164">
            <v>-2636.2779999999998</v>
          </cell>
          <cell r="AL164">
            <v>2327.3213333333333</v>
          </cell>
          <cell r="AM164">
            <v>1.8828057334368125</v>
          </cell>
          <cell r="AN164">
            <v>0</v>
          </cell>
          <cell r="AO164">
            <v>168.477</v>
          </cell>
          <cell r="AP164">
            <v>120.54900000000001</v>
          </cell>
          <cell r="AQ164">
            <v>186.762</v>
          </cell>
          <cell r="AR164">
            <v>164.834</v>
          </cell>
          <cell r="AS164">
            <v>148.86199999999999</v>
          </cell>
          <cell r="AT164">
            <v>101.453</v>
          </cell>
          <cell r="AU164">
            <v>542.73299999999995</v>
          </cell>
          <cell r="AV164">
            <v>88.882999999999996</v>
          </cell>
          <cell r="AW164">
            <v>-0.83623070644313136</v>
          </cell>
          <cell r="AX164">
            <v>-8.7305484997102209E-2</v>
          </cell>
          <cell r="AY164">
            <v>7053.1689999999999</v>
          </cell>
          <cell r="AZ164">
            <v>7119.5280000000002</v>
          </cell>
          <cell r="BA164">
            <v>7177.5569999999998</v>
          </cell>
          <cell r="BB164">
            <v>7092.3270000000002</v>
          </cell>
          <cell r="BC164">
            <v>9080.5259999999998</v>
          </cell>
          <cell r="BD164">
            <v>7325.7950000000001</v>
          </cell>
          <cell r="BE164">
            <v>7012.4599999999991</v>
          </cell>
          <cell r="BF164">
            <v>6587.59</v>
          </cell>
          <cell r="BG164">
            <v>-6.0587867880886215E-2</v>
          </cell>
          <cell r="BH164">
            <v>-9.7082029275012745E-3</v>
          </cell>
          <cell r="BI164">
            <v>6516.6840000000002</v>
          </cell>
          <cell r="BJ164">
            <v>7019.2849999999999</v>
          </cell>
          <cell r="BK164">
            <v>5876.9989999999998</v>
          </cell>
          <cell r="BL164">
            <v>6181.1790000000001</v>
          </cell>
          <cell r="BM164">
            <v>7104.2030000000004</v>
          </cell>
          <cell r="BN164">
            <v>7142</v>
          </cell>
          <cell r="BO164">
            <v>8787.1309999999994</v>
          </cell>
          <cell r="BP164">
            <v>5938.9750000000004</v>
          </cell>
          <cell r="BQ164">
            <v>-0.3241280914100404</v>
          </cell>
          <cell r="BR164">
            <v>-1.3173756093508363E-2</v>
          </cell>
          <cell r="BS164">
            <v>536.48500000000001</v>
          </cell>
          <cell r="BT164">
            <v>100.24299999999999</v>
          </cell>
          <cell r="BU164">
            <v>1300.558</v>
          </cell>
          <cell r="BV164">
            <v>911.14800000000002</v>
          </cell>
          <cell r="BW164">
            <v>1976.3230000000001</v>
          </cell>
          <cell r="BX164">
            <v>183.79499999999999</v>
          </cell>
          <cell r="BY164">
            <v>-1774.671</v>
          </cell>
        </row>
        <row r="165">
          <cell r="A165" t="str">
            <v>CSAP</v>
          </cell>
          <cell r="B165" t="str">
            <v>Catur Sentosa Adiprana Tbk</v>
          </cell>
          <cell r="C165">
            <v>230</v>
          </cell>
          <cell r="D165">
            <v>230</v>
          </cell>
          <cell r="E165">
            <v>180</v>
          </cell>
          <cell r="F165">
            <v>575</v>
          </cell>
          <cell r="G165">
            <v>398</v>
          </cell>
          <cell r="H165">
            <v>525</v>
          </cell>
          <cell r="I165">
            <v>454</v>
          </cell>
          <cell r="J165">
            <v>540</v>
          </cell>
          <cell r="K165" t="str">
            <v>Trade, Services &amp; Investment (9)</v>
          </cell>
          <cell r="L165" t="str">
            <v>Retail Trade (93)</v>
          </cell>
          <cell r="M165">
            <v>665.85869400000001</v>
          </cell>
          <cell r="N165">
            <v>665.85869400000001</v>
          </cell>
          <cell r="O165">
            <v>521.10680400000001</v>
          </cell>
          <cell r="P165">
            <v>1664.646735</v>
          </cell>
          <cell r="Q165">
            <v>1152.2250444000001</v>
          </cell>
          <cell r="R165">
            <v>2127.8527829999998</v>
          </cell>
          <cell r="S165">
            <v>1840.0860256799999</v>
          </cell>
          <cell r="T165">
            <v>2407.5105767999999</v>
          </cell>
          <cell r="U165">
            <v>4166</v>
          </cell>
          <cell r="V165">
            <v>4932</v>
          </cell>
          <cell r="W165">
            <v>6321</v>
          </cell>
          <cell r="X165">
            <v>6998</v>
          </cell>
          <cell r="Y165">
            <v>7118</v>
          </cell>
          <cell r="Z165">
            <v>7967</v>
          </cell>
          <cell r="AA165">
            <v>9342.1440000000002</v>
          </cell>
          <cell r="AB165">
            <v>10520.170666666667</v>
          </cell>
          <cell r="AC165">
            <v>0.12609810624484763</v>
          </cell>
          <cell r="AD165">
            <v>0.14148952735478157</v>
          </cell>
          <cell r="AE165">
            <v>67.045000000000002</v>
          </cell>
          <cell r="AF165">
            <v>57.365000000000002</v>
          </cell>
          <cell r="AG165">
            <v>71.147000000000006</v>
          </cell>
          <cell r="AH165">
            <v>111.55200000000001</v>
          </cell>
          <cell r="AI165">
            <v>40.618000000000002</v>
          </cell>
          <cell r="AJ165">
            <v>72.313000000000002</v>
          </cell>
          <cell r="AK165">
            <v>77.870999999999995</v>
          </cell>
          <cell r="AL165">
            <v>73.910666666666671</v>
          </cell>
          <cell r="AM165">
            <v>-5.0857614944373686E-2</v>
          </cell>
          <cell r="AN165">
            <v>1.4025029424390791E-2</v>
          </cell>
          <cell r="AO165">
            <v>32.933</v>
          </cell>
          <cell r="AP165">
            <v>65.765000000000001</v>
          </cell>
          <cell r="AQ165">
            <v>57.234000000000002</v>
          </cell>
          <cell r="AR165">
            <v>51.121000000000002</v>
          </cell>
          <cell r="AS165">
            <v>63.048000000000002</v>
          </cell>
          <cell r="AT165">
            <v>71.941999999999993</v>
          </cell>
          <cell r="AU165">
            <v>90.495000000000005</v>
          </cell>
          <cell r="AV165">
            <v>105.04900000000001</v>
          </cell>
          <cell r="AW165">
            <v>0.16082656500359138</v>
          </cell>
          <cell r="AX165">
            <v>0.18022770196359161</v>
          </cell>
          <cell r="AY165">
            <v>1946.252</v>
          </cell>
          <cell r="AZ165">
            <v>2512.2170000000001</v>
          </cell>
          <cell r="BA165">
            <v>3041.1449999999995</v>
          </cell>
          <cell r="BB165">
            <v>3221.5870000000004</v>
          </cell>
          <cell r="BC165">
            <v>3435.2148670000001</v>
          </cell>
          <cell r="BD165">
            <v>4147.04</v>
          </cell>
          <cell r="BE165">
            <v>5002.7430000000004</v>
          </cell>
          <cell r="BF165">
            <v>5741.4870000000001</v>
          </cell>
          <cell r="BG165">
            <v>0.14766778945070724</v>
          </cell>
          <cell r="BH165">
            <v>0.1671264248068032</v>
          </cell>
          <cell r="BI165">
            <v>1414.5909999999999</v>
          </cell>
          <cell r="BJ165">
            <v>1863.944</v>
          </cell>
          <cell r="BK165">
            <v>2398.4899999999998</v>
          </cell>
          <cell r="BL165">
            <v>2488.3850000000002</v>
          </cell>
          <cell r="BM165">
            <v>2669.0538670000001</v>
          </cell>
          <cell r="BN165">
            <v>2829.0459999999998</v>
          </cell>
          <cell r="BO165">
            <v>3612.982</v>
          </cell>
          <cell r="BP165">
            <v>3988.56</v>
          </cell>
          <cell r="BQ165">
            <v>0.10395235846732698</v>
          </cell>
          <cell r="BR165">
            <v>0.15961060105710953</v>
          </cell>
          <cell r="BS165">
            <v>531.66099999999994</v>
          </cell>
          <cell r="BT165">
            <v>648.27300000000002</v>
          </cell>
          <cell r="BU165">
            <v>642.65499999999997</v>
          </cell>
          <cell r="BV165">
            <v>733.202</v>
          </cell>
          <cell r="BW165">
            <v>766.16099999999994</v>
          </cell>
          <cell r="BX165">
            <v>1317.9939999999999</v>
          </cell>
          <cell r="BY165">
            <v>1389.761</v>
          </cell>
        </row>
        <row r="166">
          <cell r="A166" t="str">
            <v>CSIS</v>
          </cell>
          <cell r="B166" t="str">
            <v>Cahayasakti Investindo Sukses Tbk.</v>
          </cell>
          <cell r="I166">
            <v>1500</v>
          </cell>
          <cell r="J166">
            <v>316</v>
          </cell>
          <cell r="K166" t="str">
            <v>Property, Real Estate And Building Construction (6)</v>
          </cell>
          <cell r="L166" t="str">
            <v>Building Construction (62)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1960.5</v>
          </cell>
          <cell r="T166">
            <v>413.012</v>
          </cell>
          <cell r="Z166">
            <v>77.971999999999994</v>
          </cell>
          <cell r="AA166">
            <v>51.131999999999998</v>
          </cell>
          <cell r="AB166">
            <v>23.006666666666664</v>
          </cell>
          <cell r="AC166">
            <v>-0.55005345641346581</v>
          </cell>
          <cell r="AD166">
            <v>0</v>
          </cell>
          <cell r="AJ166">
            <v>6.4880000000000004</v>
          </cell>
          <cell r="AK166">
            <v>0.70899999999999996</v>
          </cell>
          <cell r="AL166">
            <v>-18.929333333333332</v>
          </cell>
          <cell r="AM166">
            <v>-27.698636577338974</v>
          </cell>
          <cell r="AN166">
            <v>0</v>
          </cell>
          <cell r="AT166">
            <v>13.8</v>
          </cell>
          <cell r="AU166">
            <v>5.2249999999999996</v>
          </cell>
          <cell r="AV166">
            <v>6.3040000000000003</v>
          </cell>
          <cell r="AW166">
            <v>0.20650717703349297</v>
          </cell>
          <cell r="AX166">
            <v>0</v>
          </cell>
          <cell r="BD166">
            <v>251.69599999999997</v>
          </cell>
          <cell r="BE166">
            <v>291.39</v>
          </cell>
          <cell r="BF166">
            <v>354.53</v>
          </cell>
          <cell r="BG166">
            <v>0.21668554171385424</v>
          </cell>
          <cell r="BH166">
            <v>0</v>
          </cell>
          <cell r="BN166">
            <v>131.03299999999999</v>
          </cell>
          <cell r="BO166">
            <v>110.629</v>
          </cell>
          <cell r="BP166">
            <v>188.01599999999999</v>
          </cell>
          <cell r="BQ166">
            <v>0.69951820951106836</v>
          </cell>
          <cell r="BR166">
            <v>0</v>
          </cell>
          <cell r="BX166">
            <v>120.663</v>
          </cell>
          <cell r="BY166">
            <v>180.761</v>
          </cell>
        </row>
        <row r="167">
          <cell r="A167" t="str">
            <v>CTBN</v>
          </cell>
          <cell r="B167" t="str">
            <v>Citra Tubindo Tbk</v>
          </cell>
          <cell r="C167">
            <v>4250</v>
          </cell>
          <cell r="D167">
            <v>4400</v>
          </cell>
          <cell r="E167">
            <v>4500</v>
          </cell>
          <cell r="F167">
            <v>5300</v>
          </cell>
          <cell r="G167">
            <v>5225</v>
          </cell>
          <cell r="H167">
            <v>5200</v>
          </cell>
          <cell r="I167">
            <v>4850</v>
          </cell>
          <cell r="J167">
            <v>4300</v>
          </cell>
          <cell r="K167" t="str">
            <v>Basic Industry And Chemicals (3)</v>
          </cell>
          <cell r="L167" t="str">
            <v>Metal And Allied Products (33)</v>
          </cell>
          <cell r="M167">
            <v>3400</v>
          </cell>
          <cell r="N167">
            <v>3520</v>
          </cell>
          <cell r="O167">
            <v>3601.67175</v>
          </cell>
          <cell r="P167">
            <v>4241.9689500000004</v>
          </cell>
          <cell r="Q167">
            <v>4181.9410875000003</v>
          </cell>
          <cell r="R167">
            <v>4161.9317999999994</v>
          </cell>
          <cell r="S167">
            <v>3881.8017749999999</v>
          </cell>
          <cell r="T167">
            <v>3441.5974499999998</v>
          </cell>
          <cell r="U167">
            <v>1848.4798910000002</v>
          </cell>
          <cell r="V167">
            <v>1972.827276</v>
          </cell>
          <cell r="W167">
            <v>2978.3856599999999</v>
          </cell>
          <cell r="X167">
            <v>2574.1601870000004</v>
          </cell>
          <cell r="Y167">
            <v>1567.9981760000001</v>
          </cell>
          <cell r="Z167">
            <v>1323.2449999999999</v>
          </cell>
          <cell r="AA167">
            <v>673.07818799999995</v>
          </cell>
          <cell r="AB167">
            <v>1018.277232</v>
          </cell>
          <cell r="AC167">
            <v>0.51286618724896216</v>
          </cell>
          <cell r="AD167">
            <v>-8.1651905943639719E-2</v>
          </cell>
          <cell r="AE167">
            <v>454.163906</v>
          </cell>
          <cell r="AF167">
            <v>337.04192999999998</v>
          </cell>
          <cell r="AG167">
            <v>466.74427200000008</v>
          </cell>
          <cell r="AH167">
            <v>317.07476800000001</v>
          </cell>
          <cell r="AI167">
            <v>112.313236</v>
          </cell>
          <cell r="AJ167">
            <v>-12.345000000000001</v>
          </cell>
          <cell r="AK167">
            <v>-163.78177200000002</v>
          </cell>
          <cell r="AL167">
            <v>-178.29207066666672</v>
          </cell>
          <cell r="AM167">
            <v>-8.8595321014518724E-2</v>
          </cell>
          <cell r="AN167">
            <v>0</v>
          </cell>
          <cell r="AO167">
            <v>549.87800000000004</v>
          </cell>
          <cell r="AP167">
            <v>275.51600000000002</v>
          </cell>
          <cell r="AQ167">
            <v>507.89699999999999</v>
          </cell>
          <cell r="AR167">
            <v>493.83499999999998</v>
          </cell>
          <cell r="AS167">
            <v>314.83100000000002</v>
          </cell>
          <cell r="AT167">
            <v>499.00599999999997</v>
          </cell>
          <cell r="AU167">
            <v>586.790976</v>
          </cell>
          <cell r="AV167">
            <v>357.45997599999998</v>
          </cell>
          <cell r="AW167">
            <v>-0.39082230194351186</v>
          </cell>
          <cell r="AX167">
            <v>-5.9670298801892722E-2</v>
          </cell>
          <cell r="AY167">
            <v>2231.1316960000004</v>
          </cell>
          <cell r="AZ167">
            <v>2613.9932600000002</v>
          </cell>
          <cell r="BA167">
            <v>3356.4938419999999</v>
          </cell>
          <cell r="BB167">
            <v>3245.5947729999998</v>
          </cell>
          <cell r="BC167">
            <v>2868.1819999999998</v>
          </cell>
          <cell r="BD167">
            <v>2155.17</v>
          </cell>
          <cell r="BE167">
            <v>2024.355708</v>
          </cell>
          <cell r="BF167">
            <v>2143.7745419999997</v>
          </cell>
          <cell r="BG167">
            <v>5.8991032815068678E-2</v>
          </cell>
          <cell r="BH167">
            <v>-5.6895902967191965E-3</v>
          </cell>
          <cell r="BI167">
            <v>914.45169600000008</v>
          </cell>
          <cell r="BJ167">
            <v>1235.9022600000001</v>
          </cell>
          <cell r="BK167">
            <v>1518.3948419999999</v>
          </cell>
          <cell r="BL167">
            <v>1426.9977730000001</v>
          </cell>
          <cell r="BM167">
            <v>1203.8019999999999</v>
          </cell>
          <cell r="BN167">
            <v>564.35199999999998</v>
          </cell>
          <cell r="BO167">
            <v>598.15774800000008</v>
          </cell>
          <cell r="BP167">
            <v>711.41163700000004</v>
          </cell>
          <cell r="BQ167">
            <v>0.18933782832150148</v>
          </cell>
          <cell r="BR167">
            <v>-3.5232011255164397E-2</v>
          </cell>
          <cell r="BS167">
            <v>1316.68</v>
          </cell>
          <cell r="BT167">
            <v>1378.0909999999999</v>
          </cell>
          <cell r="BU167">
            <v>1838.0989999999999</v>
          </cell>
          <cell r="BV167">
            <v>1818.597</v>
          </cell>
          <cell r="BW167">
            <v>1664.38</v>
          </cell>
          <cell r="BX167">
            <v>1590.818</v>
          </cell>
          <cell r="BY167">
            <v>1426.19796</v>
          </cell>
        </row>
        <row r="168">
          <cell r="A168" t="str">
            <v>CTRA</v>
          </cell>
          <cell r="B168" t="str">
            <v>Ciputra Development Tbk</v>
          </cell>
          <cell r="C168">
            <v>540</v>
          </cell>
          <cell r="D168">
            <v>800</v>
          </cell>
          <cell r="E168">
            <v>750</v>
          </cell>
          <cell r="F168">
            <v>1250</v>
          </cell>
          <cell r="G168">
            <v>1460</v>
          </cell>
          <cell r="H168">
            <v>1335</v>
          </cell>
          <cell r="I168">
            <v>1185</v>
          </cell>
          <cell r="J168">
            <v>1040</v>
          </cell>
          <cell r="K168" t="str">
            <v>Property, Real Estate And Building Construction (6)</v>
          </cell>
          <cell r="L168" t="str">
            <v>Property And Real Estate (61)</v>
          </cell>
          <cell r="M168">
            <v>8189.5406367599999</v>
          </cell>
          <cell r="N168">
            <v>12132.6527952</v>
          </cell>
          <cell r="O168">
            <v>11374.361995499999</v>
          </cell>
          <cell r="P168">
            <v>18957.269992499998</v>
          </cell>
          <cell r="Q168">
            <v>22382.763362019996</v>
          </cell>
          <cell r="R168">
            <v>20592.763778699999</v>
          </cell>
          <cell r="S168">
            <v>21993.959525445</v>
          </cell>
          <cell r="T168">
            <v>19302.71553288</v>
          </cell>
          <cell r="U168">
            <v>2178</v>
          </cell>
          <cell r="V168">
            <v>3323</v>
          </cell>
          <cell r="W168">
            <v>5077</v>
          </cell>
          <cell r="X168">
            <v>6344</v>
          </cell>
          <cell r="Y168">
            <v>7514</v>
          </cell>
          <cell r="Z168">
            <v>6739.3149999999996</v>
          </cell>
          <cell r="AA168">
            <v>6442.7969999999996</v>
          </cell>
          <cell r="AB168">
            <v>6254.0426666666672</v>
          </cell>
          <cell r="AC168">
            <v>-2.9296954930185248E-2</v>
          </cell>
          <cell r="AD168">
            <v>0.16263469961132185</v>
          </cell>
          <cell r="AE168">
            <v>324.82400000000001</v>
          </cell>
          <cell r="AF168">
            <v>589.1</v>
          </cell>
          <cell r="AG168">
            <v>976.71500000000003</v>
          </cell>
          <cell r="AH168">
            <v>1325.018</v>
          </cell>
          <cell r="AI168">
            <v>1283.693</v>
          </cell>
          <cell r="AJ168">
            <v>1021.235</v>
          </cell>
          <cell r="AK168">
            <v>894.35400000000004</v>
          </cell>
          <cell r="AL168">
            <v>773.08533333333332</v>
          </cell>
          <cell r="AM168">
            <v>-0.13559358673038491</v>
          </cell>
          <cell r="AN168">
            <v>0.13187129556239297</v>
          </cell>
          <cell r="AO168">
            <v>2109.1289999999999</v>
          </cell>
          <cell r="AP168">
            <v>2708.1080000000002</v>
          </cell>
          <cell r="AQ168">
            <v>3463.817</v>
          </cell>
          <cell r="AR168">
            <v>2888.3429999999998</v>
          </cell>
          <cell r="AS168">
            <v>3034.1439999999998</v>
          </cell>
          <cell r="AT168">
            <v>3471.174</v>
          </cell>
          <cell r="AU168">
            <v>3239.0650000000001</v>
          </cell>
          <cell r="AV168">
            <v>2845.4229999999998</v>
          </cell>
          <cell r="AW168">
            <v>-0.12152951546202384</v>
          </cell>
          <cell r="AX168">
            <v>4.3704775603648015E-2</v>
          </cell>
          <cell r="AY168">
            <v>8984.1229999999996</v>
          </cell>
          <cell r="AZ168">
            <v>12132.277</v>
          </cell>
          <cell r="BA168">
            <v>16746.212</v>
          </cell>
          <cell r="BB168">
            <v>19300.43</v>
          </cell>
          <cell r="BC168">
            <v>21612.73</v>
          </cell>
          <cell r="BD168">
            <v>27481.071</v>
          </cell>
          <cell r="BE168">
            <v>29759.249</v>
          </cell>
          <cell r="BF168">
            <v>31328.724000000002</v>
          </cell>
          <cell r="BG168">
            <v>5.2739066096728626E-2</v>
          </cell>
          <cell r="BH168">
            <v>0.19535055692033929</v>
          </cell>
          <cell r="BI168">
            <v>3877.433</v>
          </cell>
          <cell r="BJ168">
            <v>6542.6469999999999</v>
          </cell>
          <cell r="BK168">
            <v>10368.832</v>
          </cell>
          <cell r="BL168">
            <v>11886.278</v>
          </cell>
          <cell r="BM168">
            <v>13208.496999999999</v>
          </cell>
          <cell r="BN168">
            <v>14786.855</v>
          </cell>
          <cell r="BO168">
            <v>16321.728999999999</v>
          </cell>
          <cell r="BP168">
            <v>17633.328000000001</v>
          </cell>
          <cell r="BQ168">
            <v>8.0359072252700781E-2</v>
          </cell>
          <cell r="BR168">
            <v>0.24156653363145747</v>
          </cell>
          <cell r="BS168">
            <v>5106.6899999999996</v>
          </cell>
          <cell r="BT168">
            <v>5589.63</v>
          </cell>
          <cell r="BU168">
            <v>6377.38</v>
          </cell>
          <cell r="BV168">
            <v>7414.152</v>
          </cell>
          <cell r="BW168">
            <v>8404.2330000000002</v>
          </cell>
          <cell r="BX168">
            <v>12694.216</v>
          </cell>
          <cell r="BY168">
            <v>13437.52</v>
          </cell>
        </row>
        <row r="169">
          <cell r="A169" t="str">
            <v>CTRP</v>
          </cell>
          <cell r="B169" t="str">
            <v>Ciputra Property Tbk</v>
          </cell>
          <cell r="C169">
            <v>490</v>
          </cell>
          <cell r="D169">
            <v>600</v>
          </cell>
          <cell r="E169">
            <v>620</v>
          </cell>
          <cell r="F169">
            <v>845</v>
          </cell>
          <cell r="G169">
            <v>410</v>
          </cell>
          <cell r="H169">
            <v>700</v>
          </cell>
          <cell r="I169" t="e">
            <v>#N/A</v>
          </cell>
          <cell r="J169" t="e">
            <v>#N/A</v>
          </cell>
          <cell r="K169" t="str">
            <v>Property, Real Estate And Building Construction (6)</v>
          </cell>
          <cell r="L169" t="str">
            <v>Property And Real Estate (61)</v>
          </cell>
          <cell r="M169">
            <v>3013.5</v>
          </cell>
          <cell r="N169">
            <v>3690</v>
          </cell>
          <cell r="O169">
            <v>3813</v>
          </cell>
          <cell r="P169">
            <v>5196.75</v>
          </cell>
          <cell r="Q169">
            <v>2565.0628640799996</v>
          </cell>
          <cell r="R169">
            <v>4420.9367978999999</v>
          </cell>
          <cell r="S169" t="str">
            <v/>
          </cell>
          <cell r="T169" t="str">
            <v/>
          </cell>
          <cell r="U169">
            <v>439.84100000000001</v>
          </cell>
          <cell r="V169">
            <v>826.47400000000005</v>
          </cell>
          <cell r="W169">
            <v>1447.7360000000001</v>
          </cell>
          <cell r="X169">
            <v>1662.4739999999999</v>
          </cell>
          <cell r="Y169">
            <v>2459.6750000000002</v>
          </cell>
          <cell r="AC169" t="str">
            <v>-</v>
          </cell>
          <cell r="AD169">
            <v>-0.99999911486961435</v>
          </cell>
          <cell r="AE169">
            <v>158.58099999999999</v>
          </cell>
          <cell r="AF169">
            <v>300.02199999999999</v>
          </cell>
          <cell r="AG169">
            <v>421.58499999999998</v>
          </cell>
          <cell r="AH169">
            <v>394.233</v>
          </cell>
          <cell r="AI169">
            <v>327.476</v>
          </cell>
          <cell r="AM169" t="str">
            <v>-</v>
          </cell>
          <cell r="AN169">
            <v>-0.99999911486961435</v>
          </cell>
          <cell r="AO169">
            <v>868.09699999999998</v>
          </cell>
          <cell r="AP169">
            <v>978.58199999999999</v>
          </cell>
          <cell r="AQ169">
            <v>977.44899999999996</v>
          </cell>
          <cell r="AR169">
            <v>568.04700000000003</v>
          </cell>
          <cell r="AS169">
            <v>686.66700000000003</v>
          </cell>
          <cell r="AW169" t="str">
            <v>-</v>
          </cell>
          <cell r="AX169">
            <v>-0.99999911486961435</v>
          </cell>
          <cell r="AY169">
            <v>4180.2290000000003</v>
          </cell>
          <cell r="AZ169">
            <v>5670.0519999999997</v>
          </cell>
          <cell r="BA169">
            <v>7137.1949999999997</v>
          </cell>
          <cell r="BB169">
            <v>8300.3919999999998</v>
          </cell>
          <cell r="BC169">
            <v>9193.9120000000003</v>
          </cell>
          <cell r="BD169">
            <v>0</v>
          </cell>
          <cell r="BE169">
            <v>0</v>
          </cell>
          <cell r="BF169">
            <v>0</v>
          </cell>
          <cell r="BG169" t="str">
            <v>-</v>
          </cell>
          <cell r="BH169">
            <v>-0.99999911486961435</v>
          </cell>
          <cell r="BI169">
            <v>707.68200000000002</v>
          </cell>
          <cell r="BJ169">
            <v>1945.164</v>
          </cell>
          <cell r="BK169">
            <v>3086.1950000000002</v>
          </cell>
          <cell r="BL169">
            <v>3980.5920000000001</v>
          </cell>
          <cell r="BM169">
            <v>4587.9120000000003</v>
          </cell>
          <cell r="BQ169" t="str">
            <v>-</v>
          </cell>
          <cell r="BR169">
            <v>-0.99999911486961435</v>
          </cell>
          <cell r="BS169">
            <v>3472.547</v>
          </cell>
          <cell r="BT169">
            <v>3724.8879999999999</v>
          </cell>
          <cell r="BU169">
            <v>4051</v>
          </cell>
          <cell r="BV169">
            <v>4319.8</v>
          </cell>
          <cell r="BW169">
            <v>4606</v>
          </cell>
        </row>
        <row r="170">
          <cell r="A170" t="str">
            <v>CTRS</v>
          </cell>
          <cell r="B170" t="str">
            <v>Ciputra Surya Tbk</v>
          </cell>
          <cell r="C170">
            <v>870</v>
          </cell>
          <cell r="D170">
            <v>2250</v>
          </cell>
          <cell r="E170">
            <v>1310</v>
          </cell>
          <cell r="F170">
            <v>2960</v>
          </cell>
          <cell r="G170">
            <v>2240</v>
          </cell>
          <cell r="H170">
            <v>2740</v>
          </cell>
          <cell r="I170" t="e">
            <v>#N/A</v>
          </cell>
          <cell r="J170" t="e">
            <v>#N/A</v>
          </cell>
          <cell r="K170" t="str">
            <v>Property, Real Estate And Building Construction (6)</v>
          </cell>
          <cell r="L170" t="str">
            <v>Property And Real Estate (61)</v>
          </cell>
          <cell r="M170">
            <v>1721.6124055800001</v>
          </cell>
          <cell r="N170">
            <v>4452.4458764999999</v>
          </cell>
          <cell r="O170">
            <v>2592.31293254</v>
          </cell>
          <cell r="P170">
            <v>5857.4399086399999</v>
          </cell>
          <cell r="Q170">
            <v>4490.2227932799997</v>
          </cell>
          <cell r="R170">
            <v>5570.9673259600004</v>
          </cell>
          <cell r="S170" t="str">
            <v/>
          </cell>
          <cell r="T170" t="str">
            <v/>
          </cell>
          <cell r="U170">
            <v>804.76800000000003</v>
          </cell>
          <cell r="V170">
            <v>1048.4590000000001</v>
          </cell>
          <cell r="W170">
            <v>1261.5630000000001</v>
          </cell>
          <cell r="X170">
            <v>1713.2750000000001</v>
          </cell>
          <cell r="Y170">
            <v>1909.462</v>
          </cell>
          <cell r="AC170" t="str">
            <v>-</v>
          </cell>
          <cell r="AD170">
            <v>-0.99999911486961435</v>
          </cell>
          <cell r="AE170">
            <v>164.739</v>
          </cell>
          <cell r="AF170">
            <v>274.32</v>
          </cell>
          <cell r="AG170">
            <v>399.40800000000002</v>
          </cell>
          <cell r="AH170">
            <v>522.60699999999997</v>
          </cell>
          <cell r="AI170">
            <v>597.01700000000005</v>
          </cell>
          <cell r="AM170" t="str">
            <v>-</v>
          </cell>
          <cell r="AN170">
            <v>-0.99999911486961435</v>
          </cell>
          <cell r="AO170">
            <v>452.73099999999999</v>
          </cell>
          <cell r="AP170">
            <v>849.18700000000001</v>
          </cell>
          <cell r="AQ170">
            <v>1218.556</v>
          </cell>
          <cell r="AR170">
            <v>990.37699999999995</v>
          </cell>
          <cell r="AS170">
            <v>1307.277</v>
          </cell>
          <cell r="AW170" t="str">
            <v>-</v>
          </cell>
          <cell r="AX170">
            <v>-0.99999911486961435</v>
          </cell>
          <cell r="AY170">
            <v>3263.8339999999998</v>
          </cell>
          <cell r="AZ170">
            <v>4122.2240000000002</v>
          </cell>
          <cell r="BA170">
            <v>5506.1100000000006</v>
          </cell>
          <cell r="BB170">
            <v>5738.4769999999999</v>
          </cell>
          <cell r="BC170">
            <v>6481.1219999999994</v>
          </cell>
          <cell r="BD170">
            <v>0</v>
          </cell>
          <cell r="BE170">
            <v>0</v>
          </cell>
          <cell r="BF170">
            <v>0</v>
          </cell>
          <cell r="BG170" t="str">
            <v>-</v>
          </cell>
          <cell r="BH170">
            <v>-0.99999911486961435</v>
          </cell>
          <cell r="BI170">
            <v>1580.085</v>
          </cell>
          <cell r="BJ170">
            <v>2213.6260000000002</v>
          </cell>
          <cell r="BK170">
            <v>3281.2170000000001</v>
          </cell>
          <cell r="BL170">
            <v>3110.3119999999999</v>
          </cell>
          <cell r="BM170">
            <v>3328.4029999999998</v>
          </cell>
          <cell r="BQ170" t="str">
            <v>-</v>
          </cell>
          <cell r="BR170">
            <v>-0.99999911486961435</v>
          </cell>
          <cell r="BS170">
            <v>1683.749</v>
          </cell>
          <cell r="BT170">
            <v>1908.598</v>
          </cell>
          <cell r="BU170">
            <v>2224.893</v>
          </cell>
          <cell r="BV170">
            <v>2628.165</v>
          </cell>
          <cell r="BW170">
            <v>3152.7190000000001</v>
          </cell>
        </row>
        <row r="171">
          <cell r="A171" t="str">
            <v>CTTH</v>
          </cell>
          <cell r="B171" t="str">
            <v>Citatah Tbk</v>
          </cell>
          <cell r="C171">
            <v>71</v>
          </cell>
          <cell r="D171">
            <v>58</v>
          </cell>
          <cell r="E171">
            <v>64</v>
          </cell>
          <cell r="F171">
            <v>67</v>
          </cell>
          <cell r="G171">
            <v>56</v>
          </cell>
          <cell r="H171">
            <v>80</v>
          </cell>
          <cell r="I171">
            <v>99</v>
          </cell>
          <cell r="J171">
            <v>115</v>
          </cell>
          <cell r="K171" t="str">
            <v>Mining (2)</v>
          </cell>
          <cell r="L171" t="str">
            <v>Land / Stone Quarrying (24)</v>
          </cell>
          <cell r="M171">
            <v>140.49940321399998</v>
          </cell>
          <cell r="N171">
            <v>71.388709618000007</v>
          </cell>
          <cell r="O171">
            <v>78.773748544</v>
          </cell>
          <cell r="P171">
            <v>82.466268007000011</v>
          </cell>
          <cell r="Q171">
            <v>68.927029976</v>
          </cell>
          <cell r="R171">
            <v>98.46718568</v>
          </cell>
          <cell r="S171">
            <v>121.85314227900001</v>
          </cell>
          <cell r="T171">
            <v>141.54657941500002</v>
          </cell>
          <cell r="U171">
            <v>149</v>
          </cell>
          <cell r="V171">
            <v>162</v>
          </cell>
          <cell r="W171">
            <v>241</v>
          </cell>
          <cell r="X171">
            <v>206</v>
          </cell>
          <cell r="Y171">
            <v>221</v>
          </cell>
          <cell r="Z171">
            <v>276.137</v>
          </cell>
          <cell r="AA171">
            <v>233.012</v>
          </cell>
          <cell r="AB171">
            <v>278.13066666666668</v>
          </cell>
          <cell r="AC171">
            <v>0.19363237372610298</v>
          </cell>
          <cell r="AD171">
            <v>9.3259424187207271E-2</v>
          </cell>
          <cell r="AE171">
            <v>0.91600000000000004</v>
          </cell>
          <cell r="AF171">
            <v>2.7589999999999999</v>
          </cell>
          <cell r="AG171">
            <v>0.48399999999999999</v>
          </cell>
          <cell r="AH171">
            <v>1.014</v>
          </cell>
          <cell r="AI171">
            <v>1.95</v>
          </cell>
          <cell r="AJ171">
            <v>20.881</v>
          </cell>
          <cell r="AK171">
            <v>4.7160000000000002</v>
          </cell>
          <cell r="AL171">
            <v>4.285333333333333</v>
          </cell>
          <cell r="AM171">
            <v>-9.132032796154943E-2</v>
          </cell>
          <cell r="AN171">
            <v>0.24659970372363341</v>
          </cell>
          <cell r="AO171">
            <v>10.420999999999999</v>
          </cell>
          <cell r="AP171">
            <v>14.199</v>
          </cell>
          <cell r="AQ171">
            <v>13.048</v>
          </cell>
          <cell r="AR171">
            <v>10.313000000000001</v>
          </cell>
          <cell r="AS171">
            <v>3.1080000000000001</v>
          </cell>
          <cell r="AT171">
            <v>6.6630000000000003</v>
          </cell>
          <cell r="AU171">
            <v>3.5750000000000002</v>
          </cell>
          <cell r="AV171">
            <v>6.1859999999999999</v>
          </cell>
          <cell r="AW171">
            <v>0.73034965034965027</v>
          </cell>
          <cell r="AX171">
            <v>-7.1797077693101868E-2</v>
          </cell>
          <cell r="AY171">
            <v>218</v>
          </cell>
          <cell r="AZ171">
            <v>262</v>
          </cell>
          <cell r="BA171">
            <v>327</v>
          </cell>
          <cell r="BB171">
            <v>366</v>
          </cell>
          <cell r="BC171">
            <v>606</v>
          </cell>
          <cell r="BD171">
            <v>615.96100000000001</v>
          </cell>
          <cell r="BE171">
            <v>700.25099999999998</v>
          </cell>
          <cell r="BF171">
            <v>702.63499999999999</v>
          </cell>
          <cell r="BG171">
            <v>3.4044935316051017E-3</v>
          </cell>
          <cell r="BH171">
            <v>0.18198092907141603</v>
          </cell>
          <cell r="BI171">
            <v>142</v>
          </cell>
          <cell r="BJ171">
            <v>183</v>
          </cell>
          <cell r="BK171">
            <v>248</v>
          </cell>
          <cell r="BL171">
            <v>286</v>
          </cell>
          <cell r="BM171">
            <v>317</v>
          </cell>
          <cell r="BN171">
            <v>301.00700000000001</v>
          </cell>
          <cell r="BO171">
            <v>378.839</v>
          </cell>
          <cell r="BP171">
            <v>378.00900000000001</v>
          </cell>
          <cell r="BQ171">
            <v>-2.1909043155535768E-3</v>
          </cell>
          <cell r="BR171">
            <v>0.1501244286175808</v>
          </cell>
          <cell r="BS171">
            <v>76</v>
          </cell>
          <cell r="BT171">
            <v>79</v>
          </cell>
          <cell r="BU171">
            <v>79</v>
          </cell>
          <cell r="BV171">
            <v>80</v>
          </cell>
          <cell r="BW171">
            <v>289</v>
          </cell>
          <cell r="BX171">
            <v>314.95400000000001</v>
          </cell>
          <cell r="BY171">
            <v>321.41199999999998</v>
          </cell>
        </row>
        <row r="172">
          <cell r="A172" t="str">
            <v>DAJK</v>
          </cell>
          <cell r="B172" t="str">
            <v>PT Dwi Aneka Jaya Kemasindo Tbk.</v>
          </cell>
          <cell r="F172">
            <v>575</v>
          </cell>
          <cell r="G172">
            <v>160</v>
          </cell>
          <cell r="H172">
            <v>50</v>
          </cell>
          <cell r="I172">
            <v>50</v>
          </cell>
          <cell r="J172" t="e">
            <v>#N/A</v>
          </cell>
          <cell r="K172" t="str">
            <v>Basic Industry And Chemicals (3)</v>
          </cell>
          <cell r="L172" t="str">
            <v>Pulp &amp; Paper (38)</v>
          </cell>
          <cell r="M172" t="str">
            <v/>
          </cell>
          <cell r="N172" t="str">
            <v/>
          </cell>
          <cell r="O172">
            <v>0</v>
          </cell>
          <cell r="P172">
            <v>1437.5</v>
          </cell>
          <cell r="Q172">
            <v>400</v>
          </cell>
          <cell r="R172">
            <v>125</v>
          </cell>
          <cell r="S172">
            <v>125</v>
          </cell>
          <cell r="T172" t="str">
            <v/>
          </cell>
          <cell r="W172">
            <v>513</v>
          </cell>
          <cell r="X172">
            <v>894</v>
          </cell>
          <cell r="Y172">
            <v>1006</v>
          </cell>
          <cell r="Z172">
            <v>214.971</v>
          </cell>
          <cell r="AC172" t="str">
            <v>-</v>
          </cell>
          <cell r="AD172">
            <v>0</v>
          </cell>
          <cell r="AG172">
            <v>68</v>
          </cell>
          <cell r="AH172">
            <v>91</v>
          </cell>
          <cell r="AI172">
            <v>-439</v>
          </cell>
          <cell r="AJ172">
            <v>-366.32900000000001</v>
          </cell>
          <cell r="AM172" t="str">
            <v>-</v>
          </cell>
          <cell r="AN172">
            <v>0</v>
          </cell>
          <cell r="AP172">
            <v>118.39</v>
          </cell>
          <cell r="AQ172">
            <v>36.726999999999997</v>
          </cell>
          <cell r="AR172">
            <v>144.05799999999999</v>
          </cell>
          <cell r="AS172">
            <v>122.625</v>
          </cell>
          <cell r="AT172">
            <v>2.8330000000000002</v>
          </cell>
          <cell r="AW172" t="str">
            <v>-</v>
          </cell>
          <cell r="AX172">
            <v>0</v>
          </cell>
          <cell r="AY172">
            <v>0</v>
          </cell>
          <cell r="AZ172">
            <v>0</v>
          </cell>
          <cell r="BA172">
            <v>1128</v>
          </cell>
          <cell r="BB172">
            <v>1903</v>
          </cell>
          <cell r="BC172">
            <v>1998</v>
          </cell>
          <cell r="BD172">
            <v>1525.8129999999999</v>
          </cell>
          <cell r="BE172">
            <v>0</v>
          </cell>
          <cell r="BF172">
            <v>0</v>
          </cell>
          <cell r="BG172" t="str">
            <v>-</v>
          </cell>
          <cell r="BH172">
            <v>0</v>
          </cell>
          <cell r="BK172">
            <v>665</v>
          </cell>
          <cell r="BL172">
            <v>837</v>
          </cell>
          <cell r="BM172">
            <v>1225</v>
          </cell>
          <cell r="BN172">
            <v>1132.896</v>
          </cell>
          <cell r="BQ172" t="str">
            <v>-</v>
          </cell>
          <cell r="BR172">
            <v>0</v>
          </cell>
          <cell r="BU172">
            <v>463</v>
          </cell>
          <cell r="BV172">
            <v>1066</v>
          </cell>
          <cell r="BW172">
            <v>773</v>
          </cell>
          <cell r="BX172">
            <v>392.91699999999997</v>
          </cell>
        </row>
        <row r="173">
          <cell r="A173" t="str">
            <v>DART</v>
          </cell>
          <cell r="B173" t="str">
            <v>Duta Anggada Realty Tbk</v>
          </cell>
          <cell r="C173">
            <v>435</v>
          </cell>
          <cell r="D173">
            <v>710</v>
          </cell>
          <cell r="E173">
            <v>445</v>
          </cell>
          <cell r="F173">
            <v>680</v>
          </cell>
          <cell r="G173">
            <v>420</v>
          </cell>
          <cell r="H173">
            <v>360</v>
          </cell>
          <cell r="I173">
            <v>306</v>
          </cell>
          <cell r="J173">
            <v>260</v>
          </cell>
          <cell r="K173" t="str">
            <v>Property, Real Estate And Building Construction (6)</v>
          </cell>
          <cell r="L173" t="str">
            <v>Property And Real Estate (61)</v>
          </cell>
          <cell r="M173">
            <v>1244.70506847</v>
          </cell>
          <cell r="N173">
            <v>2230.38758302</v>
          </cell>
          <cell r="O173">
            <v>1397.9189780899999</v>
          </cell>
          <cell r="P173">
            <v>2136.14585416</v>
          </cell>
          <cell r="Q173">
            <v>1319.38420404</v>
          </cell>
          <cell r="R173">
            <v>1130.9007463199998</v>
          </cell>
          <cell r="S173">
            <v>961.26563437200002</v>
          </cell>
          <cell r="T173">
            <v>816.76165012000001</v>
          </cell>
          <cell r="U173">
            <v>419</v>
          </cell>
          <cell r="V173">
            <v>846</v>
          </cell>
          <cell r="W173">
            <v>829</v>
          </cell>
          <cell r="X173">
            <v>1288</v>
          </cell>
          <cell r="Y173">
            <v>843</v>
          </cell>
          <cell r="Z173">
            <v>754.73699999999997</v>
          </cell>
          <cell r="AA173">
            <v>445.95600000000002</v>
          </cell>
          <cell r="AB173">
            <v>355.69733333333335</v>
          </cell>
          <cell r="AC173">
            <v>-0.20239365916517926</v>
          </cell>
          <cell r="AD173">
            <v>-2.3127050501095547E-2</v>
          </cell>
          <cell r="AE173">
            <v>63.811999999999998</v>
          </cell>
          <cell r="AF173">
            <v>180.828</v>
          </cell>
          <cell r="AG173">
            <v>180.80199999999999</v>
          </cell>
          <cell r="AH173">
            <v>408.113</v>
          </cell>
          <cell r="AI173">
            <v>177.77</v>
          </cell>
          <cell r="AJ173">
            <v>191.87899999999999</v>
          </cell>
          <cell r="AK173">
            <v>30.18</v>
          </cell>
          <cell r="AL173">
            <v>21.158666666666665</v>
          </cell>
          <cell r="AM173">
            <v>-0.29891760547824175</v>
          </cell>
          <cell r="AN173">
            <v>-0.14589300796662308</v>
          </cell>
          <cell r="AO173">
            <v>20.349</v>
          </cell>
          <cell r="AP173">
            <v>32.548000000000002</v>
          </cell>
          <cell r="AQ173">
            <v>68.090999999999994</v>
          </cell>
          <cell r="AR173">
            <v>84.271000000000001</v>
          </cell>
          <cell r="AS173">
            <v>63.895000000000003</v>
          </cell>
          <cell r="AT173">
            <v>113.60299999999999</v>
          </cell>
          <cell r="AU173">
            <v>50.73</v>
          </cell>
          <cell r="AV173">
            <v>48.872</v>
          </cell>
          <cell r="AW173">
            <v>-3.6625271042775465E-2</v>
          </cell>
          <cell r="AX173">
            <v>0.13333833037895593</v>
          </cell>
          <cell r="AY173">
            <v>4103</v>
          </cell>
          <cell r="AZ173">
            <v>4293</v>
          </cell>
          <cell r="BA173">
            <v>4769</v>
          </cell>
          <cell r="BB173">
            <v>5114</v>
          </cell>
          <cell r="BC173">
            <v>5739</v>
          </cell>
          <cell r="BD173">
            <v>6046.2559999999994</v>
          </cell>
          <cell r="BE173">
            <v>6360.835</v>
          </cell>
          <cell r="BF173">
            <v>6534.8780000000006</v>
          </cell>
          <cell r="BG173">
            <v>2.7361659279009798E-2</v>
          </cell>
          <cell r="BH173">
            <v>6.8751080331690931E-2</v>
          </cell>
          <cell r="BI173">
            <v>1860</v>
          </cell>
          <cell r="BJ173">
            <v>1455</v>
          </cell>
          <cell r="BK173">
            <v>1842</v>
          </cell>
          <cell r="BL173">
            <v>1867</v>
          </cell>
          <cell r="BM173">
            <v>2311</v>
          </cell>
          <cell r="BN173">
            <v>2422.9090000000001</v>
          </cell>
          <cell r="BO173">
            <v>2801.3780000000002</v>
          </cell>
          <cell r="BP173">
            <v>2959.5509999999999</v>
          </cell>
          <cell r="BQ173">
            <v>5.6462569492585324E-2</v>
          </cell>
          <cell r="BR173">
            <v>6.8602353384187617E-2</v>
          </cell>
          <cell r="BS173">
            <v>2243</v>
          </cell>
          <cell r="BT173">
            <v>2838</v>
          </cell>
          <cell r="BU173">
            <v>2927</v>
          </cell>
          <cell r="BV173">
            <v>3247</v>
          </cell>
          <cell r="BW173">
            <v>3428</v>
          </cell>
          <cell r="BX173">
            <v>3623.3469999999998</v>
          </cell>
          <cell r="BY173">
            <v>3559.4569999999999</v>
          </cell>
        </row>
        <row r="174">
          <cell r="A174" t="str">
            <v>DAYA</v>
          </cell>
          <cell r="B174" t="str">
            <v>PT Duta Intidaya Tbk.</v>
          </cell>
          <cell r="H174">
            <v>195</v>
          </cell>
          <cell r="I174">
            <v>189</v>
          </cell>
          <cell r="J174">
            <v>210</v>
          </cell>
          <cell r="K174" t="str">
            <v>Trade, Services &amp; Investment (9)</v>
          </cell>
          <cell r="L174" t="str">
            <v>Retail Trade (93)</v>
          </cell>
          <cell r="M174" t="str">
            <v/>
          </cell>
          <cell r="N174" t="str">
            <v/>
          </cell>
          <cell r="O174" t="str">
            <v/>
          </cell>
          <cell r="P174" t="str">
            <v/>
          </cell>
          <cell r="Q174" t="str">
            <v/>
          </cell>
          <cell r="R174">
            <v>405.29560499999997</v>
          </cell>
          <cell r="S174">
            <v>421.37628926399998</v>
          </cell>
          <cell r="T174">
            <v>508.31487525</v>
          </cell>
          <cell r="Z174">
            <v>237.5</v>
          </cell>
          <cell r="AA174">
            <v>363.68200000000002</v>
          </cell>
          <cell r="AB174">
            <v>567.59466666666674</v>
          </cell>
          <cell r="AC174">
            <v>0.56068946680524934</v>
          </cell>
          <cell r="AD174">
            <v>0</v>
          </cell>
          <cell r="AJ174">
            <v>-24.129000000000001</v>
          </cell>
          <cell r="AK174">
            <v>-3.9809999999999999</v>
          </cell>
          <cell r="AL174">
            <v>-5.1999999999999998E-2</v>
          </cell>
          <cell r="AM174">
            <v>0.98693795528761619</v>
          </cell>
          <cell r="AN174">
            <v>0</v>
          </cell>
          <cell r="AT174">
            <v>55.966000000000001</v>
          </cell>
          <cell r="AU174">
            <v>70.638999999999996</v>
          </cell>
          <cell r="AV174">
            <v>110.997</v>
          </cell>
          <cell r="AW174">
            <v>0.57132745367290028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199.33099999999999</v>
          </cell>
          <cell r="BE174">
            <v>275.70799999999997</v>
          </cell>
          <cell r="BF174">
            <v>410.27099999999996</v>
          </cell>
          <cell r="BG174">
            <v>0.48806345844153953</v>
          </cell>
          <cell r="BH174">
            <v>0</v>
          </cell>
          <cell r="BN174">
            <v>99.742999999999995</v>
          </cell>
          <cell r="BO174">
            <v>154.88</v>
          </cell>
          <cell r="BP174">
            <v>253.214</v>
          </cell>
          <cell r="BQ174">
            <v>0.63490444214876041</v>
          </cell>
          <cell r="BR174">
            <v>0</v>
          </cell>
          <cell r="BX174">
            <v>99.587999999999994</v>
          </cell>
          <cell r="BY174">
            <v>120.828</v>
          </cell>
        </row>
        <row r="175">
          <cell r="A175" t="str">
            <v>DEFI</v>
          </cell>
          <cell r="B175" t="str">
            <v>Danasupra Erapacific Tbk</v>
          </cell>
          <cell r="C175">
            <v>560</v>
          </cell>
          <cell r="D175">
            <v>1000</v>
          </cell>
          <cell r="E175">
            <v>1170</v>
          </cell>
          <cell r="F175">
            <v>1250</v>
          </cell>
          <cell r="G175">
            <v>140</v>
          </cell>
          <cell r="H175">
            <v>780</v>
          </cell>
          <cell r="I175">
            <v>675</v>
          </cell>
          <cell r="J175">
            <v>1780</v>
          </cell>
          <cell r="K175" t="str">
            <v>Finance (8)</v>
          </cell>
          <cell r="L175" t="str">
            <v>Financial Institution (82)</v>
          </cell>
          <cell r="M175">
            <v>37.856000000000002</v>
          </cell>
          <cell r="N175">
            <v>67.599999999999994</v>
          </cell>
          <cell r="O175">
            <v>79.091999999999999</v>
          </cell>
          <cell r="P175">
            <v>84.5</v>
          </cell>
          <cell r="Q175">
            <v>94.64</v>
          </cell>
          <cell r="R175">
            <v>527.28</v>
          </cell>
          <cell r="S175">
            <v>456.3</v>
          </cell>
          <cell r="T175">
            <v>1203.28</v>
          </cell>
          <cell r="U175">
            <v>4.4082790000000003</v>
          </cell>
          <cell r="V175">
            <v>4.6136299999999997</v>
          </cell>
          <cell r="W175">
            <v>4.4701409999999999</v>
          </cell>
          <cell r="X175">
            <v>8.8101640000000003</v>
          </cell>
          <cell r="Y175">
            <v>3.9311050000000001</v>
          </cell>
          <cell r="Z175">
            <v>12.275</v>
          </cell>
          <cell r="AA175">
            <v>12.702999999999999</v>
          </cell>
          <cell r="AB175">
            <v>6.1786666666666674</v>
          </cell>
          <cell r="AC175">
            <v>-0.51360570993728505</v>
          </cell>
          <cell r="AD175">
            <v>4.9413211837886287E-2</v>
          </cell>
          <cell r="AE175">
            <v>1.7865869999999999</v>
          </cell>
          <cell r="AF175">
            <v>1.674563</v>
          </cell>
          <cell r="AG175">
            <v>1.9164700000000001</v>
          </cell>
          <cell r="AH175">
            <v>4.4964219999999999</v>
          </cell>
          <cell r="AI175">
            <v>0.62232500000000002</v>
          </cell>
          <cell r="AJ175">
            <v>8.8439999999999994</v>
          </cell>
          <cell r="AK175">
            <v>8.6929999999999996</v>
          </cell>
          <cell r="AL175">
            <v>2.4039999999999999</v>
          </cell>
          <cell r="AM175">
            <v>-0.72345565397446221</v>
          </cell>
          <cell r="AN175">
            <v>4.3315732391391158E-2</v>
          </cell>
          <cell r="AO175">
            <v>5.0789999999999997</v>
          </cell>
          <cell r="AP175">
            <v>22.969000000000001</v>
          </cell>
          <cell r="AQ175">
            <v>12.218</v>
          </cell>
          <cell r="AR175">
            <v>27.009</v>
          </cell>
          <cell r="AS175">
            <v>0.39200000000000002</v>
          </cell>
          <cell r="AT175">
            <v>0.38200000000000001</v>
          </cell>
          <cell r="AU175">
            <v>2.4159999999999999</v>
          </cell>
          <cell r="AV175">
            <v>3.7170000000000001</v>
          </cell>
          <cell r="AW175">
            <v>0.53849337748344372</v>
          </cell>
          <cell r="AX175">
            <v>-4.3619701188696409E-2</v>
          </cell>
          <cell r="AY175">
            <v>43.231798999999995</v>
          </cell>
          <cell r="AZ175">
            <v>45.045425000000002</v>
          </cell>
          <cell r="BA175">
            <v>46.754038999999999</v>
          </cell>
          <cell r="BB175">
            <v>51.302365000000002</v>
          </cell>
          <cell r="BC175">
            <v>52.029814999999999</v>
          </cell>
          <cell r="BD175">
            <v>61.018000000000001</v>
          </cell>
          <cell r="BE175">
            <v>83.804000000000002</v>
          </cell>
          <cell r="BF175">
            <v>77.656999999999996</v>
          </cell>
          <cell r="BG175">
            <v>-7.3349720777051264E-2</v>
          </cell>
          <cell r="BH175">
            <v>8.7275531063333869E-2</v>
          </cell>
          <cell r="BI175">
            <v>0.43226100000000001</v>
          </cell>
          <cell r="BJ175">
            <v>0.57132500000000008</v>
          </cell>
          <cell r="BK175">
            <v>0.62942399999999998</v>
          </cell>
          <cell r="BL175">
            <v>0.7116269999999999</v>
          </cell>
          <cell r="BM175">
            <v>0.87784299999999993</v>
          </cell>
          <cell r="BN175">
            <v>1.0529999999999999</v>
          </cell>
          <cell r="BO175">
            <v>1.1439999999999999</v>
          </cell>
          <cell r="BP175">
            <v>0.94699999999999995</v>
          </cell>
          <cell r="BQ175">
            <v>-0.17220279720279719</v>
          </cell>
          <cell r="BR175">
            <v>0.11855592752855672</v>
          </cell>
          <cell r="BS175">
            <v>42.799537999999998</v>
          </cell>
          <cell r="BT175">
            <v>44.4741</v>
          </cell>
          <cell r="BU175">
            <v>46.124614999999999</v>
          </cell>
          <cell r="BV175">
            <v>50.590738000000002</v>
          </cell>
          <cell r="BW175">
            <v>51.151972000000001</v>
          </cell>
          <cell r="BX175">
            <v>59.965000000000003</v>
          </cell>
          <cell r="BY175">
            <v>82.66</v>
          </cell>
        </row>
        <row r="176">
          <cell r="A176" t="str">
            <v>DEWA</v>
          </cell>
          <cell r="B176" t="str">
            <v>Darma Henwa Tbk</v>
          </cell>
          <cell r="C176">
            <v>78</v>
          </cell>
          <cell r="D176">
            <v>50</v>
          </cell>
          <cell r="E176">
            <v>50</v>
          </cell>
          <cell r="F176">
            <v>50</v>
          </cell>
          <cell r="G176">
            <v>50</v>
          </cell>
          <cell r="H176">
            <v>50</v>
          </cell>
          <cell r="I176">
            <v>50</v>
          </cell>
          <cell r="J176">
            <v>50</v>
          </cell>
          <cell r="K176" t="str">
            <v>Mining (2)</v>
          </cell>
          <cell r="L176" t="str">
            <v>Coal Mining (21)</v>
          </cell>
          <cell r="M176">
            <v>1704.5912357759998</v>
          </cell>
          <cell r="N176">
            <v>1092.6866895999999</v>
          </cell>
          <cell r="O176">
            <v>1092.6866895999999</v>
          </cell>
          <cell r="P176">
            <v>1092.6866895999999</v>
          </cell>
          <cell r="Q176">
            <v>1092.6866895999999</v>
          </cell>
          <cell r="R176">
            <v>1092.6866895999999</v>
          </cell>
          <cell r="S176">
            <v>1092.6866895999999</v>
          </cell>
          <cell r="T176">
            <v>1092.6866895999999</v>
          </cell>
          <cell r="U176">
            <v>2570</v>
          </cell>
          <cell r="V176">
            <v>3239</v>
          </cell>
          <cell r="W176">
            <v>2708</v>
          </cell>
          <cell r="X176">
            <v>2919</v>
          </cell>
          <cell r="Y176">
            <v>3313</v>
          </cell>
          <cell r="Z176">
            <v>3481</v>
          </cell>
          <cell r="AA176">
            <v>3289.3189200000002</v>
          </cell>
          <cell r="AB176">
            <v>3759.4804960000001</v>
          </cell>
          <cell r="AC176">
            <v>0.14293584399532766</v>
          </cell>
          <cell r="AD176">
            <v>5.5842756111488985E-2</v>
          </cell>
          <cell r="AE176">
            <v>-217.744</v>
          </cell>
          <cell r="AF176">
            <v>-396.745</v>
          </cell>
          <cell r="AG176">
            <v>-630.50599999999997</v>
          </cell>
          <cell r="AH176">
            <v>4.4379999999999997</v>
          </cell>
          <cell r="AI176">
            <v>6.569</v>
          </cell>
          <cell r="AJ176">
            <v>7.0460000000000003</v>
          </cell>
          <cell r="AK176">
            <v>37.392479999999999</v>
          </cell>
          <cell r="AL176">
            <v>16.441805333333331</v>
          </cell>
          <cell r="AM176">
            <v>-0.56029112448991536</v>
          </cell>
          <cell r="AN176">
            <v>0</v>
          </cell>
          <cell r="AO176">
            <v>324.22500000000002</v>
          </cell>
          <cell r="AP176">
            <v>228.30500000000001</v>
          </cell>
          <cell r="AQ176">
            <v>127.307</v>
          </cell>
          <cell r="AR176">
            <v>169.14099999999999</v>
          </cell>
          <cell r="AS176">
            <v>203.542</v>
          </cell>
          <cell r="AT176">
            <v>291.71300000000002</v>
          </cell>
          <cell r="AU176">
            <v>144.58425600000001</v>
          </cell>
          <cell r="AV176">
            <v>60.522166000000006</v>
          </cell>
          <cell r="AW176">
            <v>-0.58140555773928804</v>
          </cell>
          <cell r="AX176">
            <v>-0.21319546957568467</v>
          </cell>
          <cell r="AY176">
            <v>3670.0749999999998</v>
          </cell>
          <cell r="AZ176">
            <v>4239.4989999999998</v>
          </cell>
          <cell r="BA176">
            <v>4457.38</v>
          </cell>
          <cell r="BB176">
            <v>4425.527</v>
          </cell>
          <cell r="BC176">
            <v>4839.8890000000001</v>
          </cell>
          <cell r="BD176">
            <v>5122.3330000000005</v>
          </cell>
          <cell r="BE176">
            <v>5441.9335440000004</v>
          </cell>
          <cell r="BF176">
            <v>5680.8577250000008</v>
          </cell>
          <cell r="BG176">
            <v>4.390428127580237E-2</v>
          </cell>
          <cell r="BH176">
            <v>6.4401719855938983E-2</v>
          </cell>
          <cell r="BI176">
            <v>837</v>
          </cell>
          <cell r="BJ176">
            <v>1604</v>
          </cell>
          <cell r="BK176">
            <v>1752</v>
          </cell>
          <cell r="BL176">
            <v>1660</v>
          </cell>
          <cell r="BM176">
            <v>2045</v>
          </cell>
          <cell r="BN176">
            <v>2099</v>
          </cell>
          <cell r="BO176">
            <v>2360.6983560000003</v>
          </cell>
          <cell r="BP176">
            <v>2273.2089720000004</v>
          </cell>
          <cell r="BQ176">
            <v>-3.7060806086315567E-2</v>
          </cell>
          <cell r="BR176">
            <v>0.15342059172652026</v>
          </cell>
          <cell r="BS176">
            <v>2833.0749999999998</v>
          </cell>
          <cell r="BT176">
            <v>2635.4989999999998</v>
          </cell>
          <cell r="BU176">
            <v>2705.38</v>
          </cell>
          <cell r="BV176">
            <v>2765.527</v>
          </cell>
          <cell r="BW176">
            <v>2794.8890000000001</v>
          </cell>
          <cell r="BX176">
            <v>3023.3330000000001</v>
          </cell>
          <cell r="BY176">
            <v>3081.2351880000001</v>
          </cell>
        </row>
        <row r="177">
          <cell r="A177" t="str">
            <v>DFAM</v>
          </cell>
          <cell r="B177" t="str">
            <v>Dafam Property Indonesia Tbk</v>
          </cell>
          <cell r="J177">
            <v>850</v>
          </cell>
          <cell r="K177" t="str">
            <v>Trade, Services &amp; Investment (9)</v>
          </cell>
          <cell r="L177" t="str">
            <v>Tourism, Restaurant, and Hotel (94)</v>
          </cell>
          <cell r="T177">
            <v>1511.6447599999999</v>
          </cell>
          <cell r="AA177">
            <v>112.66533333333332</v>
          </cell>
          <cell r="AB177">
            <v>128.25199999999998</v>
          </cell>
          <cell r="AC177">
            <v>0.1383448324832246</v>
          </cell>
          <cell r="AD177">
            <v>0</v>
          </cell>
          <cell r="AK177">
            <v>-15.765333333333333</v>
          </cell>
          <cell r="AL177">
            <v>-5.5919999999999996</v>
          </cell>
          <cell r="AM177">
            <v>0.64529769959404604</v>
          </cell>
          <cell r="AN177">
            <v>0</v>
          </cell>
          <cell r="AU177">
            <v>16.132999999999999</v>
          </cell>
          <cell r="AV177">
            <v>7.1280000000000001</v>
          </cell>
          <cell r="AW177">
            <v>-0.55817268951837851</v>
          </cell>
          <cell r="AX177">
            <v>0</v>
          </cell>
          <cell r="BE177">
            <v>283.63200000000001</v>
          </cell>
          <cell r="BF177">
            <v>306.96699999999998</v>
          </cell>
          <cell r="BG177">
            <v>8.22720990579342E-2</v>
          </cell>
          <cell r="BH177">
            <v>0</v>
          </cell>
          <cell r="BO177">
            <v>273.80700000000002</v>
          </cell>
          <cell r="BP177">
            <v>259.13400000000001</v>
          </cell>
          <cell r="BQ177">
            <v>-5.3588841775411122E-2</v>
          </cell>
          <cell r="BR177">
            <v>0</v>
          </cell>
          <cell r="BY177">
            <v>9.8249999999999993</v>
          </cell>
        </row>
        <row r="178">
          <cell r="A178" t="str">
            <v>DGIK</v>
          </cell>
          <cell r="B178" t="str">
            <v>Nusa Konstruksi Enjiniring Tbk</v>
          </cell>
          <cell r="C178">
            <v>89</v>
          </cell>
          <cell r="D178">
            <v>144</v>
          </cell>
          <cell r="E178">
            <v>150</v>
          </cell>
          <cell r="F178">
            <v>179</v>
          </cell>
          <cell r="G178">
            <v>85</v>
          </cell>
          <cell r="H178">
            <v>55</v>
          </cell>
          <cell r="I178">
            <v>58</v>
          </cell>
          <cell r="J178">
            <v>50</v>
          </cell>
          <cell r="K178" t="str">
            <v>Property, Real Estate And Building Construction (6)</v>
          </cell>
          <cell r="L178" t="str">
            <v>Building Construction (62)</v>
          </cell>
          <cell r="M178">
            <v>493.16368499999999</v>
          </cell>
          <cell r="N178">
            <v>797.92776000000003</v>
          </cell>
          <cell r="O178">
            <v>831.17475000000002</v>
          </cell>
          <cell r="P178">
            <v>991.86853500000007</v>
          </cell>
          <cell r="Q178">
            <v>470.99902500000002</v>
          </cell>
          <cell r="R178">
            <v>304.76407499999999</v>
          </cell>
          <cell r="S178">
            <v>321.38756999999998</v>
          </cell>
          <cell r="T178">
            <v>277.05824999999999</v>
          </cell>
          <cell r="U178">
            <v>1099</v>
          </cell>
          <cell r="V178">
            <v>1216</v>
          </cell>
          <cell r="W178">
            <v>1453</v>
          </cell>
          <cell r="X178">
            <v>2032</v>
          </cell>
          <cell r="Y178">
            <v>1548</v>
          </cell>
          <cell r="Z178">
            <v>1108.56</v>
          </cell>
          <cell r="AA178">
            <v>1206.23</v>
          </cell>
          <cell r="AB178">
            <v>880.19066666666674</v>
          </cell>
          <cell r="AC178">
            <v>-0.27029615689655639</v>
          </cell>
          <cell r="AD178">
            <v>-3.1219070852148607E-2</v>
          </cell>
          <cell r="AE178">
            <v>8</v>
          </cell>
          <cell r="AF178">
            <v>47.49</v>
          </cell>
          <cell r="AG178">
            <v>66.11</v>
          </cell>
          <cell r="AH178">
            <v>61.34</v>
          </cell>
          <cell r="AI178">
            <v>4.68</v>
          </cell>
          <cell r="AJ178">
            <v>-386.84</v>
          </cell>
          <cell r="AK178">
            <v>15.49</v>
          </cell>
          <cell r="AL178">
            <v>-103.76799999999999</v>
          </cell>
          <cell r="AM178">
            <v>-7.6990316333118134</v>
          </cell>
          <cell r="AN178">
            <v>0</v>
          </cell>
          <cell r="AO178">
            <v>292</v>
          </cell>
          <cell r="AP178">
            <v>328.303</v>
          </cell>
          <cell r="AQ178">
            <v>535.22299999999996</v>
          </cell>
          <cell r="AR178">
            <v>281.00099999999998</v>
          </cell>
          <cell r="AS178">
            <v>187.239</v>
          </cell>
          <cell r="AT178">
            <v>135.38399999999999</v>
          </cell>
          <cell r="AU178">
            <v>174.17099999999999</v>
          </cell>
          <cell r="AV178">
            <v>55.863</v>
          </cell>
          <cell r="AW178">
            <v>-0.67926348243967127</v>
          </cell>
          <cell r="AX178">
            <v>-0.2104281996611706</v>
          </cell>
          <cell r="AY178">
            <v>1485.58</v>
          </cell>
          <cell r="AZ178">
            <v>1757.96</v>
          </cell>
          <cell r="BA178">
            <v>2100.8000000000002</v>
          </cell>
          <cell r="BB178">
            <v>2045.29</v>
          </cell>
          <cell r="BC178">
            <v>2094.4700000000003</v>
          </cell>
          <cell r="BD178">
            <v>1554.518</v>
          </cell>
          <cell r="BE178">
            <v>1820.3209999999999</v>
          </cell>
          <cell r="BF178">
            <v>1640.0609999999999</v>
          </cell>
          <cell r="BG178">
            <v>-9.902649038274014E-2</v>
          </cell>
          <cell r="BH178">
            <v>1.4232932655220614E-2</v>
          </cell>
          <cell r="BI178">
            <v>525.74</v>
          </cell>
          <cell r="BJ178">
            <v>750.63</v>
          </cell>
          <cell r="BK178">
            <v>1047.01</v>
          </cell>
          <cell r="BL178">
            <v>947.25</v>
          </cell>
          <cell r="BM178">
            <v>1010.47</v>
          </cell>
          <cell r="BN178">
            <v>796.31799999999998</v>
          </cell>
          <cell r="BO178">
            <v>1034.4010000000001</v>
          </cell>
          <cell r="BP178">
            <v>931.99199999999996</v>
          </cell>
          <cell r="BQ178">
            <v>-9.9003191218879461E-2</v>
          </cell>
          <cell r="BR178">
            <v>8.5225940373638426E-2</v>
          </cell>
          <cell r="BS178">
            <v>959.84</v>
          </cell>
          <cell r="BT178">
            <v>1007.33</v>
          </cell>
          <cell r="BU178">
            <v>1053.79</v>
          </cell>
          <cell r="BV178">
            <v>1098.04</v>
          </cell>
          <cell r="BW178">
            <v>1084</v>
          </cell>
          <cell r="BX178">
            <v>758.2</v>
          </cell>
          <cell r="BY178">
            <v>785.92</v>
          </cell>
        </row>
        <row r="179">
          <cell r="A179" t="str">
            <v>DIGI</v>
          </cell>
          <cell r="B179" t="str">
            <v>Arkadia Digital Media Tbk</v>
          </cell>
          <cell r="J179">
            <v>1765</v>
          </cell>
          <cell r="K179" t="str">
            <v>Trade, Services &amp; Investment (9)</v>
          </cell>
          <cell r="L179" t="str">
            <v>Computer And Services (97)</v>
          </cell>
          <cell r="T179">
            <v>573.625</v>
          </cell>
          <cell r="AA179">
            <v>24.625333333333334</v>
          </cell>
          <cell r="AB179">
            <v>26.957333333333334</v>
          </cell>
          <cell r="AC179">
            <v>9.4699225729600878E-2</v>
          </cell>
          <cell r="AD179">
            <v>0</v>
          </cell>
          <cell r="AK179">
            <v>-0.98266666666666669</v>
          </cell>
          <cell r="AL179">
            <v>0.14266666666666666</v>
          </cell>
          <cell r="AM179">
            <v>1.1451831750339214</v>
          </cell>
          <cell r="AN179">
            <v>0</v>
          </cell>
          <cell r="AU179">
            <v>0.81299999999999994</v>
          </cell>
          <cell r="AV179">
            <v>2.4580000000000002</v>
          </cell>
          <cell r="AW179">
            <v>2.0233702337023374</v>
          </cell>
          <cell r="AX179">
            <v>0</v>
          </cell>
          <cell r="BE179">
            <v>16.131999999999998</v>
          </cell>
          <cell r="BF179">
            <v>42.617999999999995</v>
          </cell>
          <cell r="BG179">
            <v>1.6418299032977934</v>
          </cell>
          <cell r="BH179">
            <v>0</v>
          </cell>
          <cell r="BO179">
            <v>10.411</v>
          </cell>
          <cell r="BP179">
            <v>5.1870000000000003</v>
          </cell>
          <cell r="BQ179">
            <v>-0.50177696666986837</v>
          </cell>
          <cell r="BR179">
            <v>0</v>
          </cell>
          <cell r="BY179">
            <v>5.7210000000000001</v>
          </cell>
        </row>
        <row r="180">
          <cell r="A180" t="str">
            <v>DILD</v>
          </cell>
          <cell r="B180" t="str">
            <v>Intiland Development Tbk</v>
          </cell>
          <cell r="C180">
            <v>255</v>
          </cell>
          <cell r="D180">
            <v>335</v>
          </cell>
          <cell r="E180">
            <v>315</v>
          </cell>
          <cell r="F180">
            <v>650</v>
          </cell>
          <cell r="G180">
            <v>489</v>
          </cell>
          <cell r="H180">
            <v>500</v>
          </cell>
          <cell r="I180">
            <v>350</v>
          </cell>
          <cell r="J180">
            <v>304</v>
          </cell>
          <cell r="K180" t="str">
            <v>Property, Real Estate And Building Construction (6)</v>
          </cell>
          <cell r="L180" t="str">
            <v>Property And Real Estate (61)</v>
          </cell>
          <cell r="M180">
            <v>2643.2926705499999</v>
          </cell>
          <cell r="N180">
            <v>3472.5611519750005</v>
          </cell>
          <cell r="O180">
            <v>3265.2440682749998</v>
          </cell>
          <cell r="P180">
            <v>6737.8052202500003</v>
          </cell>
          <cell r="Q180">
            <v>5068.9026964650002</v>
          </cell>
          <cell r="R180">
            <v>5182.9270925000001</v>
          </cell>
          <cell r="S180">
            <v>3628.0489647500003</v>
          </cell>
          <cell r="T180">
            <v>3151.2196722400004</v>
          </cell>
          <cell r="U180">
            <v>939</v>
          </cell>
          <cell r="V180">
            <v>1262</v>
          </cell>
          <cell r="W180">
            <v>1510</v>
          </cell>
          <cell r="X180">
            <v>1833</v>
          </cell>
          <cell r="Y180">
            <v>2201</v>
          </cell>
          <cell r="Z180">
            <v>2276.4589999999998</v>
          </cell>
          <cell r="AA180">
            <v>2202.8200000000002</v>
          </cell>
          <cell r="AB180">
            <v>3225.7866666666669</v>
          </cell>
          <cell r="AC180">
            <v>0.46438958547074516</v>
          </cell>
          <cell r="AD180">
            <v>0.19279868053300089</v>
          </cell>
          <cell r="AE180">
            <v>140.02000000000001</v>
          </cell>
          <cell r="AF180">
            <v>181.40199999999999</v>
          </cell>
          <cell r="AG180">
            <v>337.32299999999998</v>
          </cell>
          <cell r="AH180">
            <v>430.54199999999997</v>
          </cell>
          <cell r="AI180">
            <v>401.47800000000001</v>
          </cell>
          <cell r="AJ180">
            <v>298.89100000000002</v>
          </cell>
          <cell r="AK180">
            <v>297.49099999999999</v>
          </cell>
          <cell r="AL180">
            <v>163.89333333333335</v>
          </cell>
          <cell r="AM180">
            <v>-0.44908137276982041</v>
          </cell>
          <cell r="AN180">
            <v>2.2744885586812154E-2</v>
          </cell>
          <cell r="AO180">
            <v>106</v>
          </cell>
          <cell r="AP180">
            <v>221.76499999999999</v>
          </cell>
          <cell r="AQ180">
            <v>525.61</v>
          </cell>
          <cell r="AR180">
            <v>550.01199999999994</v>
          </cell>
          <cell r="AS180">
            <v>404.57600000000002</v>
          </cell>
          <cell r="AT180">
            <v>473.34199999999998</v>
          </cell>
          <cell r="AU180">
            <v>749.50900000000001</v>
          </cell>
          <cell r="AV180">
            <v>1016.327</v>
          </cell>
          <cell r="AW180">
            <v>0.35599038837425567</v>
          </cell>
          <cell r="AX180">
            <v>0.38116892865465296</v>
          </cell>
          <cell r="AY180">
            <v>5608.9079999999994</v>
          </cell>
          <cell r="AZ180">
            <v>6012.8159999999998</v>
          </cell>
          <cell r="BA180">
            <v>7445.4259999999995</v>
          </cell>
          <cell r="BB180">
            <v>8928.1719999999987</v>
          </cell>
          <cell r="BC180">
            <v>10198.743393322</v>
          </cell>
          <cell r="BD180">
            <v>11762.581</v>
          </cell>
          <cell r="BE180">
            <v>12409.761999999999</v>
          </cell>
          <cell r="BF180">
            <v>13186.655999999999</v>
          </cell>
          <cell r="BG180">
            <v>6.2603456859204876E-2</v>
          </cell>
          <cell r="BH180">
            <v>0.12989119139459196</v>
          </cell>
          <cell r="BI180">
            <v>1892.9079999999999</v>
          </cell>
          <cell r="BJ180">
            <v>2140.8159999999998</v>
          </cell>
          <cell r="BK180">
            <v>3430.4259999999999</v>
          </cell>
          <cell r="BL180">
            <v>4539.1719999999996</v>
          </cell>
          <cell r="BM180">
            <v>5517.743393322</v>
          </cell>
          <cell r="BN180">
            <v>6782.5810000000001</v>
          </cell>
          <cell r="BO180">
            <v>6786.634</v>
          </cell>
          <cell r="BP180">
            <v>7434.6629999999996</v>
          </cell>
          <cell r="BQ180">
            <v>9.5486068646106315E-2</v>
          </cell>
          <cell r="BR180">
            <v>0.21583871645730954</v>
          </cell>
          <cell r="BS180">
            <v>3716</v>
          </cell>
          <cell r="BT180">
            <v>3872</v>
          </cell>
          <cell r="BU180">
            <v>4015</v>
          </cell>
          <cell r="BV180">
            <v>4389</v>
          </cell>
          <cell r="BW180">
            <v>4681</v>
          </cell>
          <cell r="BX180">
            <v>4980</v>
          </cell>
          <cell r="BY180">
            <v>5623.1279999999997</v>
          </cell>
        </row>
        <row r="181">
          <cell r="A181" t="str">
            <v>DKFT</v>
          </cell>
          <cell r="B181" t="str">
            <v>Central Omega Resources Tbk</v>
          </cell>
          <cell r="C181">
            <v>1560</v>
          </cell>
          <cell r="D181">
            <v>415</v>
          </cell>
          <cell r="E181">
            <v>380</v>
          </cell>
          <cell r="F181">
            <v>397</v>
          </cell>
          <cell r="G181">
            <v>397</v>
          </cell>
          <cell r="H181">
            <v>334</v>
          </cell>
          <cell r="I181">
            <v>394</v>
          </cell>
          <cell r="J181">
            <v>302</v>
          </cell>
          <cell r="K181" t="str">
            <v>Mining (2)</v>
          </cell>
          <cell r="L181" t="str">
            <v>Metal And Mineral Mining (23)</v>
          </cell>
          <cell r="M181">
            <v>1705.1424</v>
          </cell>
          <cell r="N181">
            <v>2329.1276279500003</v>
          </cell>
          <cell r="O181">
            <v>2139.6008926999998</v>
          </cell>
          <cell r="P181">
            <v>2238.3839002</v>
          </cell>
          <cell r="Q181">
            <v>2238.3839002</v>
          </cell>
          <cell r="R181">
            <v>1883.1743644000001</v>
          </cell>
          <cell r="S181">
            <v>2221.4691604</v>
          </cell>
          <cell r="T181">
            <v>1702.7504732000002</v>
          </cell>
          <cell r="U181">
            <v>485</v>
          </cell>
          <cell r="V181">
            <v>849</v>
          </cell>
          <cell r="W181">
            <v>859</v>
          </cell>
          <cell r="X181">
            <v>0</v>
          </cell>
          <cell r="Y181">
            <v>0</v>
          </cell>
          <cell r="Z181">
            <v>0</v>
          </cell>
          <cell r="AA181">
            <v>56.338000000000001</v>
          </cell>
          <cell r="AB181">
            <v>471.15466666666663</v>
          </cell>
          <cell r="AC181">
            <v>7.3629995148330902</v>
          </cell>
          <cell r="AD181">
            <v>-4.1289482832112204E-3</v>
          </cell>
          <cell r="AE181">
            <v>177.21799999999999</v>
          </cell>
          <cell r="AF181">
            <v>303.32799999999997</v>
          </cell>
          <cell r="AG181">
            <v>337.16300000000001</v>
          </cell>
          <cell r="AH181">
            <v>-45.866</v>
          </cell>
          <cell r="AI181">
            <v>-30.102</v>
          </cell>
          <cell r="AJ181">
            <v>-78.525999999999996</v>
          </cell>
          <cell r="AK181">
            <v>-33.576000000000001</v>
          </cell>
          <cell r="AL181">
            <v>-65.969333333333324</v>
          </cell>
          <cell r="AM181">
            <v>-0.96477642760702054</v>
          </cell>
          <cell r="AN181">
            <v>0</v>
          </cell>
          <cell r="AO181">
            <v>1000.323</v>
          </cell>
          <cell r="AP181">
            <v>746.44</v>
          </cell>
          <cell r="AQ181">
            <v>833.75199999999995</v>
          </cell>
          <cell r="AR181">
            <v>445.79500000000002</v>
          </cell>
          <cell r="AS181">
            <v>277.44200000000001</v>
          </cell>
          <cell r="AT181">
            <v>104.81100000000001</v>
          </cell>
          <cell r="AU181">
            <v>20.393000000000001</v>
          </cell>
          <cell r="AV181">
            <v>38.915999999999997</v>
          </cell>
          <cell r="AW181">
            <v>0.90830186828813786</v>
          </cell>
          <cell r="AX181">
            <v>-0.37111721614322979</v>
          </cell>
          <cell r="AY181">
            <v>1301.0249999999999</v>
          </cell>
          <cell r="AZ181">
            <v>1535.6509999999998</v>
          </cell>
          <cell r="BA181">
            <v>1595.2269999999999</v>
          </cell>
          <cell r="BB181">
            <v>1135.5360000000001</v>
          </cell>
          <cell r="BC181">
            <v>1104.7530000000002</v>
          </cell>
          <cell r="BD181">
            <v>1626.527</v>
          </cell>
          <cell r="BE181">
            <v>2028.7950000000001</v>
          </cell>
          <cell r="BF181">
            <v>2295.3469999999998</v>
          </cell>
          <cell r="BG181">
            <v>0.13138439319891848</v>
          </cell>
          <cell r="BH181">
            <v>8.4484237068894102E-2</v>
          </cell>
          <cell r="BI181">
            <v>142.65700000000001</v>
          </cell>
          <cell r="BJ181">
            <v>149.20500000000001</v>
          </cell>
          <cell r="BK181">
            <v>142.012</v>
          </cell>
          <cell r="BL181">
            <v>57.005000000000003</v>
          </cell>
          <cell r="BM181">
            <v>55.506</v>
          </cell>
          <cell r="BN181">
            <v>662.19100000000003</v>
          </cell>
          <cell r="BO181">
            <v>1098.1179999999999</v>
          </cell>
          <cell r="BP181">
            <v>1414.1469999999999</v>
          </cell>
          <cell r="BQ181">
            <v>0.28779147596159982</v>
          </cell>
          <cell r="BR181">
            <v>0.38776041603925038</v>
          </cell>
          <cell r="BS181">
            <v>1158.3679999999999</v>
          </cell>
          <cell r="BT181">
            <v>1386.4459999999999</v>
          </cell>
          <cell r="BU181">
            <v>1453.2149999999999</v>
          </cell>
          <cell r="BV181">
            <v>1078.5309999999999</v>
          </cell>
          <cell r="BW181">
            <v>1049.2470000000001</v>
          </cell>
          <cell r="BX181">
            <v>964.33600000000001</v>
          </cell>
          <cell r="BY181">
            <v>930.67700000000002</v>
          </cell>
        </row>
        <row r="182">
          <cell r="A182" t="str">
            <v>DLTA</v>
          </cell>
          <cell r="B182" t="str">
            <v>Delta Djakarta Tbk</v>
          </cell>
          <cell r="C182">
            <v>111500</v>
          </cell>
          <cell r="D182">
            <v>255000</v>
          </cell>
          <cell r="E182">
            <v>380000</v>
          </cell>
          <cell r="F182">
            <v>390000</v>
          </cell>
          <cell r="G182">
            <v>5200</v>
          </cell>
          <cell r="H182">
            <v>5000</v>
          </cell>
          <cell r="I182">
            <v>4590</v>
          </cell>
          <cell r="J182">
            <v>5525</v>
          </cell>
          <cell r="K182" t="str">
            <v>Consumer Goods Industry (5)</v>
          </cell>
          <cell r="L182" t="str">
            <v>Food And Beverages (51)</v>
          </cell>
          <cell r="M182">
            <v>1785.4696815</v>
          </cell>
          <cell r="N182">
            <v>4083.3611549999996</v>
          </cell>
          <cell r="O182">
            <v>6085.0087799999992</v>
          </cell>
          <cell r="P182">
            <v>6245.14059</v>
          </cell>
          <cell r="Q182">
            <v>4163.42706</v>
          </cell>
          <cell r="R182">
            <v>4003.2952500000001</v>
          </cell>
          <cell r="S182">
            <v>3675.0250394999998</v>
          </cell>
          <cell r="T182">
            <v>4423.6412512500001</v>
          </cell>
          <cell r="U182">
            <v>564.05100000000004</v>
          </cell>
          <cell r="V182">
            <v>719.952</v>
          </cell>
          <cell r="W182">
            <v>867.06700000000001</v>
          </cell>
          <cell r="X182">
            <v>879.25300000000004</v>
          </cell>
          <cell r="Y182">
            <v>699.50699999999995</v>
          </cell>
          <cell r="Z182">
            <v>774.96799999999996</v>
          </cell>
          <cell r="AA182">
            <v>777.30799999999999</v>
          </cell>
          <cell r="AB182">
            <v>837.04666666666662</v>
          </cell>
          <cell r="AC182">
            <v>7.6853276521876346E-2</v>
          </cell>
          <cell r="AD182">
            <v>5.8011005769449404E-2</v>
          </cell>
          <cell r="AE182">
            <v>145.08500000000001</v>
          </cell>
          <cell r="AF182">
            <v>208.12100000000001</v>
          </cell>
          <cell r="AG182">
            <v>264.45100000000002</v>
          </cell>
          <cell r="AH182">
            <v>282.17399999999998</v>
          </cell>
          <cell r="AI182">
            <v>190.47800000000001</v>
          </cell>
          <cell r="AJ182">
            <v>253.72499999999999</v>
          </cell>
          <cell r="AK182">
            <v>279.745</v>
          </cell>
          <cell r="AL182">
            <v>310.51866666666666</v>
          </cell>
          <cell r="AM182">
            <v>0.11000613654101654</v>
          </cell>
          <cell r="AN182">
            <v>0.1148317123281823</v>
          </cell>
          <cell r="AO182">
            <v>247</v>
          </cell>
          <cell r="AP182">
            <v>290.76900000000001</v>
          </cell>
          <cell r="AQ182">
            <v>433.77600000000001</v>
          </cell>
          <cell r="AR182">
            <v>415.161</v>
          </cell>
          <cell r="AS182">
            <v>494.88600000000002</v>
          </cell>
          <cell r="AT182">
            <v>658.66499999999996</v>
          </cell>
          <cell r="AU182">
            <v>845.32399999999996</v>
          </cell>
          <cell r="AV182">
            <v>881.95699999999999</v>
          </cell>
          <cell r="AW182">
            <v>4.3336046297041131E-2</v>
          </cell>
          <cell r="AX182">
            <v>0.19940084696262433</v>
          </cell>
          <cell r="AY182">
            <v>677.61400000000003</v>
          </cell>
          <cell r="AZ182">
            <v>733.59</v>
          </cell>
          <cell r="BA182">
            <v>856.88900000000001</v>
          </cell>
          <cell r="BB182">
            <v>983.90499999999997</v>
          </cell>
          <cell r="BC182">
            <v>1035.5549999999998</v>
          </cell>
          <cell r="BD182">
            <v>1193.7629999999999</v>
          </cell>
          <cell r="BE182">
            <v>1336.7820000000002</v>
          </cell>
          <cell r="BF182">
            <v>1396.0430000000001</v>
          </cell>
          <cell r="BG182">
            <v>4.4331087641814371E-2</v>
          </cell>
          <cell r="BH182">
            <v>0.10877954040281959</v>
          </cell>
          <cell r="BI182">
            <v>123</v>
          </cell>
          <cell r="BJ182">
            <v>147</v>
          </cell>
          <cell r="BK182">
            <v>190</v>
          </cell>
          <cell r="BL182">
            <v>227</v>
          </cell>
          <cell r="BM182">
            <v>189</v>
          </cell>
          <cell r="BN182">
            <v>185.422</v>
          </cell>
          <cell r="BO182">
            <v>196.197</v>
          </cell>
          <cell r="BP182">
            <v>224.68799999999999</v>
          </cell>
          <cell r="BQ182">
            <v>0.14521628771082118</v>
          </cell>
          <cell r="BR182">
            <v>8.9888598999175881E-2</v>
          </cell>
          <cell r="BS182">
            <v>554.61400000000003</v>
          </cell>
          <cell r="BT182">
            <v>586.59</v>
          </cell>
          <cell r="BU182">
            <v>666.88900000000001</v>
          </cell>
          <cell r="BV182">
            <v>756.90499999999997</v>
          </cell>
          <cell r="BW182">
            <v>846.55499999999995</v>
          </cell>
          <cell r="BX182">
            <v>1008.341</v>
          </cell>
          <cell r="BY182">
            <v>1140.585</v>
          </cell>
        </row>
        <row r="183">
          <cell r="A183" t="str">
            <v>DMAS</v>
          </cell>
          <cell r="B183" t="str">
            <v>PT Puradelta Lestari Tbk.</v>
          </cell>
          <cell r="G183">
            <v>215</v>
          </cell>
          <cell r="H183">
            <v>230</v>
          </cell>
          <cell r="I183">
            <v>171</v>
          </cell>
          <cell r="J183">
            <v>159</v>
          </cell>
          <cell r="K183" t="str">
            <v>Property, Real Estate And Building Construction (6)</v>
          </cell>
          <cell r="L183" t="str">
            <v>Property And Real Estate (61)</v>
          </cell>
          <cell r="M183" t="str">
            <v/>
          </cell>
          <cell r="N183" t="str">
            <v/>
          </cell>
          <cell r="O183">
            <v>0</v>
          </cell>
          <cell r="P183">
            <v>0</v>
          </cell>
          <cell r="Q183">
            <v>10362.593886500001</v>
          </cell>
          <cell r="R183">
            <v>11085.565553</v>
          </cell>
          <cell r="S183">
            <v>8241.8769981000005</v>
          </cell>
          <cell r="T183">
            <v>7663.4996649000004</v>
          </cell>
          <cell r="V183">
            <v>1351</v>
          </cell>
          <cell r="W183">
            <v>1826</v>
          </cell>
          <cell r="X183">
            <v>1538</v>
          </cell>
          <cell r="Y183">
            <v>2286</v>
          </cell>
          <cell r="Z183">
            <v>1593.7929999999999</v>
          </cell>
          <cell r="AA183">
            <v>1336.39</v>
          </cell>
          <cell r="AB183">
            <v>528.12133333333338</v>
          </cell>
          <cell r="AC183">
            <v>-0.60481496170030202</v>
          </cell>
          <cell r="AD183">
            <v>0</v>
          </cell>
          <cell r="AF183">
            <v>360</v>
          </cell>
          <cell r="AG183">
            <v>941.30399999999997</v>
          </cell>
          <cell r="AH183">
            <v>964.11300000000006</v>
          </cell>
          <cell r="AI183">
            <v>1367.9280000000001</v>
          </cell>
          <cell r="AJ183">
            <v>757.23800000000006</v>
          </cell>
          <cell r="AK183">
            <v>656.71799999999996</v>
          </cell>
          <cell r="AL183">
            <v>232.82000000000002</v>
          </cell>
          <cell r="AM183">
            <v>-0.64547949043577302</v>
          </cell>
          <cell r="AN183">
            <v>0</v>
          </cell>
          <cell r="AO183">
            <v>919</v>
          </cell>
          <cell r="AP183">
            <v>1232</v>
          </cell>
          <cell r="AQ183">
            <v>1285</v>
          </cell>
          <cell r="AR183">
            <v>1381</v>
          </cell>
          <cell r="AS183">
            <v>1175</v>
          </cell>
          <cell r="AT183">
            <v>1219.104</v>
          </cell>
          <cell r="AU183">
            <v>785.37900000000002</v>
          </cell>
          <cell r="AV183">
            <v>391.36399999999998</v>
          </cell>
          <cell r="AW183">
            <v>-0.50168772019623653</v>
          </cell>
          <cell r="AX183">
            <v>-0.11480712627439699</v>
          </cell>
          <cell r="AY183">
            <v>0</v>
          </cell>
          <cell r="AZ183">
            <v>8078</v>
          </cell>
          <cell r="BA183">
            <v>7669.7929999999997</v>
          </cell>
          <cell r="BB183">
            <v>7599.8270000000002</v>
          </cell>
          <cell r="BC183">
            <v>8004.0671425370001</v>
          </cell>
          <cell r="BD183">
            <v>7800.4879999999994</v>
          </cell>
          <cell r="BE183">
            <v>7467.1760000000004</v>
          </cell>
          <cell r="BF183">
            <v>7291.2820000000002</v>
          </cell>
          <cell r="BG183">
            <v>-2.3555625312701944E-2</v>
          </cell>
          <cell r="BH183">
            <v>0</v>
          </cell>
          <cell r="BJ183">
            <v>3592</v>
          </cell>
          <cell r="BK183">
            <v>2241.9839999999999</v>
          </cell>
          <cell r="BL183">
            <v>1207.451</v>
          </cell>
          <cell r="BM183">
            <v>846.52314253700001</v>
          </cell>
          <cell r="BN183">
            <v>415.46699999999998</v>
          </cell>
          <cell r="BO183">
            <v>465.10300000000001</v>
          </cell>
          <cell r="BP183">
            <v>427.88099999999997</v>
          </cell>
          <cell r="BQ183">
            <v>-8.0029584844647395E-2</v>
          </cell>
          <cell r="BR183">
            <v>0</v>
          </cell>
          <cell r="BT183">
            <v>4486</v>
          </cell>
          <cell r="BU183">
            <v>5427.8090000000002</v>
          </cell>
          <cell r="BV183">
            <v>6392.3760000000002</v>
          </cell>
          <cell r="BW183">
            <v>7157.5439999999999</v>
          </cell>
          <cell r="BX183">
            <v>7385.0209999999997</v>
          </cell>
          <cell r="BY183">
            <v>7002.0730000000003</v>
          </cell>
        </row>
        <row r="184">
          <cell r="A184" t="str">
            <v>DNAR</v>
          </cell>
          <cell r="B184" t="str">
            <v>PT Bank Dinar Indonesia Tbk.</v>
          </cell>
          <cell r="F184">
            <v>194</v>
          </cell>
          <cell r="G184">
            <v>113</v>
          </cell>
          <cell r="H184">
            <v>240</v>
          </cell>
          <cell r="I184">
            <v>280</v>
          </cell>
          <cell r="J184">
            <v>300</v>
          </cell>
          <cell r="K184" t="str">
            <v>Finance (8)</v>
          </cell>
          <cell r="L184" t="str">
            <v>Bank (81)</v>
          </cell>
          <cell r="M184">
            <v>0</v>
          </cell>
          <cell r="N184">
            <v>0</v>
          </cell>
          <cell r="O184">
            <v>0</v>
          </cell>
          <cell r="P184">
            <v>432.13499999999999</v>
          </cell>
          <cell r="Q184">
            <v>251.70750000000001</v>
          </cell>
          <cell r="R184">
            <v>534.6</v>
          </cell>
          <cell r="S184">
            <v>623.70000000000005</v>
          </cell>
          <cell r="T184">
            <v>668.25</v>
          </cell>
          <cell r="U184">
            <v>24.44</v>
          </cell>
          <cell r="V184">
            <v>24.981000000000002</v>
          </cell>
          <cell r="W184">
            <v>59.738999999999997</v>
          </cell>
          <cell r="X184">
            <v>124.554</v>
          </cell>
          <cell r="Y184">
            <v>185.45699999999999</v>
          </cell>
          <cell r="Z184">
            <v>195</v>
          </cell>
          <cell r="AA184">
            <v>198.84800000000001</v>
          </cell>
          <cell r="AB184">
            <v>200.85866666666666</v>
          </cell>
          <cell r="AC184">
            <v>1.0111576011157419E-2</v>
          </cell>
          <cell r="AD184">
            <v>0.35108974077582761</v>
          </cell>
          <cell r="AE184">
            <v>5.468</v>
          </cell>
          <cell r="AF184">
            <v>4.8470000000000004</v>
          </cell>
          <cell r="AG184">
            <v>7.5789999999999997</v>
          </cell>
          <cell r="AH184">
            <v>3.0710000000000002</v>
          </cell>
          <cell r="AI184">
            <v>14.019</v>
          </cell>
          <cell r="AJ184">
            <v>13.082000000000001</v>
          </cell>
          <cell r="AK184">
            <v>10.08</v>
          </cell>
          <cell r="AL184">
            <v>9.6786666666666665</v>
          </cell>
          <cell r="AM184">
            <v>-3.9814814814814858E-2</v>
          </cell>
          <cell r="AN184">
            <v>8.4992455086595906E-2</v>
          </cell>
          <cell r="AQ184">
            <v>8.0069999999999997</v>
          </cell>
          <cell r="AR184">
            <v>8.3379999999999992</v>
          </cell>
          <cell r="AS184">
            <v>14.45</v>
          </cell>
          <cell r="AT184">
            <v>18.93</v>
          </cell>
          <cell r="AU184">
            <v>15.477</v>
          </cell>
          <cell r="AV184">
            <v>20.021000000000001</v>
          </cell>
          <cell r="AW184">
            <v>0.29359695031336819</v>
          </cell>
          <cell r="AX184">
            <v>0</v>
          </cell>
          <cell r="AY184">
            <v>251.43899999999999</v>
          </cell>
          <cell r="AZ184">
            <v>523.798</v>
          </cell>
          <cell r="BA184">
            <v>854.80099999999993</v>
          </cell>
          <cell r="BB184">
            <v>1641.425</v>
          </cell>
          <cell r="BC184">
            <v>2073.67</v>
          </cell>
          <cell r="BD184">
            <v>2311</v>
          </cell>
          <cell r="BE184">
            <v>2535.11</v>
          </cell>
          <cell r="BF184">
            <v>2352.895</v>
          </cell>
          <cell r="BG184">
            <v>-7.1876565513922519E-2</v>
          </cell>
          <cell r="BH184">
            <v>0.3763806487120776</v>
          </cell>
          <cell r="BI184">
            <v>123.776</v>
          </cell>
          <cell r="BJ184">
            <v>307.78800000000001</v>
          </cell>
          <cell r="BK184">
            <v>581.21299999999997</v>
          </cell>
          <cell r="BL184">
            <v>1222.4089999999999</v>
          </cell>
          <cell r="BM184">
            <v>1640.989</v>
          </cell>
          <cell r="BN184">
            <v>1865</v>
          </cell>
          <cell r="BO184">
            <v>2077.0230000000001</v>
          </cell>
          <cell r="BP184">
            <v>1887.548</v>
          </cell>
          <cell r="BQ184">
            <v>-9.122431480055837E-2</v>
          </cell>
          <cell r="BR184">
            <v>0.47583350554737214</v>
          </cell>
          <cell r="BS184">
            <v>127.663</v>
          </cell>
          <cell r="BT184">
            <v>216.01</v>
          </cell>
          <cell r="BU184">
            <v>273.58800000000002</v>
          </cell>
          <cell r="BV184">
            <v>419.01600000000002</v>
          </cell>
          <cell r="BW184">
            <v>432.68099999999998</v>
          </cell>
          <cell r="BX184">
            <v>446</v>
          </cell>
          <cell r="BY184">
            <v>458.08699999999999</v>
          </cell>
        </row>
        <row r="185">
          <cell r="A185" t="str">
            <v>DNET</v>
          </cell>
          <cell r="B185" t="str">
            <v>PT Indoritel Makmur Internasional Tbk.</v>
          </cell>
          <cell r="C185">
            <v>320</v>
          </cell>
          <cell r="D185">
            <v>250</v>
          </cell>
          <cell r="E185">
            <v>800</v>
          </cell>
          <cell r="F185">
            <v>915</v>
          </cell>
          <cell r="G185">
            <v>1145</v>
          </cell>
          <cell r="H185">
            <v>1100</v>
          </cell>
          <cell r="I185">
            <v>2250</v>
          </cell>
          <cell r="J185">
            <v>3280</v>
          </cell>
          <cell r="K185" t="str">
            <v>Trade, Services &amp; Investment (9)</v>
          </cell>
          <cell r="L185" t="str">
            <v>Computer And Services (97)</v>
          </cell>
          <cell r="M185">
            <v>58.88</v>
          </cell>
          <cell r="N185">
            <v>46</v>
          </cell>
          <cell r="O185">
            <v>11347.2</v>
          </cell>
          <cell r="P185">
            <v>12978.36</v>
          </cell>
          <cell r="Q185">
            <v>16240.68</v>
          </cell>
          <cell r="R185">
            <v>15602.4</v>
          </cell>
          <cell r="S185">
            <v>31914</v>
          </cell>
          <cell r="T185">
            <v>46523.519999999997</v>
          </cell>
          <cell r="U185">
            <v>18.37</v>
          </cell>
          <cell r="V185">
            <v>13.93</v>
          </cell>
          <cell r="W185">
            <v>9.0229999999999997</v>
          </cell>
          <cell r="X185">
            <v>1.927</v>
          </cell>
          <cell r="Y185">
            <v>9.2029999999999994</v>
          </cell>
          <cell r="Z185">
            <v>22.658000000000001</v>
          </cell>
          <cell r="AA185">
            <v>56.369</v>
          </cell>
          <cell r="AB185">
            <v>126.66666666666667</v>
          </cell>
          <cell r="AC185">
            <v>1.2470979912126641</v>
          </cell>
          <cell r="AD185">
            <v>0.31762950810572221</v>
          </cell>
          <cell r="AE185">
            <v>0.47199999999999998</v>
          </cell>
          <cell r="AF185">
            <v>0.221</v>
          </cell>
          <cell r="AG185">
            <v>192.88900000000001</v>
          </cell>
          <cell r="AH185">
            <v>345.66</v>
          </cell>
          <cell r="AI185">
            <v>416.27</v>
          </cell>
          <cell r="AJ185">
            <v>410.86399999999998</v>
          </cell>
          <cell r="AK185">
            <v>208.358</v>
          </cell>
          <cell r="AL185">
            <v>166.75333333333333</v>
          </cell>
          <cell r="AM185">
            <v>-0.19967875803504864</v>
          </cell>
          <cell r="AN185">
            <v>0</v>
          </cell>
          <cell r="AO185">
            <v>0.81799999999999995</v>
          </cell>
          <cell r="AP185">
            <v>1.1060000000000001</v>
          </cell>
          <cell r="AQ185">
            <v>271.47899999999998</v>
          </cell>
          <cell r="AR185">
            <v>305.92899999999997</v>
          </cell>
          <cell r="AS185">
            <v>19.25</v>
          </cell>
          <cell r="AT185">
            <v>62.984999999999999</v>
          </cell>
          <cell r="AU185">
            <v>1037.998</v>
          </cell>
          <cell r="AV185">
            <v>184.917</v>
          </cell>
          <cell r="AW185">
            <v>-0.82185225790415783</v>
          </cell>
          <cell r="AX185">
            <v>0</v>
          </cell>
          <cell r="AY185">
            <v>16.709</v>
          </cell>
          <cell r="AZ185">
            <v>16.821000000000002</v>
          </cell>
          <cell r="BA185">
            <v>7191.777</v>
          </cell>
          <cell r="BB185">
            <v>7584.2</v>
          </cell>
          <cell r="BC185">
            <v>7920.3633877040002</v>
          </cell>
          <cell r="BD185">
            <v>8339.7710000000006</v>
          </cell>
          <cell r="BE185">
            <v>10937.749</v>
          </cell>
          <cell r="BF185">
            <v>11152.243999999999</v>
          </cell>
          <cell r="BG185">
            <v>1.9610524980962607E-2</v>
          </cell>
          <cell r="BH185">
            <v>0</v>
          </cell>
          <cell r="BI185">
            <v>4.2279999999999998</v>
          </cell>
          <cell r="BJ185">
            <v>4.12</v>
          </cell>
          <cell r="BK185">
            <v>2.012</v>
          </cell>
          <cell r="BL185">
            <v>1.855</v>
          </cell>
          <cell r="BM185">
            <v>60.440387704000003</v>
          </cell>
          <cell r="BN185">
            <v>105.688</v>
          </cell>
          <cell r="BO185">
            <v>2429.11</v>
          </cell>
          <cell r="BP185">
            <v>2549.8629999999998</v>
          </cell>
          <cell r="BQ185">
            <v>4.9710799428597241E-2</v>
          </cell>
          <cell r="BR185">
            <v>0</v>
          </cell>
          <cell r="BS185">
            <v>12.481</v>
          </cell>
          <cell r="BT185">
            <v>12.701000000000001</v>
          </cell>
          <cell r="BU185">
            <v>7189.7650000000003</v>
          </cell>
          <cell r="BV185">
            <v>7582.3450000000003</v>
          </cell>
          <cell r="BW185">
            <v>7859.9229999999998</v>
          </cell>
          <cell r="BX185">
            <v>8234.0830000000005</v>
          </cell>
          <cell r="BY185">
            <v>8508.6389999999992</v>
          </cell>
        </row>
        <row r="186">
          <cell r="A186" t="str">
            <v>DOID</v>
          </cell>
          <cell r="B186" t="str">
            <v>Delta Dunia Makmur Tbk</v>
          </cell>
          <cell r="C186">
            <v>670</v>
          </cell>
          <cell r="D186">
            <v>153</v>
          </cell>
          <cell r="E186">
            <v>92</v>
          </cell>
          <cell r="F186">
            <v>193</v>
          </cell>
          <cell r="G186">
            <v>54</v>
          </cell>
          <cell r="H186">
            <v>510</v>
          </cell>
          <cell r="I186">
            <v>715</v>
          </cell>
          <cell r="J186">
            <v>555</v>
          </cell>
          <cell r="K186" t="str">
            <v>Mining (2)</v>
          </cell>
          <cell r="L186" t="str">
            <v>Coal Mining (21)</v>
          </cell>
          <cell r="M186">
            <v>5459.4911354400001</v>
          </cell>
          <cell r="N186">
            <v>1249.7796174959999</v>
          </cell>
          <cell r="O186">
            <v>755.94985334399996</v>
          </cell>
          <cell r="P186">
            <v>1591.329145276</v>
          </cell>
          <cell r="Q186">
            <v>446.95145152799995</v>
          </cell>
          <cell r="R186">
            <v>4245.7585333200004</v>
          </cell>
          <cell r="S186">
            <v>6115.63962438</v>
          </cell>
          <cell r="T186">
            <v>4779.4859697599995</v>
          </cell>
          <cell r="U186">
            <v>6821</v>
          </cell>
          <cell r="V186">
            <v>8154</v>
          </cell>
          <cell r="W186">
            <v>8477</v>
          </cell>
          <cell r="X186">
            <v>7557</v>
          </cell>
          <cell r="Y186">
            <v>7803</v>
          </cell>
          <cell r="Z186">
            <v>8213</v>
          </cell>
          <cell r="AA186">
            <v>10358.909184</v>
          </cell>
          <cell r="AB186">
            <v>12689.908769333333</v>
          </cell>
          <cell r="AC186">
            <v>0.22502365296663784</v>
          </cell>
          <cell r="AD186">
            <v>9.2737327376978762E-2</v>
          </cell>
          <cell r="AE186">
            <v>-87.412075623000007</v>
          </cell>
          <cell r="AF186">
            <v>-149.836643154</v>
          </cell>
          <cell r="AG186">
            <v>-358.25412558599999</v>
          </cell>
          <cell r="AH186">
            <v>202.739209902</v>
          </cell>
          <cell r="AI186">
            <v>-115.065496612</v>
          </cell>
          <cell r="AJ186">
            <v>498.33</v>
          </cell>
          <cell r="AK186">
            <v>633.32835599999999</v>
          </cell>
          <cell r="AL186">
            <v>986.70737333333329</v>
          </cell>
          <cell r="AM186">
            <v>0.55797125454040675</v>
          </cell>
          <cell r="AN186">
            <v>0</v>
          </cell>
          <cell r="AO186">
            <v>1932</v>
          </cell>
          <cell r="AP186">
            <v>552</v>
          </cell>
          <cell r="AQ186">
            <v>2623.933</v>
          </cell>
          <cell r="AR186">
            <v>934.173</v>
          </cell>
          <cell r="AS186">
            <v>878.48099999999999</v>
          </cell>
          <cell r="AT186">
            <v>899.34199999999998</v>
          </cell>
          <cell r="AU186">
            <v>914.51709599999992</v>
          </cell>
          <cell r="AV186">
            <v>794.7154569999999</v>
          </cell>
          <cell r="AW186">
            <v>-0.13099989002283241</v>
          </cell>
          <cell r="AX186">
            <v>-0.11918163196928448</v>
          </cell>
          <cell r="AY186">
            <v>10816.446000000002</v>
          </cell>
          <cell r="AZ186">
            <v>11393.52</v>
          </cell>
          <cell r="BA186">
            <v>13222.632</v>
          </cell>
          <cell r="BB186">
            <v>11267.371999999999</v>
          </cell>
          <cell r="BC186">
            <v>11475.458457556</v>
          </cell>
          <cell r="BD186">
            <v>11854</v>
          </cell>
          <cell r="BE186">
            <v>12810.717839999999</v>
          </cell>
          <cell r="BF186">
            <v>17017.029655999999</v>
          </cell>
          <cell r="BG186">
            <v>0.32834317862081641</v>
          </cell>
          <cell r="BH186">
            <v>6.6876544149076109E-2</v>
          </cell>
          <cell r="BI186">
            <v>9856.1920000000009</v>
          </cell>
          <cell r="BJ186">
            <v>10509.54</v>
          </cell>
          <cell r="BK186">
            <v>12454.157999999999</v>
          </cell>
          <cell r="BL186">
            <v>10212.607</v>
          </cell>
          <cell r="BM186">
            <v>10302.797229712</v>
          </cell>
          <cell r="BN186">
            <v>10155</v>
          </cell>
          <cell r="BO186">
            <v>10410.459323999999</v>
          </cell>
          <cell r="BP186">
            <v>13605.648653</v>
          </cell>
          <cell r="BQ186">
            <v>0.30692107135310498</v>
          </cell>
          <cell r="BR186">
            <v>4.7132025795509576E-2</v>
          </cell>
          <cell r="BS186">
            <v>960.25400000000002</v>
          </cell>
          <cell r="BT186">
            <v>883.98</v>
          </cell>
          <cell r="BU186">
            <v>768.47400000000005</v>
          </cell>
          <cell r="BV186">
            <v>1054.7650000000001</v>
          </cell>
          <cell r="BW186">
            <v>1172.661227844</v>
          </cell>
          <cell r="BX186">
            <v>1699</v>
          </cell>
          <cell r="BY186">
            <v>2400.2585159999999</v>
          </cell>
        </row>
        <row r="187">
          <cell r="A187" t="str">
            <v>DPNS</v>
          </cell>
          <cell r="B187" t="str">
            <v>Duta Pertiwi Nusantara Tbk</v>
          </cell>
          <cell r="C187">
            <v>710</v>
          </cell>
          <cell r="D187">
            <v>385</v>
          </cell>
          <cell r="E187">
            <v>470</v>
          </cell>
          <cell r="F187">
            <v>353</v>
          </cell>
          <cell r="G187">
            <v>387</v>
          </cell>
          <cell r="H187">
            <v>400</v>
          </cell>
          <cell r="I187">
            <v>350</v>
          </cell>
          <cell r="J187">
            <v>316</v>
          </cell>
          <cell r="K187" t="str">
            <v>Basic Industry And Chemicals (3)</v>
          </cell>
          <cell r="L187" t="str">
            <v>Chemicals (34)</v>
          </cell>
          <cell r="M187">
            <v>235.10226592000001</v>
          </cell>
          <cell r="N187">
            <v>127.48503152000001</v>
          </cell>
          <cell r="O187">
            <v>155.63107743999998</v>
          </cell>
          <cell r="P187">
            <v>116.88887305599999</v>
          </cell>
          <cell r="Q187">
            <v>128.147291424</v>
          </cell>
          <cell r="R187">
            <v>132.4519808</v>
          </cell>
          <cell r="S187">
            <v>115.8954832</v>
          </cell>
          <cell r="T187">
            <v>104.63706483200001</v>
          </cell>
          <cell r="U187">
            <v>161.41</v>
          </cell>
          <cell r="V187">
            <v>146.69</v>
          </cell>
          <cell r="W187">
            <v>131.33000000000001</v>
          </cell>
          <cell r="X187">
            <v>132.78</v>
          </cell>
          <cell r="Y187">
            <v>118.48</v>
          </cell>
          <cell r="Z187">
            <v>115.94</v>
          </cell>
          <cell r="AA187">
            <v>111.294</v>
          </cell>
          <cell r="AB187">
            <v>144.95333333333335</v>
          </cell>
          <cell r="AC187">
            <v>0.3024361900312087</v>
          </cell>
          <cell r="AD187">
            <v>-1.524486807510861E-2</v>
          </cell>
          <cell r="AE187">
            <v>3.9</v>
          </cell>
          <cell r="AF187">
            <v>21.24</v>
          </cell>
          <cell r="AG187">
            <v>57.89</v>
          </cell>
          <cell r="AH187">
            <v>15.44</v>
          </cell>
          <cell r="AI187">
            <v>10.96</v>
          </cell>
          <cell r="AJ187">
            <v>11.285</v>
          </cell>
          <cell r="AK187">
            <v>7.0570000000000004</v>
          </cell>
          <cell r="AL187">
            <v>12.489333333333335</v>
          </cell>
          <cell r="AM187">
            <v>0.76977941523782545</v>
          </cell>
          <cell r="AN187">
            <v>0.1808933154783624</v>
          </cell>
          <cell r="AO187">
            <v>0.77400000000000002</v>
          </cell>
          <cell r="AP187">
            <v>44.932000000000002</v>
          </cell>
          <cell r="AQ187">
            <v>67.040999999999997</v>
          </cell>
          <cell r="AR187">
            <v>69.674999999999997</v>
          </cell>
          <cell r="AS187">
            <v>101.81399999999999</v>
          </cell>
          <cell r="AT187">
            <v>115.86499999999999</v>
          </cell>
          <cell r="AU187">
            <v>88.477999999999994</v>
          </cell>
          <cell r="AV187">
            <v>42.359000000000002</v>
          </cell>
          <cell r="AW187">
            <v>-0.52124821989647141</v>
          </cell>
          <cell r="AX187">
            <v>0.77139315682086196</v>
          </cell>
          <cell r="AY187">
            <v>162.35300000000001</v>
          </cell>
          <cell r="AZ187">
            <v>179.779</v>
          </cell>
          <cell r="BA187">
            <v>232.94400000000002</v>
          </cell>
          <cell r="BB187">
            <v>242.79399999999998</v>
          </cell>
          <cell r="BC187">
            <v>247.18700000000001</v>
          </cell>
          <cell r="BD187">
            <v>257.03899999999999</v>
          </cell>
          <cell r="BE187">
            <v>270.62400000000002</v>
          </cell>
          <cell r="BF187">
            <v>291.21300000000002</v>
          </cell>
          <cell r="BG187">
            <v>7.6079726853494067E-2</v>
          </cell>
          <cell r="BH187">
            <v>8.705135796366148E-2</v>
          </cell>
          <cell r="BI187">
            <v>41.152999999999999</v>
          </cell>
          <cell r="BJ187">
            <v>24.178999999999998</v>
          </cell>
          <cell r="BK187">
            <v>32.944000000000003</v>
          </cell>
          <cell r="BL187">
            <v>32.793999999999997</v>
          </cell>
          <cell r="BM187">
            <v>33.186999999999998</v>
          </cell>
          <cell r="BN187">
            <v>32.865000000000002</v>
          </cell>
          <cell r="BO187">
            <v>40.655000000000001</v>
          </cell>
          <cell r="BP187">
            <v>52.237000000000002</v>
          </cell>
          <cell r="BQ187">
            <v>0.28488500799409677</v>
          </cell>
          <cell r="BR187">
            <v>3.4657655057064536E-2</v>
          </cell>
          <cell r="BS187">
            <v>121.2</v>
          </cell>
          <cell r="BT187">
            <v>155.6</v>
          </cell>
          <cell r="BU187">
            <v>200</v>
          </cell>
          <cell r="BV187">
            <v>210</v>
          </cell>
          <cell r="BW187">
            <v>214</v>
          </cell>
          <cell r="BX187">
            <v>224.17400000000001</v>
          </cell>
          <cell r="BY187">
            <v>229.96899999999999</v>
          </cell>
        </row>
        <row r="188">
          <cell r="A188" t="str">
            <v>DPUM</v>
          </cell>
          <cell r="B188" t="str">
            <v>PT Dua Putra Utama Makmur Tbk.</v>
          </cell>
          <cell r="G188">
            <v>990</v>
          </cell>
          <cell r="H188">
            <v>655</v>
          </cell>
          <cell r="I188">
            <v>278</v>
          </cell>
          <cell r="J188">
            <v>130</v>
          </cell>
          <cell r="K188" t="str">
            <v>Trade, Services &amp; Investment (9)</v>
          </cell>
          <cell r="L188" t="str">
            <v>Wholesale (Durable &amp; Non-Durable Goods) (91)</v>
          </cell>
          <cell r="M188" t="str">
            <v/>
          </cell>
          <cell r="N188" t="str">
            <v/>
          </cell>
          <cell r="O188">
            <v>0</v>
          </cell>
          <cell r="P188">
            <v>0</v>
          </cell>
          <cell r="Q188">
            <v>1927.22490251775</v>
          </cell>
          <cell r="R188">
            <v>2734.625</v>
          </cell>
          <cell r="S188">
            <v>1160.6500000000001</v>
          </cell>
          <cell r="T188">
            <v>542.75</v>
          </cell>
          <cell r="W188">
            <v>139.77017899699999</v>
          </cell>
          <cell r="X188">
            <v>302.01461212300001</v>
          </cell>
          <cell r="Y188">
            <v>732.16040455200005</v>
          </cell>
          <cell r="Z188">
            <v>966.88699999999994</v>
          </cell>
          <cell r="AA188">
            <v>1281.1600000000001</v>
          </cell>
          <cell r="AC188">
            <v>-1</v>
          </cell>
          <cell r="AD188">
            <v>0</v>
          </cell>
          <cell r="AG188">
            <v>15.845007186</v>
          </cell>
          <cell r="AH188">
            <v>35.955810880999998</v>
          </cell>
          <cell r="AI188">
            <v>77.867672829</v>
          </cell>
          <cell r="AJ188">
            <v>90.941000000000003</v>
          </cell>
          <cell r="AK188">
            <v>105.548</v>
          </cell>
          <cell r="AM188">
            <v>-1</v>
          </cell>
          <cell r="AN188">
            <v>0</v>
          </cell>
          <cell r="AQ188">
            <v>4.6820000000000004</v>
          </cell>
          <cell r="AR188">
            <v>8.4039999999999999</v>
          </cell>
          <cell r="AS188">
            <v>598.82000000000005</v>
          </cell>
          <cell r="AT188">
            <v>57.447000000000003</v>
          </cell>
          <cell r="AU188">
            <v>117.63800000000001</v>
          </cell>
          <cell r="AW188">
            <v>-1</v>
          </cell>
          <cell r="AX188">
            <v>0</v>
          </cell>
          <cell r="AY188">
            <v>0</v>
          </cell>
          <cell r="AZ188">
            <v>0</v>
          </cell>
          <cell r="BA188">
            <v>145.77013329900001</v>
          </cell>
          <cell r="BB188">
            <v>310.94298078999998</v>
          </cell>
          <cell r="BC188">
            <v>1545.5570445200001</v>
          </cell>
          <cell r="BD188">
            <v>1686.0509999999999</v>
          </cell>
          <cell r="BE188">
            <v>2079.4749999999999</v>
          </cell>
          <cell r="BF188">
            <v>0</v>
          </cell>
          <cell r="BG188">
            <v>-1</v>
          </cell>
          <cell r="BH188">
            <v>0</v>
          </cell>
          <cell r="BK188">
            <v>124.896850875</v>
          </cell>
          <cell r="BL188">
            <v>254.027164626</v>
          </cell>
          <cell r="BM188">
            <v>336.46110351300001</v>
          </cell>
          <cell r="BN188">
            <v>394.04700000000003</v>
          </cell>
          <cell r="BO188">
            <v>683.30399999999997</v>
          </cell>
          <cell r="BQ188">
            <v>-1</v>
          </cell>
          <cell r="BR188">
            <v>0</v>
          </cell>
          <cell r="BU188">
            <v>20.873282423999999</v>
          </cell>
          <cell r="BV188">
            <v>56.915816163999999</v>
          </cell>
          <cell r="BW188">
            <v>1209.095941007</v>
          </cell>
          <cell r="BX188">
            <v>1292.0039999999999</v>
          </cell>
          <cell r="BY188">
            <v>1396.171</v>
          </cell>
        </row>
        <row r="189">
          <cell r="A189" t="str">
            <v>DSFI</v>
          </cell>
          <cell r="B189" t="str">
            <v>Dharma Samudera Fishing Ind. Tbk</v>
          </cell>
          <cell r="C189">
            <v>50</v>
          </cell>
          <cell r="D189">
            <v>55</v>
          </cell>
          <cell r="E189">
            <v>51</v>
          </cell>
          <cell r="F189">
            <v>200</v>
          </cell>
          <cell r="G189">
            <v>106</v>
          </cell>
          <cell r="H189">
            <v>158</v>
          </cell>
          <cell r="I189">
            <v>106</v>
          </cell>
          <cell r="J189">
            <v>101</v>
          </cell>
          <cell r="K189" t="str">
            <v>Agriculture (1)</v>
          </cell>
          <cell r="L189" t="str">
            <v>Fishery (14)</v>
          </cell>
          <cell r="M189">
            <v>92.856775000000013</v>
          </cell>
          <cell r="N189">
            <v>102.1424525</v>
          </cell>
          <cell r="O189">
            <v>94.713910499999997</v>
          </cell>
          <cell r="P189">
            <v>371.42710000000005</v>
          </cell>
          <cell r="Q189">
            <v>196.85636300000002</v>
          </cell>
          <cell r="R189">
            <v>293.42740900000007</v>
          </cell>
          <cell r="S189">
            <v>196.85636300000002</v>
          </cell>
          <cell r="T189">
            <v>187.57068550000002</v>
          </cell>
          <cell r="U189">
            <v>172</v>
          </cell>
          <cell r="V189">
            <v>298</v>
          </cell>
          <cell r="W189">
            <v>348</v>
          </cell>
          <cell r="X189">
            <v>451</v>
          </cell>
          <cell r="Y189">
            <v>557</v>
          </cell>
          <cell r="Z189">
            <v>603.95500000000004</v>
          </cell>
          <cell r="AA189">
            <v>647.38</v>
          </cell>
          <cell r="AB189">
            <v>603.976</v>
          </cell>
          <cell r="AC189">
            <v>-6.7045630078161222E-2</v>
          </cell>
          <cell r="AD189">
            <v>0.19654026916987799</v>
          </cell>
          <cell r="AE189">
            <v>7.093</v>
          </cell>
          <cell r="AF189">
            <v>9.0670000000000002</v>
          </cell>
          <cell r="AG189">
            <v>11.73</v>
          </cell>
          <cell r="AH189">
            <v>11.891999999999999</v>
          </cell>
          <cell r="AI189">
            <v>13.451000000000001</v>
          </cell>
          <cell r="AJ189">
            <v>5.75</v>
          </cell>
          <cell r="AK189">
            <v>6.7480000000000002</v>
          </cell>
          <cell r="AL189">
            <v>6.7173333333333334</v>
          </cell>
          <cell r="AM189">
            <v>-4.5445564117763126E-3</v>
          </cell>
          <cell r="AN189">
            <v>-7.7437375500660306E-3</v>
          </cell>
          <cell r="AO189">
            <v>0.56499999999999995</v>
          </cell>
          <cell r="AP189">
            <v>2.5249999999999999</v>
          </cell>
          <cell r="AQ189">
            <v>3.9079999999999999</v>
          </cell>
          <cell r="AR189">
            <v>6.8259999999999996</v>
          </cell>
          <cell r="AS189">
            <v>5.34</v>
          </cell>
          <cell r="AT189">
            <v>6.4119999999999999</v>
          </cell>
          <cell r="AU189">
            <v>18.021999999999998</v>
          </cell>
          <cell r="AV189">
            <v>27.459</v>
          </cell>
          <cell r="AW189">
            <v>0.52363777605149275</v>
          </cell>
          <cell r="AX189">
            <v>0.74159848588817723</v>
          </cell>
          <cell r="AY189">
            <v>162.27000000000001</v>
          </cell>
          <cell r="AZ189">
            <v>223.55399999999997</v>
          </cell>
          <cell r="BA189">
            <v>254.22500000000002</v>
          </cell>
          <cell r="BB189">
            <v>270.72899999999998</v>
          </cell>
          <cell r="BC189">
            <v>302.25281374400004</v>
          </cell>
          <cell r="BD189">
            <v>328.71300000000002</v>
          </cell>
          <cell r="BE189">
            <v>365.25299999999999</v>
          </cell>
          <cell r="BF189">
            <v>376.69799999999998</v>
          </cell>
          <cell r="BG189">
            <v>3.133444489162307E-2</v>
          </cell>
          <cell r="BH189">
            <v>0.12784839399071243</v>
          </cell>
          <cell r="BI189">
            <v>125.825</v>
          </cell>
          <cell r="BJ189">
            <v>139.00399999999999</v>
          </cell>
          <cell r="BK189">
            <v>150.09200000000001</v>
          </cell>
          <cell r="BL189">
            <v>151.21199999999999</v>
          </cell>
          <cell r="BM189">
            <v>159.147509853</v>
          </cell>
          <cell r="BN189">
            <v>179.81200000000001</v>
          </cell>
          <cell r="BO189">
            <v>204.21199999999999</v>
          </cell>
          <cell r="BP189">
            <v>210.61799999999999</v>
          </cell>
          <cell r="BQ189">
            <v>3.1369361252032268E-2</v>
          </cell>
          <cell r="BR189">
            <v>7.6369097672540215E-2</v>
          </cell>
          <cell r="BS189">
            <v>36.445</v>
          </cell>
          <cell r="BT189">
            <v>84.55</v>
          </cell>
          <cell r="BU189">
            <v>104.133</v>
          </cell>
          <cell r="BV189">
            <v>119.517</v>
          </cell>
          <cell r="BW189">
            <v>143.10530389100001</v>
          </cell>
          <cell r="BX189">
            <v>148.90100000000001</v>
          </cell>
          <cell r="BY189">
            <v>161.041</v>
          </cell>
        </row>
        <row r="190">
          <cell r="A190" t="str">
            <v>DSNG</v>
          </cell>
          <cell r="B190" t="str">
            <v>PT Dharma Satya Nusantara Tbk.</v>
          </cell>
          <cell r="E190">
            <v>2050</v>
          </cell>
          <cell r="F190">
            <v>3850</v>
          </cell>
          <cell r="G190">
            <v>600</v>
          </cell>
          <cell r="H190">
            <v>550</v>
          </cell>
          <cell r="I190">
            <v>436</v>
          </cell>
          <cell r="J190">
            <v>370</v>
          </cell>
          <cell r="K190" t="str">
            <v>Agriculture (1)</v>
          </cell>
          <cell r="L190" t="str">
            <v>Plantation (12)</v>
          </cell>
          <cell r="M190">
            <v>0</v>
          </cell>
          <cell r="N190">
            <v>0</v>
          </cell>
          <cell r="O190">
            <v>4345.3850000000002</v>
          </cell>
          <cell r="P190">
            <v>8160.8449999999993</v>
          </cell>
          <cell r="Q190">
            <v>6359.1</v>
          </cell>
          <cell r="R190">
            <v>5829.9133199999997</v>
          </cell>
          <cell r="S190">
            <v>4621.5312863999998</v>
          </cell>
          <cell r="T190">
            <v>3921.9416879999994</v>
          </cell>
          <cell r="V190">
            <v>3411</v>
          </cell>
          <cell r="W190">
            <v>3842</v>
          </cell>
          <cell r="X190">
            <v>4898</v>
          </cell>
          <cell r="Y190">
            <v>4425</v>
          </cell>
          <cell r="Z190">
            <v>3942</v>
          </cell>
          <cell r="AA190">
            <v>5159.9110000000001</v>
          </cell>
          <cell r="AB190">
            <v>4450.7506666666668</v>
          </cell>
          <cell r="AC190">
            <v>-0.13743654364064284</v>
          </cell>
          <cell r="AD190">
            <v>0</v>
          </cell>
          <cell r="AE190">
            <v>311.84500000000003</v>
          </cell>
          <cell r="AF190">
            <v>214.17599999999999</v>
          </cell>
          <cell r="AG190">
            <v>203.17099999999999</v>
          </cell>
          <cell r="AH190">
            <v>649.57399999999996</v>
          </cell>
          <cell r="AI190">
            <v>269.661</v>
          </cell>
          <cell r="AJ190">
            <v>250.70699999999999</v>
          </cell>
          <cell r="AK190">
            <v>585.15300000000002</v>
          </cell>
          <cell r="AL190">
            <v>369.66666666666669</v>
          </cell>
          <cell r="AM190">
            <v>-0.36825639334214011</v>
          </cell>
          <cell r="AN190">
            <v>2.4596982049137621E-2</v>
          </cell>
          <cell r="AO190">
            <v>526.49</v>
          </cell>
          <cell r="AP190">
            <v>337.62</v>
          </cell>
          <cell r="AQ190">
            <v>287.08699999999999</v>
          </cell>
          <cell r="AR190">
            <v>1070.461</v>
          </cell>
          <cell r="AS190">
            <v>798.48800000000006</v>
          </cell>
          <cell r="AT190">
            <v>251.21799999999999</v>
          </cell>
          <cell r="AU190">
            <v>381.05500000000001</v>
          </cell>
          <cell r="AV190">
            <v>335.089</v>
          </cell>
          <cell r="AW190">
            <v>-0.1206282557636037</v>
          </cell>
          <cell r="AX190">
            <v>-6.2508909140137126E-2</v>
          </cell>
          <cell r="AY190">
            <v>4195.1910000000007</v>
          </cell>
          <cell r="AZ190">
            <v>5101.0029999999997</v>
          </cell>
          <cell r="BA190">
            <v>5880.2470000000003</v>
          </cell>
          <cell r="BB190">
            <v>7040.8320000000003</v>
          </cell>
          <cell r="BC190">
            <v>7777.7939999999999</v>
          </cell>
          <cell r="BD190">
            <v>8525.4409999999989</v>
          </cell>
          <cell r="BE190">
            <v>8524.1859999999997</v>
          </cell>
          <cell r="BF190">
            <v>8966.2829999999994</v>
          </cell>
          <cell r="BG190">
            <v>5.1863837790494083E-2</v>
          </cell>
          <cell r="BH190">
            <v>0.11461005796825023</v>
          </cell>
          <cell r="BI190">
            <v>3036.7890000000002</v>
          </cell>
          <cell r="BJ190">
            <v>3735.0329999999999</v>
          </cell>
          <cell r="BK190">
            <v>4242.51</v>
          </cell>
          <cell r="BL190">
            <v>4788.6469999999999</v>
          </cell>
          <cell r="BM190">
            <v>5346.2539999999999</v>
          </cell>
          <cell r="BN190">
            <v>5583.8389999999999</v>
          </cell>
          <cell r="BO190">
            <v>5153.6620000000003</v>
          </cell>
          <cell r="BP190">
            <v>5423.0929999999998</v>
          </cell>
          <cell r="BQ190">
            <v>5.2279524734062832E-2</v>
          </cell>
          <cell r="BR190">
            <v>8.6365742460981915E-2</v>
          </cell>
          <cell r="BS190">
            <v>1158.402</v>
          </cell>
          <cell r="BT190">
            <v>1365.97</v>
          </cell>
          <cell r="BU190">
            <v>1637.7370000000001</v>
          </cell>
          <cell r="BV190">
            <v>2252.1849999999999</v>
          </cell>
          <cell r="BW190">
            <v>2431.54</v>
          </cell>
          <cell r="BX190">
            <v>2941.6019999999999</v>
          </cell>
          <cell r="BY190">
            <v>3370.5239999999999</v>
          </cell>
        </row>
        <row r="191">
          <cell r="A191" t="str">
            <v>DSSA</v>
          </cell>
          <cell r="B191" t="str">
            <v>Dian Swastatika Sentosa Tbk</v>
          </cell>
          <cell r="C191">
            <v>11450</v>
          </cell>
          <cell r="D191">
            <v>13600</v>
          </cell>
          <cell r="E191">
            <v>13500</v>
          </cell>
          <cell r="F191">
            <v>12900</v>
          </cell>
          <cell r="G191">
            <v>12100</v>
          </cell>
          <cell r="H191">
            <v>5550</v>
          </cell>
          <cell r="I191">
            <v>13900</v>
          </cell>
          <cell r="J191">
            <v>13500</v>
          </cell>
          <cell r="K191" t="str">
            <v>Trade, Services &amp; Investment (9)</v>
          </cell>
          <cell r="L191" t="str">
            <v>Wholesale (Durable &amp; Non-Durable Goods) (91)</v>
          </cell>
          <cell r="M191">
            <v>8822.8240639999985</v>
          </cell>
          <cell r="N191">
            <v>10479.511552</v>
          </cell>
          <cell r="O191">
            <v>10402.456320000001</v>
          </cell>
          <cell r="P191">
            <v>9940.1249279999993</v>
          </cell>
          <cell r="Q191">
            <v>9323.6830719999998</v>
          </cell>
          <cell r="R191">
            <v>4276.5653760000005</v>
          </cell>
          <cell r="S191">
            <v>10710.677248</v>
          </cell>
          <cell r="T191">
            <v>10402.456320000001</v>
          </cell>
          <cell r="U191">
            <v>5361</v>
          </cell>
          <cell r="V191">
            <v>6085</v>
          </cell>
          <cell r="W191">
            <v>7402</v>
          </cell>
          <cell r="X191">
            <v>7460</v>
          </cell>
          <cell r="Y191">
            <v>6882</v>
          </cell>
          <cell r="Z191">
            <v>9567.1689999999999</v>
          </cell>
          <cell r="AA191">
            <v>17906.974163999999</v>
          </cell>
          <cell r="AB191">
            <v>27979.692935999996</v>
          </cell>
          <cell r="AC191">
            <v>0.56250255792796588</v>
          </cell>
          <cell r="AD191">
            <v>0.26623372587176936</v>
          </cell>
          <cell r="AE191">
            <v>302.19400000000002</v>
          </cell>
          <cell r="AF191">
            <v>155.32499999999999</v>
          </cell>
          <cell r="AG191">
            <v>-190.804</v>
          </cell>
          <cell r="AH191">
            <v>76.855999999999995</v>
          </cell>
          <cell r="AI191">
            <v>-72.281000000000006</v>
          </cell>
          <cell r="AJ191">
            <v>746.94600000000003</v>
          </cell>
          <cell r="AK191">
            <v>1160.0475000000001</v>
          </cell>
          <cell r="AL191">
            <v>2038.3061333333335</v>
          </cell>
          <cell r="AM191">
            <v>0.75708851002509236</v>
          </cell>
          <cell r="AN191">
            <v>0.31348834909717493</v>
          </cell>
          <cell r="AO191">
            <v>4365</v>
          </cell>
          <cell r="AP191">
            <v>2430.1329999999998</v>
          </cell>
          <cell r="AQ191">
            <v>2213.058</v>
          </cell>
          <cell r="AR191">
            <v>1461.694</v>
          </cell>
          <cell r="AS191">
            <v>1937.547</v>
          </cell>
          <cell r="AT191">
            <v>2061.38</v>
          </cell>
          <cell r="AU191">
            <v>3496.1697840000002</v>
          </cell>
          <cell r="AV191">
            <v>3819.9280170000002</v>
          </cell>
          <cell r="AW191">
            <v>9.2603692898914458E-2</v>
          </cell>
          <cell r="AX191">
            <v>-1.8874826876524406E-2</v>
          </cell>
          <cell r="AY191">
            <v>10702.8</v>
          </cell>
          <cell r="AZ191">
            <v>10764</v>
          </cell>
          <cell r="BA191">
            <v>13621</v>
          </cell>
          <cell r="BB191">
            <v>15153</v>
          </cell>
          <cell r="BC191">
            <v>21582</v>
          </cell>
          <cell r="BD191">
            <v>28509</v>
          </cell>
          <cell r="BE191">
            <v>35301.793283999999</v>
          </cell>
          <cell r="BF191">
            <v>47511.512642000002</v>
          </cell>
          <cell r="BG191">
            <v>0.34586683061038359</v>
          </cell>
          <cell r="BH191">
            <v>0.23729037736819553</v>
          </cell>
          <cell r="BI191">
            <v>3379</v>
          </cell>
          <cell r="BJ191">
            <v>2913</v>
          </cell>
          <cell r="BK191">
            <v>4095</v>
          </cell>
          <cell r="BL191">
            <v>5775</v>
          </cell>
          <cell r="BM191">
            <v>11267</v>
          </cell>
          <cell r="BN191">
            <v>12753</v>
          </cell>
          <cell r="BO191">
            <v>17377.626708</v>
          </cell>
          <cell r="BP191">
            <v>27087.670256999998</v>
          </cell>
          <cell r="BQ191">
            <v>0.55876695432350743</v>
          </cell>
          <cell r="BR191">
            <v>0.34629581138536264</v>
          </cell>
          <cell r="BS191">
            <v>7323.8</v>
          </cell>
          <cell r="BT191">
            <v>7851</v>
          </cell>
          <cell r="BU191">
            <v>9526</v>
          </cell>
          <cell r="BV191">
            <v>9378</v>
          </cell>
          <cell r="BW191">
            <v>10315</v>
          </cell>
          <cell r="BX191">
            <v>15756</v>
          </cell>
          <cell r="BY191">
            <v>17924.166576</v>
          </cell>
        </row>
        <row r="192">
          <cell r="A192" t="str">
            <v>DUCK</v>
          </cell>
          <cell r="B192" t="str">
            <v xml:space="preserve">Jaya Bersama Indo Tbk </v>
          </cell>
          <cell r="J192">
            <v>1575</v>
          </cell>
          <cell r="K192" t="str">
            <v>Trade, Services &amp; Investment (9)</v>
          </cell>
          <cell r="L192" t="str">
            <v>Tourism, Restaurant, and Hotel (94)</v>
          </cell>
          <cell r="T192">
            <v>2021.2447500000001</v>
          </cell>
          <cell r="AC192" t="str">
            <v>-</v>
          </cell>
          <cell r="AD192">
            <v>0</v>
          </cell>
          <cell r="AM192" t="str">
            <v>-</v>
          </cell>
          <cell r="AN192">
            <v>0</v>
          </cell>
          <cell r="AW192" t="str">
            <v>-</v>
          </cell>
          <cell r="AX192">
            <v>0</v>
          </cell>
          <cell r="BE192">
            <v>0</v>
          </cell>
          <cell r="BF192">
            <v>0</v>
          </cell>
          <cell r="BG192" t="str">
            <v>-</v>
          </cell>
          <cell r="BH192">
            <v>0</v>
          </cell>
          <cell r="BQ192" t="str">
            <v>-</v>
          </cell>
          <cell r="BR192">
            <v>0</v>
          </cell>
        </row>
        <row r="193">
          <cell r="A193" t="str">
            <v>DUTI</v>
          </cell>
          <cell r="B193" t="str">
            <v>Duta Pertiwi Tbk</v>
          </cell>
          <cell r="C193">
            <v>1800</v>
          </cell>
          <cell r="D193">
            <v>3050</v>
          </cell>
          <cell r="E193">
            <v>4475</v>
          </cell>
          <cell r="F193">
            <v>4880</v>
          </cell>
          <cell r="G193">
            <v>6400</v>
          </cell>
          <cell r="H193">
            <v>6000</v>
          </cell>
          <cell r="I193">
            <v>5400</v>
          </cell>
          <cell r="J193">
            <v>4390</v>
          </cell>
          <cell r="K193" t="str">
            <v>Property, Real Estate And Building Construction (6)</v>
          </cell>
          <cell r="L193" t="str">
            <v>Property And Real Estate (61)</v>
          </cell>
          <cell r="M193">
            <v>3330</v>
          </cell>
          <cell r="N193">
            <v>5642.5</v>
          </cell>
          <cell r="O193">
            <v>8278.75</v>
          </cell>
          <cell r="P193">
            <v>9028</v>
          </cell>
          <cell r="Q193">
            <v>11840</v>
          </cell>
          <cell r="R193">
            <v>11100</v>
          </cell>
          <cell r="S193">
            <v>9990</v>
          </cell>
          <cell r="T193">
            <v>8121.5</v>
          </cell>
          <cell r="U193">
            <v>1118</v>
          </cell>
          <cell r="V193">
            <v>1569</v>
          </cell>
          <cell r="W193">
            <v>1605</v>
          </cell>
          <cell r="X193">
            <v>1543</v>
          </cell>
          <cell r="Y193">
            <v>1687</v>
          </cell>
          <cell r="Z193">
            <v>1989.827</v>
          </cell>
          <cell r="AA193">
            <v>1718.7460000000001</v>
          </cell>
          <cell r="AB193">
            <v>2199.2199999999998</v>
          </cell>
          <cell r="AC193">
            <v>0.27954915967804417</v>
          </cell>
          <cell r="AD193">
            <v>0.10147658023106094</v>
          </cell>
          <cell r="AE193">
            <v>348.59</v>
          </cell>
          <cell r="AF193">
            <v>528.83000000000004</v>
          </cell>
          <cell r="AG193">
            <v>658.85599999999999</v>
          </cell>
          <cell r="AH193">
            <v>582.43399999999997</v>
          </cell>
          <cell r="AI193">
            <v>534.91499999999996</v>
          </cell>
          <cell r="AJ193">
            <v>703.67200000000003</v>
          </cell>
          <cell r="AK193">
            <v>535.30799999999999</v>
          </cell>
          <cell r="AL193">
            <v>871.88266666666675</v>
          </cell>
          <cell r="AM193">
            <v>0.6287495547734514</v>
          </cell>
          <cell r="AN193">
            <v>0.13992843873532121</v>
          </cell>
          <cell r="AO193">
            <v>1060</v>
          </cell>
          <cell r="AP193">
            <v>1464</v>
          </cell>
          <cell r="AQ193">
            <v>1020.729</v>
          </cell>
          <cell r="AR193">
            <v>1356.25</v>
          </cell>
          <cell r="AS193">
            <v>1767.3520000000001</v>
          </cell>
          <cell r="AT193">
            <v>1480.367</v>
          </cell>
          <cell r="AU193">
            <v>1598.097</v>
          </cell>
          <cell r="AV193">
            <v>2363.6190000000001</v>
          </cell>
          <cell r="AW193">
            <v>0.47902098558473005</v>
          </cell>
          <cell r="AX193">
            <v>0.12138072457585668</v>
          </cell>
          <cell r="AY193">
            <v>4725.49</v>
          </cell>
          <cell r="AZ193">
            <v>5067.9380000000001</v>
          </cell>
          <cell r="BA193">
            <v>5710.7000000000007</v>
          </cell>
          <cell r="BB193">
            <v>6761.4549999999999</v>
          </cell>
          <cell r="BC193">
            <v>7605.8531438489999</v>
          </cell>
          <cell r="BD193">
            <v>8035.4570000000003</v>
          </cell>
          <cell r="BE193">
            <v>8902.7459999999992</v>
          </cell>
          <cell r="BF193">
            <v>10163.831</v>
          </cell>
          <cell r="BG193">
            <v>0.14165123884248754</v>
          </cell>
          <cell r="BH193">
            <v>0.11561873288801872</v>
          </cell>
          <cell r="BI193">
            <v>1624.2</v>
          </cell>
          <cell r="BJ193">
            <v>1436.54</v>
          </cell>
          <cell r="BK193">
            <v>1418.2249999999999</v>
          </cell>
          <cell r="BL193">
            <v>1879.855</v>
          </cell>
          <cell r="BM193">
            <v>2183.8531438489999</v>
          </cell>
          <cell r="BN193">
            <v>1899</v>
          </cell>
          <cell r="BO193">
            <v>2240.819</v>
          </cell>
          <cell r="BP193">
            <v>2823.2139999999999</v>
          </cell>
          <cell r="BQ193">
            <v>0.25990274091749499</v>
          </cell>
          <cell r="BR193">
            <v>8.2182765611662947E-2</v>
          </cell>
          <cell r="BS193">
            <v>3101.29</v>
          </cell>
          <cell r="BT193">
            <v>3631.3980000000001</v>
          </cell>
          <cell r="BU193">
            <v>4292.4750000000004</v>
          </cell>
          <cell r="BV193">
            <v>4881.6000000000004</v>
          </cell>
          <cell r="BW193">
            <v>5422</v>
          </cell>
          <cell r="BX193">
            <v>6136.4570000000003</v>
          </cell>
          <cell r="BY193">
            <v>6661.9269999999997</v>
          </cell>
        </row>
        <row r="194">
          <cell r="A194" t="str">
            <v>DVLA</v>
          </cell>
          <cell r="B194" t="str">
            <v>Darya-Varia Laboratoria Tbk</v>
          </cell>
          <cell r="C194">
            <v>1150</v>
          </cell>
          <cell r="D194">
            <v>1690</v>
          </cell>
          <cell r="E194">
            <v>2200</v>
          </cell>
          <cell r="F194">
            <v>1690</v>
          </cell>
          <cell r="G194">
            <v>1300</v>
          </cell>
          <cell r="H194">
            <v>1755</v>
          </cell>
          <cell r="I194">
            <v>1960</v>
          </cell>
          <cell r="J194">
            <v>1950</v>
          </cell>
          <cell r="K194" t="str">
            <v>Miscellaneous Industry (4)</v>
          </cell>
          <cell r="L194" t="str">
            <v>Others - Miscellaneous Industry (49)</v>
          </cell>
          <cell r="M194">
            <v>1288</v>
          </cell>
          <cell r="N194">
            <v>1892.8</v>
          </cell>
          <cell r="O194">
            <v>2464</v>
          </cell>
          <cell r="P194">
            <v>1892.8</v>
          </cell>
          <cell r="Q194">
            <v>1456</v>
          </cell>
          <cell r="R194">
            <v>1965.6</v>
          </cell>
          <cell r="S194">
            <v>2195.1999999999998</v>
          </cell>
          <cell r="T194">
            <v>2184</v>
          </cell>
          <cell r="U194">
            <v>972</v>
          </cell>
          <cell r="V194">
            <v>1087</v>
          </cell>
          <cell r="W194">
            <v>1102</v>
          </cell>
          <cell r="X194">
            <v>1104</v>
          </cell>
          <cell r="Y194">
            <v>1306</v>
          </cell>
          <cell r="Z194">
            <v>1451.356</v>
          </cell>
          <cell r="AA194">
            <v>1575.6469999999999</v>
          </cell>
          <cell r="AB194">
            <v>1650.0200000000002</v>
          </cell>
          <cell r="AC194">
            <v>4.7201562278860854E-2</v>
          </cell>
          <cell r="AD194">
            <v>7.8529054510115062E-2</v>
          </cell>
          <cell r="AE194">
            <v>120.91500000000001</v>
          </cell>
          <cell r="AF194">
            <v>148.90899999999999</v>
          </cell>
          <cell r="AG194">
            <v>125.79600000000001</v>
          </cell>
          <cell r="AH194">
            <v>80.929000000000002</v>
          </cell>
          <cell r="AI194">
            <v>107.89400000000001</v>
          </cell>
          <cell r="AJ194">
            <v>152.083</v>
          </cell>
          <cell r="AK194">
            <v>162.249</v>
          </cell>
          <cell r="AL194">
            <v>217.65733333333333</v>
          </cell>
          <cell r="AM194">
            <v>0.3415018479826275</v>
          </cell>
          <cell r="AN194">
            <v>8.7603123721857815E-2</v>
          </cell>
          <cell r="AO194">
            <v>256</v>
          </cell>
          <cell r="AP194">
            <v>292.91199999999998</v>
          </cell>
          <cell r="AQ194">
            <v>316.7</v>
          </cell>
          <cell r="AR194">
            <v>321.85599999999999</v>
          </cell>
          <cell r="AS194">
            <v>422.25900000000001</v>
          </cell>
          <cell r="AT194">
            <v>372.37799999999999</v>
          </cell>
          <cell r="AU194">
            <v>450.88099999999997</v>
          </cell>
          <cell r="AV194">
            <v>347.49700000000001</v>
          </cell>
          <cell r="AW194">
            <v>-0.22929331686187704</v>
          </cell>
          <cell r="AX194">
            <v>4.4620941201268735E-2</v>
          </cell>
          <cell r="AY194">
            <v>840.976</v>
          </cell>
          <cell r="AZ194">
            <v>961.06200000000001</v>
          </cell>
          <cell r="BA194">
            <v>1116.8969999999999</v>
          </cell>
          <cell r="BB194">
            <v>1188.519</v>
          </cell>
          <cell r="BC194">
            <v>1365.192</v>
          </cell>
          <cell r="BD194">
            <v>1531.364</v>
          </cell>
          <cell r="BE194">
            <v>1640.886</v>
          </cell>
          <cell r="BF194">
            <v>1695.6490000000001</v>
          </cell>
          <cell r="BG194">
            <v>3.3374043047475599E-2</v>
          </cell>
          <cell r="BH194">
            <v>0.1053695059650302</v>
          </cell>
          <cell r="BI194">
            <v>200.374</v>
          </cell>
          <cell r="BJ194">
            <v>233.14500000000001</v>
          </cell>
          <cell r="BK194">
            <v>275.351</v>
          </cell>
          <cell r="BL194">
            <v>273.81599999999997</v>
          </cell>
          <cell r="BM194">
            <v>402.76100000000002</v>
          </cell>
          <cell r="BN194">
            <v>451.78500000000003</v>
          </cell>
          <cell r="BO194">
            <v>524.58600000000001</v>
          </cell>
          <cell r="BP194">
            <v>492.80500000000001</v>
          </cell>
          <cell r="BQ194">
            <v>-6.058301212765882E-2</v>
          </cell>
          <cell r="BR194">
            <v>0.13719094019659822</v>
          </cell>
          <cell r="BS194">
            <v>640.60199999999998</v>
          </cell>
          <cell r="BT194">
            <v>727.91700000000003</v>
          </cell>
          <cell r="BU194">
            <v>841.54600000000005</v>
          </cell>
          <cell r="BV194">
            <v>914.70299999999997</v>
          </cell>
          <cell r="BW194">
            <v>962.43100000000004</v>
          </cell>
          <cell r="BX194">
            <v>1079.579</v>
          </cell>
          <cell r="BY194">
            <v>1116.3</v>
          </cell>
        </row>
        <row r="195">
          <cell r="A195" t="str">
            <v>DWGL</v>
          </cell>
          <cell r="B195" t="str">
            <v>Dwi Guna Laksana Tbk</v>
          </cell>
          <cell r="I195">
            <v>605</v>
          </cell>
          <cell r="J195">
            <v>82</v>
          </cell>
          <cell r="K195" t="str">
            <v>Trade, Services &amp; Investment (9)</v>
          </cell>
          <cell r="L195" t="str">
            <v>Wholesale (Durable &amp; Non-Durable Goods) (91)</v>
          </cell>
          <cell r="S195">
            <v>5225.7266580200003</v>
          </cell>
          <cell r="T195">
            <v>708.28031351799996</v>
          </cell>
          <cell r="Z195">
            <v>1030.502</v>
          </cell>
          <cell r="AA195">
            <v>672.88400000000001</v>
          </cell>
          <cell r="AB195">
            <v>1221.9906666666668</v>
          </cell>
          <cell r="AC195">
            <v>0.81604952215636994</v>
          </cell>
          <cell r="AD195">
            <v>0</v>
          </cell>
          <cell r="AJ195">
            <v>-145.935</v>
          </cell>
          <cell r="AK195">
            <v>-850.89700000000005</v>
          </cell>
          <cell r="AL195">
            <v>-83.174666666666667</v>
          </cell>
          <cell r="AM195">
            <v>0.90225060534157875</v>
          </cell>
          <cell r="AN195">
            <v>0</v>
          </cell>
          <cell r="AT195">
            <v>34.183</v>
          </cell>
          <cell r="AU195">
            <v>69.879000000000005</v>
          </cell>
          <cell r="AV195">
            <v>73.570999999999998</v>
          </cell>
          <cell r="AW195">
            <v>5.2834184805162998E-2</v>
          </cell>
          <cell r="AX195">
            <v>0</v>
          </cell>
          <cell r="BD195">
            <v>1786.5970000000002</v>
          </cell>
          <cell r="BE195">
            <v>1093.3889999999999</v>
          </cell>
          <cell r="BF195">
            <v>1530.0219999999999</v>
          </cell>
          <cell r="BG195">
            <v>0.39933911901436736</v>
          </cell>
          <cell r="BH195">
            <v>0</v>
          </cell>
          <cell r="BN195">
            <v>1394.2070000000001</v>
          </cell>
          <cell r="BO195">
            <v>1101.539</v>
          </cell>
          <cell r="BP195">
            <v>1599.981</v>
          </cell>
          <cell r="BQ195">
            <v>0.45249600785809663</v>
          </cell>
          <cell r="BR195">
            <v>0</v>
          </cell>
          <cell r="BX195">
            <v>392.39</v>
          </cell>
          <cell r="BY195">
            <v>-8.15</v>
          </cell>
        </row>
        <row r="196">
          <cell r="A196" t="str">
            <v>DYAN</v>
          </cell>
          <cell r="B196" t="str">
            <v>PT Dyandra Media International Tbk.</v>
          </cell>
          <cell r="E196">
            <v>235</v>
          </cell>
          <cell r="F196">
            <v>138</v>
          </cell>
          <cell r="G196">
            <v>65</v>
          </cell>
          <cell r="H196">
            <v>58</v>
          </cell>
          <cell r="I196">
            <v>56</v>
          </cell>
          <cell r="J196">
            <v>78</v>
          </cell>
          <cell r="K196" t="str">
            <v>Trade, Services &amp; Investment (9)</v>
          </cell>
          <cell r="L196" t="str">
            <v>Others - Trade Services &amp; Investment (99)</v>
          </cell>
          <cell r="M196">
            <v>0</v>
          </cell>
          <cell r="N196">
            <v>0</v>
          </cell>
          <cell r="O196">
            <v>1004.146605565</v>
          </cell>
          <cell r="P196">
            <v>589.66907050199995</v>
          </cell>
          <cell r="Q196">
            <v>277.74267813500001</v>
          </cell>
          <cell r="R196">
            <v>247.83192818200001</v>
          </cell>
          <cell r="S196">
            <v>239.285999624</v>
          </cell>
          <cell r="T196">
            <v>333.29121376199998</v>
          </cell>
          <cell r="U196">
            <v>368.45</v>
          </cell>
          <cell r="V196">
            <v>624.19000000000005</v>
          </cell>
          <cell r="W196">
            <v>908.14200000000005</v>
          </cell>
          <cell r="X196">
            <v>920.87800000000004</v>
          </cell>
          <cell r="Y196">
            <v>773.81299999999999</v>
          </cell>
          <cell r="Z196">
            <v>899.01700000000005</v>
          </cell>
          <cell r="AA196">
            <v>861.19299999999998</v>
          </cell>
          <cell r="AB196">
            <v>898.71333333333325</v>
          </cell>
          <cell r="AC196">
            <v>4.3567856837356089E-2</v>
          </cell>
          <cell r="AD196">
            <v>0.13584841115730681</v>
          </cell>
          <cell r="AE196">
            <v>12.467000000000001</v>
          </cell>
          <cell r="AF196">
            <v>65.23</v>
          </cell>
          <cell r="AG196">
            <v>49.447000000000003</v>
          </cell>
          <cell r="AH196">
            <v>-13.285</v>
          </cell>
          <cell r="AI196">
            <v>-108.795</v>
          </cell>
          <cell r="AJ196">
            <v>-59.573</v>
          </cell>
          <cell r="AK196">
            <v>9.1780000000000008</v>
          </cell>
          <cell r="AL196">
            <v>30.770666666666667</v>
          </cell>
          <cell r="AM196">
            <v>2.3526548993971086</v>
          </cell>
          <cell r="AN196">
            <v>0.13776760380380174</v>
          </cell>
          <cell r="AO196">
            <v>47</v>
          </cell>
          <cell r="AP196">
            <v>160</v>
          </cell>
          <cell r="AQ196">
            <v>205.518</v>
          </cell>
          <cell r="AR196">
            <v>107.238</v>
          </cell>
          <cell r="AS196">
            <v>110.985</v>
          </cell>
          <cell r="AT196">
            <v>99.649000000000001</v>
          </cell>
          <cell r="AU196">
            <v>107.40300000000001</v>
          </cell>
          <cell r="AV196">
            <v>112.051</v>
          </cell>
          <cell r="AW196">
            <v>4.3276258577507054E-2</v>
          </cell>
          <cell r="AX196">
            <v>0.13214630664636751</v>
          </cell>
          <cell r="AY196">
            <v>1055.2939999999999</v>
          </cell>
          <cell r="AZ196">
            <v>1418.4279999999999</v>
          </cell>
          <cell r="BA196">
            <v>1605.3009999999999</v>
          </cell>
          <cell r="BB196">
            <v>1591.433</v>
          </cell>
          <cell r="BC196">
            <v>1507.2759999999998</v>
          </cell>
          <cell r="BD196">
            <v>1360.9380000000001</v>
          </cell>
          <cell r="BE196">
            <v>1286.499</v>
          </cell>
          <cell r="BF196">
            <v>1154.77</v>
          </cell>
          <cell r="BG196">
            <v>-0.10239339478693732</v>
          </cell>
          <cell r="BH196">
            <v>1.2951986672623188E-2</v>
          </cell>
          <cell r="BI196">
            <v>687</v>
          </cell>
          <cell r="BJ196">
            <v>865</v>
          </cell>
          <cell r="BK196">
            <v>789</v>
          </cell>
          <cell r="BL196">
            <v>808</v>
          </cell>
          <cell r="BM196">
            <v>833</v>
          </cell>
          <cell r="BN196">
            <v>749.05600000000004</v>
          </cell>
          <cell r="BO196">
            <v>661.36800000000005</v>
          </cell>
          <cell r="BP196">
            <v>510.09199999999998</v>
          </cell>
          <cell r="BQ196">
            <v>-0.22873196163104359</v>
          </cell>
          <cell r="BR196">
            <v>-4.1642829838899414E-2</v>
          </cell>
          <cell r="BS196">
            <v>368.29399999999998</v>
          </cell>
          <cell r="BT196">
            <v>553.428</v>
          </cell>
          <cell r="BU196">
            <v>816.30100000000004</v>
          </cell>
          <cell r="BV196">
            <v>783.43299999999999</v>
          </cell>
          <cell r="BW196">
            <v>674.27599999999995</v>
          </cell>
          <cell r="BX196">
            <v>611.88199999999995</v>
          </cell>
          <cell r="BY196">
            <v>625.13099999999997</v>
          </cell>
        </row>
        <row r="197">
          <cell r="A197" t="str">
            <v>ECII</v>
          </cell>
          <cell r="B197" t="str">
            <v>PT Electronic City Indonesia Tbk.</v>
          </cell>
          <cell r="E197">
            <v>2775</v>
          </cell>
          <cell r="F197">
            <v>1090</v>
          </cell>
          <cell r="G197">
            <v>850</v>
          </cell>
          <cell r="H197">
            <v>600</v>
          </cell>
          <cell r="I197">
            <v>605</v>
          </cell>
          <cell r="J197">
            <v>1125</v>
          </cell>
          <cell r="K197" t="str">
            <v>Trade, Services &amp; Investment (9)</v>
          </cell>
          <cell r="L197" t="str">
            <v>Retail Trade (93)</v>
          </cell>
          <cell r="M197" t="str">
            <v/>
          </cell>
          <cell r="N197">
            <v>0</v>
          </cell>
          <cell r="O197">
            <v>3702.7740750000003</v>
          </cell>
          <cell r="P197">
            <v>1454.3293826651552</v>
          </cell>
          <cell r="Q197">
            <v>1133.8251917642308</v>
          </cell>
          <cell r="R197">
            <v>800.59980000000007</v>
          </cell>
          <cell r="S197">
            <v>807.27146500000003</v>
          </cell>
          <cell r="T197">
            <v>1501.1246249999999</v>
          </cell>
          <cell r="V197">
            <v>1431</v>
          </cell>
          <cell r="W197">
            <v>2013</v>
          </cell>
          <cell r="X197">
            <v>2227</v>
          </cell>
          <cell r="Y197">
            <v>1781</v>
          </cell>
          <cell r="Z197">
            <v>1659.8489999999999</v>
          </cell>
          <cell r="AA197">
            <v>1818.471</v>
          </cell>
          <cell r="AB197">
            <v>1938.5293333333332</v>
          </cell>
          <cell r="AC197">
            <v>6.6021582600620521E-2</v>
          </cell>
          <cell r="AD197">
            <v>0</v>
          </cell>
          <cell r="AF197">
            <v>125.003</v>
          </cell>
          <cell r="AG197">
            <v>206.779</v>
          </cell>
          <cell r="AH197">
            <v>129.46199999999999</v>
          </cell>
          <cell r="AI197">
            <v>33.040999999999997</v>
          </cell>
          <cell r="AJ197">
            <v>-32.268000000000001</v>
          </cell>
          <cell r="AK197">
            <v>-9.7989999999999995</v>
          </cell>
          <cell r="AL197">
            <v>18.013333333333332</v>
          </cell>
          <cell r="AM197">
            <v>2.8382828179746231</v>
          </cell>
          <cell r="AN197">
            <v>0</v>
          </cell>
          <cell r="AO197">
            <v>94</v>
          </cell>
          <cell r="AP197">
            <v>86</v>
          </cell>
          <cell r="AQ197">
            <v>742.53</v>
          </cell>
          <cell r="AR197">
            <v>443.62</v>
          </cell>
          <cell r="AS197">
            <v>434.673</v>
          </cell>
          <cell r="AT197">
            <v>417.077</v>
          </cell>
          <cell r="AU197">
            <v>517.29399999999998</v>
          </cell>
          <cell r="AV197">
            <v>426.04599999999999</v>
          </cell>
          <cell r="AW197">
            <v>-0.17639485476344208</v>
          </cell>
          <cell r="AX197">
            <v>0.24096986105584395</v>
          </cell>
          <cell r="AY197">
            <v>0</v>
          </cell>
          <cell r="AZ197">
            <v>468.637</v>
          </cell>
          <cell r="BA197">
            <v>2022.578</v>
          </cell>
          <cell r="BB197">
            <v>2003.5359999999998</v>
          </cell>
          <cell r="BC197">
            <v>1898.4179999999999</v>
          </cell>
          <cell r="BD197">
            <v>1881.645</v>
          </cell>
          <cell r="BE197">
            <v>1899.596</v>
          </cell>
          <cell r="BF197">
            <v>1916.9010000000001</v>
          </cell>
          <cell r="BG197">
            <v>9.1098317747564383E-3</v>
          </cell>
          <cell r="BH197">
            <v>0</v>
          </cell>
          <cell r="BJ197">
            <v>242.97</v>
          </cell>
          <cell r="BK197">
            <v>337.33600000000001</v>
          </cell>
          <cell r="BL197">
            <v>226.05199999999999</v>
          </cell>
          <cell r="BM197">
            <v>140.94300000000001</v>
          </cell>
          <cell r="BN197">
            <v>153.88399999999999</v>
          </cell>
          <cell r="BO197">
            <v>184.666</v>
          </cell>
          <cell r="BP197">
            <v>188.452</v>
          </cell>
          <cell r="BQ197">
            <v>2.0501879068155482E-2</v>
          </cell>
          <cell r="BR197">
            <v>0</v>
          </cell>
          <cell r="BT197">
            <v>225.667</v>
          </cell>
          <cell r="BU197">
            <v>1685.242</v>
          </cell>
          <cell r="BV197">
            <v>1777.4839999999999</v>
          </cell>
          <cell r="BW197">
            <v>1757.4749999999999</v>
          </cell>
          <cell r="BX197">
            <v>1727.761</v>
          </cell>
          <cell r="BY197">
            <v>1714.93</v>
          </cell>
        </row>
        <row r="198">
          <cell r="A198" t="str">
            <v>EKAD</v>
          </cell>
          <cell r="B198" t="str">
            <v>Ekadharma International Tbk</v>
          </cell>
          <cell r="C198">
            <v>280</v>
          </cell>
          <cell r="D198">
            <v>350</v>
          </cell>
          <cell r="E198">
            <v>390</v>
          </cell>
          <cell r="F198">
            <v>515</v>
          </cell>
          <cell r="G198">
            <v>400</v>
          </cell>
          <cell r="H198">
            <v>590</v>
          </cell>
          <cell r="I198">
            <v>695</v>
          </cell>
          <cell r="J198">
            <v>860</v>
          </cell>
          <cell r="K198" t="str">
            <v>Basic Industry And Chemicals (3)</v>
          </cell>
          <cell r="L198" t="str">
            <v>Chemicals (34)</v>
          </cell>
          <cell r="M198">
            <v>195.65700000000001</v>
          </cell>
          <cell r="N198">
            <v>244.57124999999999</v>
          </cell>
          <cell r="O198">
            <v>272.52224999999999</v>
          </cell>
          <cell r="P198">
            <v>359.869125</v>
          </cell>
          <cell r="Q198">
            <v>279.51</v>
          </cell>
          <cell r="R198">
            <v>412.27724999999998</v>
          </cell>
          <cell r="S198">
            <v>485.64862499999998</v>
          </cell>
          <cell r="T198">
            <v>600.94650000000001</v>
          </cell>
          <cell r="U198">
            <v>328.46</v>
          </cell>
          <cell r="V198">
            <v>385.03699999999998</v>
          </cell>
          <cell r="W198">
            <v>418.66899999999998</v>
          </cell>
          <cell r="X198">
            <v>526.57399999999996</v>
          </cell>
          <cell r="Y198">
            <v>531.53800000000001</v>
          </cell>
          <cell r="Z198">
            <v>568.63800000000003</v>
          </cell>
          <cell r="AA198">
            <v>643.59100000000001</v>
          </cell>
          <cell r="AB198">
            <v>743.04</v>
          </cell>
          <cell r="AC198">
            <v>0.15452204894101995</v>
          </cell>
          <cell r="AD198">
            <v>0.12369151298889894</v>
          </cell>
          <cell r="AE198">
            <v>26.379000000000001</v>
          </cell>
          <cell r="AF198">
            <v>35.97</v>
          </cell>
          <cell r="AG198">
            <v>38.853000000000002</v>
          </cell>
          <cell r="AH198">
            <v>40.042999999999999</v>
          </cell>
          <cell r="AI198">
            <v>47.149000000000001</v>
          </cell>
          <cell r="AJ198">
            <v>87.813999999999993</v>
          </cell>
          <cell r="AK198">
            <v>75.355000000000004</v>
          </cell>
          <cell r="AL198">
            <v>91.953333333333333</v>
          </cell>
          <cell r="AM198">
            <v>0.22026850684537624</v>
          </cell>
          <cell r="AN198">
            <v>0.19528848480842639</v>
          </cell>
          <cell r="AO198">
            <v>7.056</v>
          </cell>
          <cell r="AP198">
            <v>6.4269999999999996</v>
          </cell>
          <cell r="AQ198">
            <v>9.84</v>
          </cell>
          <cell r="AR198">
            <v>13.222</v>
          </cell>
          <cell r="AS198">
            <v>15.906000000000001</v>
          </cell>
          <cell r="AT198">
            <v>94.849000000000004</v>
          </cell>
          <cell r="AU198">
            <v>112.224</v>
          </cell>
          <cell r="AV198">
            <v>111.471</v>
          </cell>
          <cell r="AW198">
            <v>-6.7097946963216026E-3</v>
          </cell>
          <cell r="AX198">
            <v>0.48330016978447182</v>
          </cell>
          <cell r="AY198">
            <v>205.64699999999999</v>
          </cell>
          <cell r="AZ198">
            <v>256.01</v>
          </cell>
          <cell r="BA198">
            <v>324.89400000000001</v>
          </cell>
          <cell r="BB198">
            <v>397.82</v>
          </cell>
          <cell r="BC198">
            <v>363.73</v>
          </cell>
          <cell r="BD198">
            <v>680.50300000000004</v>
          </cell>
          <cell r="BE198">
            <v>774.26400000000012</v>
          </cell>
          <cell r="BF198">
            <v>833.42100000000005</v>
          </cell>
          <cell r="BG198">
            <v>7.6404172220327915E-2</v>
          </cell>
          <cell r="BH198">
            <v>0.22129419946909312</v>
          </cell>
          <cell r="BI198">
            <v>89.947000000000003</v>
          </cell>
          <cell r="BJ198">
            <v>81.915999999999997</v>
          </cell>
          <cell r="BK198">
            <v>105.89400000000001</v>
          </cell>
          <cell r="BL198">
            <v>143.82</v>
          </cell>
          <cell r="BM198">
            <v>97.73</v>
          </cell>
          <cell r="BN198">
            <v>110.503</v>
          </cell>
          <cell r="BO198">
            <v>133.94900000000001</v>
          </cell>
          <cell r="BP198">
            <v>132.03800000000001</v>
          </cell>
          <cell r="BQ198">
            <v>-1.4266623864306549E-2</v>
          </cell>
          <cell r="BR198">
            <v>5.6369944622612925E-2</v>
          </cell>
          <cell r="BS198">
            <v>115.7</v>
          </cell>
          <cell r="BT198">
            <v>174.09399999999999</v>
          </cell>
          <cell r="BU198">
            <v>219</v>
          </cell>
          <cell r="BV198">
            <v>254</v>
          </cell>
          <cell r="BW198">
            <v>266</v>
          </cell>
          <cell r="BX198">
            <v>570</v>
          </cell>
          <cell r="BY198">
            <v>640.31500000000005</v>
          </cell>
        </row>
        <row r="199">
          <cell r="A199" t="str">
            <v>ELSA</v>
          </cell>
          <cell r="B199" t="str">
            <v>Elnusa Tbk</v>
          </cell>
          <cell r="C199">
            <v>230</v>
          </cell>
          <cell r="D199">
            <v>173</v>
          </cell>
          <cell r="E199">
            <v>330</v>
          </cell>
          <cell r="F199">
            <v>685</v>
          </cell>
          <cell r="G199">
            <v>247</v>
          </cell>
          <cell r="H199">
            <v>420</v>
          </cell>
          <cell r="I199">
            <v>372</v>
          </cell>
          <cell r="J199">
            <v>346</v>
          </cell>
          <cell r="K199" t="str">
            <v>Mining (2)</v>
          </cell>
          <cell r="L199" t="str">
            <v>Crude Petroleum &amp; Natural Gas Production (22)</v>
          </cell>
          <cell r="M199">
            <v>1678.655</v>
          </cell>
          <cell r="N199">
            <v>1262.6405</v>
          </cell>
          <cell r="O199">
            <v>2408.5050000000001</v>
          </cell>
          <cell r="P199">
            <v>4999.4724999999999</v>
          </cell>
          <cell r="Q199">
            <v>1802.7294999999999</v>
          </cell>
          <cell r="R199">
            <v>3065.37</v>
          </cell>
          <cell r="S199">
            <v>2715.0419999999999</v>
          </cell>
          <cell r="T199">
            <v>2525.2809999999999</v>
          </cell>
          <cell r="U199">
            <v>4717</v>
          </cell>
          <cell r="V199">
            <v>4777</v>
          </cell>
          <cell r="W199">
            <v>4112</v>
          </cell>
          <cell r="X199">
            <v>4221</v>
          </cell>
          <cell r="Y199">
            <v>3775</v>
          </cell>
          <cell r="Z199">
            <v>3621</v>
          </cell>
          <cell r="AA199">
            <v>4978.9859999999999</v>
          </cell>
          <cell r="AB199">
            <v>6184.7293333333328</v>
          </cell>
          <cell r="AC199">
            <v>0.24216644379665508</v>
          </cell>
          <cell r="AD199">
            <v>3.9460119691739938E-2</v>
          </cell>
          <cell r="AE199">
            <v>-42.774999999999999</v>
          </cell>
          <cell r="AF199">
            <v>127.92</v>
          </cell>
          <cell r="AG199">
            <v>238.06</v>
          </cell>
          <cell r="AH199">
            <v>425.78699999999998</v>
          </cell>
          <cell r="AI199">
            <v>375.36399999999998</v>
          </cell>
          <cell r="AJ199">
            <v>310.911</v>
          </cell>
          <cell r="AK199">
            <v>247.14</v>
          </cell>
          <cell r="AL199">
            <v>294.40933333333334</v>
          </cell>
          <cell r="AM199">
            <v>0.1912654096193791</v>
          </cell>
          <cell r="AN199">
            <v>0</v>
          </cell>
          <cell r="AO199">
            <v>689</v>
          </cell>
          <cell r="AP199">
            <v>766</v>
          </cell>
          <cell r="AQ199">
            <v>1319.6859999999999</v>
          </cell>
          <cell r="AR199">
            <v>1060.1510000000001</v>
          </cell>
          <cell r="AS199">
            <v>934.96799999999996</v>
          </cell>
          <cell r="AT199">
            <v>744.38699999999994</v>
          </cell>
          <cell r="AU199">
            <v>902.56299999999999</v>
          </cell>
          <cell r="AV199">
            <v>716.32</v>
          </cell>
          <cell r="AW199">
            <v>-0.20634903048319053</v>
          </cell>
          <cell r="AX199">
            <v>5.5705615515557923E-3</v>
          </cell>
          <cell r="AY199">
            <v>4132.8509999999997</v>
          </cell>
          <cell r="AZ199">
            <v>4294.4570000000003</v>
          </cell>
          <cell r="BA199">
            <v>4376.1530000000002</v>
          </cell>
          <cell r="BB199">
            <v>4258.9279999999999</v>
          </cell>
          <cell r="BC199">
            <v>4373.1270000000004</v>
          </cell>
          <cell r="BD199">
            <v>4152.2129999999997</v>
          </cell>
          <cell r="BE199">
            <v>4850.9390000000003</v>
          </cell>
          <cell r="BF199">
            <v>5788.51</v>
          </cell>
          <cell r="BG199">
            <v>0.19327618838332117</v>
          </cell>
          <cell r="BH199">
            <v>4.9306671827728264E-2</v>
          </cell>
          <cell r="BI199">
            <v>2252.3119999999999</v>
          </cell>
          <cell r="BJ199">
            <v>2252.3119999999999</v>
          </cell>
          <cell r="BK199">
            <v>2118.1529999999998</v>
          </cell>
          <cell r="BL199">
            <v>1707.4280000000001</v>
          </cell>
          <cell r="BM199">
            <v>1772.327</v>
          </cell>
          <cell r="BN199">
            <v>1313.213</v>
          </cell>
          <cell r="BO199">
            <v>1803.4490000000001</v>
          </cell>
          <cell r="BP199">
            <v>2542.5250000000001</v>
          </cell>
          <cell r="BQ199">
            <v>0.4098125314328267</v>
          </cell>
          <cell r="BR199">
            <v>1.7465110405974225E-2</v>
          </cell>
          <cell r="BS199">
            <v>1880.539</v>
          </cell>
          <cell r="BT199">
            <v>2042.145</v>
          </cell>
          <cell r="BU199">
            <v>2258</v>
          </cell>
          <cell r="BV199">
            <v>2551.5</v>
          </cell>
          <cell r="BW199">
            <v>2600.8000000000002</v>
          </cell>
          <cell r="BX199">
            <v>2839</v>
          </cell>
          <cell r="BY199">
            <v>3047.49</v>
          </cell>
        </row>
        <row r="200">
          <cell r="A200" t="str">
            <v>ELTY</v>
          </cell>
          <cell r="B200" t="str">
            <v>Bakrieland Development Tbk</v>
          </cell>
          <cell r="C200">
            <v>119</v>
          </cell>
          <cell r="D200">
            <v>54</v>
          </cell>
          <cell r="E200">
            <v>50</v>
          </cell>
          <cell r="F200">
            <v>50</v>
          </cell>
          <cell r="G200">
            <v>50</v>
          </cell>
          <cell r="H200">
            <v>50</v>
          </cell>
          <cell r="I200">
            <v>50</v>
          </cell>
          <cell r="J200">
            <v>50</v>
          </cell>
          <cell r="K200" t="str">
            <v>Property, Real Estate And Building Construction (6)</v>
          </cell>
          <cell r="L200" t="str">
            <v>Property And Real Estate (61)</v>
          </cell>
          <cell r="M200">
            <v>4750.4528995350001</v>
          </cell>
          <cell r="N200">
            <v>2350.183303026</v>
          </cell>
          <cell r="O200">
            <v>2176.0956509500002</v>
          </cell>
          <cell r="P200">
            <v>2176.0956509500002</v>
          </cell>
          <cell r="Q200">
            <v>2176.0956509500002</v>
          </cell>
          <cell r="R200">
            <v>2176.0956509500002</v>
          </cell>
          <cell r="S200">
            <v>2176.0956509500002</v>
          </cell>
          <cell r="T200">
            <v>2176.0956509500002</v>
          </cell>
          <cell r="U200">
            <v>2017</v>
          </cell>
          <cell r="V200">
            <v>2950</v>
          </cell>
          <cell r="W200">
            <v>3325</v>
          </cell>
          <cell r="X200">
            <v>1580</v>
          </cell>
          <cell r="Y200">
            <v>1396</v>
          </cell>
          <cell r="Z200">
            <v>1688.2470000000001</v>
          </cell>
          <cell r="AA200">
            <v>1239.2280000000001</v>
          </cell>
          <cell r="AB200">
            <v>1068.7186666666666</v>
          </cell>
          <cell r="AC200">
            <v>-0.13759318973855772</v>
          </cell>
          <cell r="AD200">
            <v>-8.6741068725491172E-2</v>
          </cell>
          <cell r="AE200">
            <v>-19.155999999999999</v>
          </cell>
          <cell r="AF200">
            <v>-1202.115</v>
          </cell>
          <cell r="AG200">
            <v>-231.00700000000001</v>
          </cell>
          <cell r="AH200">
            <v>467.89600000000002</v>
          </cell>
          <cell r="AI200">
            <v>-726.27099999999996</v>
          </cell>
          <cell r="AJ200">
            <v>-548.101</v>
          </cell>
          <cell r="AK200">
            <v>-269.80500000000001</v>
          </cell>
          <cell r="AL200">
            <v>4138.9573333333328</v>
          </cell>
          <cell r="AM200">
            <v>16.340550891693383</v>
          </cell>
          <cell r="AN200">
            <v>0</v>
          </cell>
          <cell r="AO200">
            <v>597</v>
          </cell>
          <cell r="AP200">
            <v>268.36900000000003</v>
          </cell>
          <cell r="AQ200">
            <v>140.45400000000001</v>
          </cell>
          <cell r="AR200">
            <v>119.636</v>
          </cell>
          <cell r="AS200">
            <v>76.61</v>
          </cell>
          <cell r="AT200">
            <v>78.578000000000003</v>
          </cell>
          <cell r="AU200">
            <v>68.269000000000005</v>
          </cell>
          <cell r="AV200">
            <v>48.564</v>
          </cell>
          <cell r="AW200">
            <v>-0.2886375953946887</v>
          </cell>
          <cell r="AX200">
            <v>-0.30122991724918458</v>
          </cell>
          <cell r="AY200">
            <v>17708</v>
          </cell>
          <cell r="AZ200">
            <v>15235</v>
          </cell>
          <cell r="BA200">
            <v>12301</v>
          </cell>
          <cell r="BB200">
            <v>14506</v>
          </cell>
          <cell r="BC200">
            <v>14689</v>
          </cell>
          <cell r="BD200">
            <v>13731.683000000001</v>
          </cell>
          <cell r="BE200">
            <v>13646.991</v>
          </cell>
          <cell r="BF200">
            <v>12778.503000000001</v>
          </cell>
          <cell r="BG200">
            <v>-6.363952317400956E-2</v>
          </cell>
          <cell r="BH200">
            <v>-4.5538009917236173E-2</v>
          </cell>
          <cell r="BI200">
            <v>6806</v>
          </cell>
          <cell r="BJ200">
            <v>6071</v>
          </cell>
          <cell r="BK200">
            <v>5136</v>
          </cell>
          <cell r="BL200">
            <v>6892</v>
          </cell>
          <cell r="BM200">
            <v>8016</v>
          </cell>
          <cell r="BN200">
            <v>7664.9210000000003</v>
          </cell>
          <cell r="BO200">
            <v>7918.9610000000002</v>
          </cell>
          <cell r="BP200">
            <v>4165.5510000000004</v>
          </cell>
          <cell r="BQ200">
            <v>-0.47397758367543419</v>
          </cell>
          <cell r="BR200">
            <v>-6.7733511924851234E-2</v>
          </cell>
          <cell r="BS200">
            <v>10902</v>
          </cell>
          <cell r="BT200">
            <v>9164</v>
          </cell>
          <cell r="BU200">
            <v>7165</v>
          </cell>
          <cell r="BV200">
            <v>7614</v>
          </cell>
          <cell r="BW200">
            <v>6673</v>
          </cell>
          <cell r="BX200">
            <v>6066.7619999999997</v>
          </cell>
          <cell r="BY200">
            <v>5728.03</v>
          </cell>
        </row>
        <row r="201">
          <cell r="A201" t="str">
            <v>EMDE</v>
          </cell>
          <cell r="B201" t="str">
            <v>Megapolitan Developments Tbk</v>
          </cell>
          <cell r="C201">
            <v>160</v>
          </cell>
          <cell r="D201">
            <v>140</v>
          </cell>
          <cell r="E201">
            <v>111</v>
          </cell>
          <cell r="F201">
            <v>137</v>
          </cell>
          <cell r="G201">
            <v>144</v>
          </cell>
          <cell r="H201">
            <v>140</v>
          </cell>
          <cell r="I201">
            <v>260</v>
          </cell>
          <cell r="J201">
            <v>252</v>
          </cell>
          <cell r="K201" t="str">
            <v>Property, Real Estate And Building Construction (6)</v>
          </cell>
          <cell r="L201" t="str">
            <v>Property And Real Estate (61)</v>
          </cell>
          <cell r="M201">
            <v>536</v>
          </cell>
          <cell r="N201">
            <v>469</v>
          </cell>
          <cell r="O201">
            <v>371.85</v>
          </cell>
          <cell r="P201">
            <v>458.95</v>
          </cell>
          <cell r="Q201">
            <v>482.4</v>
          </cell>
          <cell r="R201">
            <v>469</v>
          </cell>
          <cell r="S201">
            <v>871</v>
          </cell>
          <cell r="T201">
            <v>844.2</v>
          </cell>
          <cell r="U201">
            <v>99.584999999999994</v>
          </cell>
          <cell r="V201">
            <v>109.02200000000001</v>
          </cell>
          <cell r="W201">
            <v>225.13499999999999</v>
          </cell>
          <cell r="X201">
            <v>311.27999999999997</v>
          </cell>
          <cell r="Y201">
            <v>325.31400000000002</v>
          </cell>
          <cell r="Z201">
            <v>330.44400000000002</v>
          </cell>
          <cell r="AA201">
            <v>396.68400000000003</v>
          </cell>
          <cell r="AB201">
            <v>243.53866666666667</v>
          </cell>
          <cell r="AC201">
            <v>-0.38606380225401915</v>
          </cell>
          <cell r="AD201">
            <v>0.13627120081375796</v>
          </cell>
          <cell r="AE201">
            <v>2.7629999999999999</v>
          </cell>
          <cell r="AF201">
            <v>3.3180000000000001</v>
          </cell>
          <cell r="AG201">
            <v>33.686</v>
          </cell>
          <cell r="AH201">
            <v>44.802</v>
          </cell>
          <cell r="AI201">
            <v>59.860999999999997</v>
          </cell>
          <cell r="AJ201">
            <v>65.376999999999995</v>
          </cell>
          <cell r="AK201">
            <v>105.283</v>
          </cell>
          <cell r="AL201">
            <v>6.2880000000000003</v>
          </cell>
          <cell r="AM201">
            <v>-0.94027525811384549</v>
          </cell>
          <cell r="AN201">
            <v>0.12465367539504991</v>
          </cell>
          <cell r="AO201">
            <v>185</v>
          </cell>
          <cell r="AP201">
            <v>116.40600000000001</v>
          </cell>
          <cell r="AQ201">
            <v>79.393000000000001</v>
          </cell>
          <cell r="AR201">
            <v>148.761</v>
          </cell>
          <cell r="AS201">
            <v>127.054</v>
          </cell>
          <cell r="AT201">
            <v>155.44800000000001</v>
          </cell>
          <cell r="AU201">
            <v>184.744</v>
          </cell>
          <cell r="AV201">
            <v>62.991999999999997</v>
          </cell>
          <cell r="AW201">
            <v>-0.65903087515697401</v>
          </cell>
          <cell r="AX201">
            <v>-0.14264813763485532</v>
          </cell>
          <cell r="AY201">
            <v>904.51</v>
          </cell>
          <cell r="AZ201">
            <v>568.87599999999998</v>
          </cell>
          <cell r="BA201">
            <v>921.56200000000001</v>
          </cell>
          <cell r="BB201">
            <v>1161.364</v>
          </cell>
          <cell r="BC201">
            <v>1176.9000000000001</v>
          </cell>
          <cell r="BD201">
            <v>1360.6489999999999</v>
          </cell>
          <cell r="BE201">
            <v>1864.9099999999999</v>
          </cell>
          <cell r="BF201">
            <v>2058.107</v>
          </cell>
          <cell r="BG201">
            <v>0.10359588398367747</v>
          </cell>
          <cell r="BH201">
            <v>0.12462516377363987</v>
          </cell>
          <cell r="BI201">
            <v>377</v>
          </cell>
          <cell r="BJ201">
            <v>362</v>
          </cell>
          <cell r="BK201">
            <v>381</v>
          </cell>
          <cell r="BL201">
            <v>576</v>
          </cell>
          <cell r="BM201">
            <v>536</v>
          </cell>
          <cell r="BN201">
            <v>675.649</v>
          </cell>
          <cell r="BO201">
            <v>1081.693</v>
          </cell>
          <cell r="BP201">
            <v>1270.173</v>
          </cell>
          <cell r="BQ201">
            <v>0.17424537276288188</v>
          </cell>
          <cell r="BR201">
            <v>0.18948841906283545</v>
          </cell>
          <cell r="BS201">
            <v>527.51</v>
          </cell>
          <cell r="BT201">
            <v>206.876</v>
          </cell>
          <cell r="BU201">
            <v>540.56200000000001</v>
          </cell>
          <cell r="BV201">
            <v>585.36400000000003</v>
          </cell>
          <cell r="BW201">
            <v>640.9</v>
          </cell>
          <cell r="BX201">
            <v>685</v>
          </cell>
          <cell r="BY201">
            <v>783.21699999999998</v>
          </cell>
        </row>
        <row r="202">
          <cell r="A202" t="str">
            <v>EMTK</v>
          </cell>
          <cell r="B202" t="str">
            <v>Elang Mahkota Teknologi Tbk</v>
          </cell>
          <cell r="C202">
            <v>3300</v>
          </cell>
          <cell r="D202">
            <v>3900</v>
          </cell>
          <cell r="E202">
            <v>5550</v>
          </cell>
          <cell r="F202">
            <v>7800</v>
          </cell>
          <cell r="G202">
            <v>10300</v>
          </cell>
          <cell r="H202">
            <v>9975</v>
          </cell>
          <cell r="I202">
            <v>9500</v>
          </cell>
          <cell r="J202">
            <v>8800</v>
          </cell>
          <cell r="K202" t="str">
            <v>Trade, Services &amp; Investment (9)</v>
          </cell>
          <cell r="L202" t="str">
            <v>Advertising, Printing And Media (95)</v>
          </cell>
          <cell r="M202">
            <v>18612.107058599999</v>
          </cell>
          <cell r="N202">
            <v>21996.126523800001</v>
          </cell>
          <cell r="O202">
            <v>31302.180053099997</v>
          </cell>
          <cell r="P202">
            <v>43992.253047600003</v>
          </cell>
          <cell r="Q202">
            <v>58092.3341526</v>
          </cell>
          <cell r="R202">
            <v>56259.323608949999</v>
          </cell>
          <cell r="S202">
            <v>53580.308198999999</v>
          </cell>
          <cell r="T202">
            <v>49632.285489599992</v>
          </cell>
          <cell r="U202">
            <v>4137</v>
          </cell>
          <cell r="V202">
            <v>4681</v>
          </cell>
          <cell r="W202">
            <v>5792</v>
          </cell>
          <cell r="X202">
            <v>6522</v>
          </cell>
          <cell r="Y202">
            <v>6429</v>
          </cell>
          <cell r="Z202">
            <v>7368</v>
          </cell>
          <cell r="AA202">
            <v>7592.9629999999997</v>
          </cell>
          <cell r="AB202">
            <v>8740.1853333333329</v>
          </cell>
          <cell r="AC202">
            <v>0.15109020461884692</v>
          </cell>
          <cell r="AD202">
            <v>0.11276899715114155</v>
          </cell>
          <cell r="AE202">
            <v>607.60799999999995</v>
          </cell>
          <cell r="AF202">
            <v>3232.1439999999998</v>
          </cell>
          <cell r="AG202">
            <v>1029.135</v>
          </cell>
          <cell r="AH202">
            <v>1091.7560000000001</v>
          </cell>
          <cell r="AI202">
            <v>1331.511</v>
          </cell>
          <cell r="AJ202">
            <v>354.31799999999998</v>
          </cell>
          <cell r="AK202">
            <v>43.779000000000003</v>
          </cell>
          <cell r="AL202">
            <v>-676.63199999999995</v>
          </cell>
          <cell r="AM202">
            <v>-16.45562941136161</v>
          </cell>
          <cell r="AN202">
            <v>0</v>
          </cell>
          <cell r="AO202">
            <v>1342</v>
          </cell>
          <cell r="AP202">
            <v>4080.9560000000001</v>
          </cell>
          <cell r="AQ202">
            <v>4889.8010000000004</v>
          </cell>
          <cell r="AR202">
            <v>10636.445</v>
          </cell>
          <cell r="AS202">
            <v>7699.64</v>
          </cell>
          <cell r="AT202">
            <v>2915.431</v>
          </cell>
          <cell r="AU202">
            <v>7140.2290000000003</v>
          </cell>
          <cell r="AV202">
            <v>6513.4549999999999</v>
          </cell>
          <cell r="AW202">
            <v>-8.7780658015310209E-2</v>
          </cell>
          <cell r="AX202">
            <v>0.25316545479777547</v>
          </cell>
          <cell r="AY202">
            <v>6680</v>
          </cell>
          <cell r="AZ202">
            <v>9071</v>
          </cell>
          <cell r="BA202">
            <v>11186</v>
          </cell>
          <cell r="BB202">
            <v>17542</v>
          </cell>
          <cell r="BC202">
            <v>15833</v>
          </cell>
          <cell r="BD202">
            <v>18545.54</v>
          </cell>
          <cell r="BE202">
            <v>18889.387999999999</v>
          </cell>
          <cell r="BF202">
            <v>18644.102999999999</v>
          </cell>
          <cell r="BG202">
            <v>-1.2985333352250494E-2</v>
          </cell>
          <cell r="BH202">
            <v>0.15792576820317908</v>
          </cell>
          <cell r="BI202">
            <v>2362</v>
          </cell>
          <cell r="BJ202">
            <v>2312</v>
          </cell>
          <cell r="BK202">
            <v>3462</v>
          </cell>
          <cell r="BL202">
            <v>3568</v>
          </cell>
          <cell r="BM202">
            <v>2111</v>
          </cell>
          <cell r="BN202">
            <v>4570.54</v>
          </cell>
          <cell r="BO202">
            <v>4359.1880000000001</v>
          </cell>
          <cell r="BP202">
            <v>4613.16</v>
          </cell>
          <cell r="BQ202">
            <v>5.826130921630357E-2</v>
          </cell>
          <cell r="BR202">
            <v>0.10035097360458789</v>
          </cell>
          <cell r="BS202">
            <v>4318</v>
          </cell>
          <cell r="BT202">
            <v>6759</v>
          </cell>
          <cell r="BU202">
            <v>7724</v>
          </cell>
          <cell r="BV202">
            <v>13974</v>
          </cell>
          <cell r="BW202">
            <v>13722</v>
          </cell>
          <cell r="BX202">
            <v>13975</v>
          </cell>
          <cell r="BY202">
            <v>14530.2</v>
          </cell>
        </row>
        <row r="203">
          <cell r="A203" t="str">
            <v>ENRG</v>
          </cell>
          <cell r="B203" t="str">
            <v>Energi Mega Persada Tbk</v>
          </cell>
          <cell r="C203">
            <v>178</v>
          </cell>
          <cell r="D203">
            <v>82</v>
          </cell>
          <cell r="E203">
            <v>70</v>
          </cell>
          <cell r="F203">
            <v>100</v>
          </cell>
          <cell r="G203">
            <v>50</v>
          </cell>
          <cell r="H203">
            <v>50</v>
          </cell>
          <cell r="I203">
            <v>89</v>
          </cell>
          <cell r="J203">
            <v>55</v>
          </cell>
          <cell r="K203" t="str">
            <v>Mining (2)</v>
          </cell>
          <cell r="L203" t="str">
            <v>Crude Petroleum &amp; Natural Gas Production (22)</v>
          </cell>
          <cell r="M203">
            <v>7223.9718731659996</v>
          </cell>
          <cell r="N203">
            <v>3327.8972391860002</v>
          </cell>
          <cell r="O203">
            <v>3124.97714851</v>
          </cell>
          <cell r="P203">
            <v>4464.2530692999999</v>
          </cell>
          <cell r="Q203">
            <v>2455.3391880999998</v>
          </cell>
          <cell r="R203">
            <v>2455.3391880999998</v>
          </cell>
          <cell r="S203">
            <v>546.31296950799992</v>
          </cell>
          <cell r="T203">
            <v>568.81985995999992</v>
          </cell>
          <cell r="U203">
            <v>2123</v>
          </cell>
          <cell r="V203">
            <v>6330</v>
          </cell>
          <cell r="W203">
            <v>9847</v>
          </cell>
          <cell r="X203">
            <v>10096</v>
          </cell>
          <cell r="Y203">
            <v>8611</v>
          </cell>
          <cell r="Z203">
            <v>7048.1220000000003</v>
          </cell>
          <cell r="AA203">
            <v>4294.3310000000001</v>
          </cell>
          <cell r="AB203">
            <v>3979.852441333333</v>
          </cell>
          <cell r="AC203">
            <v>-7.323109435827535E-2</v>
          </cell>
          <cell r="AD203">
            <v>9.392649080336786E-2</v>
          </cell>
          <cell r="AE203">
            <v>68.563000000000002</v>
          </cell>
          <cell r="AF203">
            <v>147.81200000000001</v>
          </cell>
          <cell r="AG203">
            <v>2076.9859999999999</v>
          </cell>
          <cell r="AH203">
            <v>460.76600000000002</v>
          </cell>
          <cell r="AI203">
            <v>-3014.971</v>
          </cell>
          <cell r="AJ203">
            <v>-4651.9319999999998</v>
          </cell>
          <cell r="AK203">
            <v>331.3</v>
          </cell>
          <cell r="AL203">
            <v>-292.03114533333331</v>
          </cell>
          <cell r="AM203">
            <v>-1.8814704054733875</v>
          </cell>
          <cell r="AN203">
            <v>0</v>
          </cell>
          <cell r="AO203">
            <v>143.715</v>
          </cell>
          <cell r="AP203">
            <v>346.762</v>
          </cell>
          <cell r="AQ203">
            <v>1868.9680000000001</v>
          </cell>
          <cell r="AR203">
            <v>1079.143</v>
          </cell>
          <cell r="AS203">
            <v>1809.469564</v>
          </cell>
          <cell r="AT203">
            <v>2168.2469999999998</v>
          </cell>
          <cell r="AU203">
            <v>1461.2090000000001</v>
          </cell>
          <cell r="AV203">
            <v>1666.5093410000002</v>
          </cell>
          <cell r="AW203">
            <v>0.14050032609982566</v>
          </cell>
          <cell r="AX203">
            <v>0.41920020337376407</v>
          </cell>
          <cell r="AY203">
            <v>17217</v>
          </cell>
          <cell r="AZ203">
            <v>19776</v>
          </cell>
          <cell r="BA203">
            <v>27957</v>
          </cell>
          <cell r="BB203">
            <v>27317</v>
          </cell>
          <cell r="BC203">
            <v>20926</v>
          </cell>
          <cell r="BD203">
            <v>16392.456999999999</v>
          </cell>
          <cell r="BE203">
            <v>12522.921999999999</v>
          </cell>
          <cell r="BF203">
            <v>14993.552996</v>
          </cell>
          <cell r="BG203">
            <v>0.1972886995543055</v>
          </cell>
          <cell r="BH203">
            <v>-1.956002240184546E-2</v>
          </cell>
          <cell r="BI203">
            <v>11215</v>
          </cell>
          <cell r="BJ203">
            <v>13360</v>
          </cell>
          <cell r="BK203">
            <v>17452</v>
          </cell>
          <cell r="BL203">
            <v>16135</v>
          </cell>
          <cell r="BM203">
            <v>15844</v>
          </cell>
          <cell r="BN203">
            <v>15231.721</v>
          </cell>
          <cell r="BO203">
            <v>11010.210999999999</v>
          </cell>
          <cell r="BP203">
            <v>12130.335015000001</v>
          </cell>
          <cell r="BQ203">
            <v>0.10173501806641139</v>
          </cell>
          <cell r="BR203">
            <v>1.1271214453637806E-2</v>
          </cell>
          <cell r="BS203">
            <v>6002</v>
          </cell>
          <cell r="BT203">
            <v>6416</v>
          </cell>
          <cell r="BU203">
            <v>10505</v>
          </cell>
          <cell r="BV203">
            <v>11182</v>
          </cell>
          <cell r="BW203">
            <v>5082</v>
          </cell>
          <cell r="BX203">
            <v>1160.7360000000001</v>
          </cell>
          <cell r="BY203">
            <v>1512.711</v>
          </cell>
        </row>
        <row r="204">
          <cell r="A204" t="str">
            <v>EPMT</v>
          </cell>
          <cell r="B204" t="str">
            <v>Enseval Putra Megatrading Tbk</v>
          </cell>
          <cell r="C204">
            <v>750</v>
          </cell>
          <cell r="D204">
            <v>1750</v>
          </cell>
          <cell r="E204">
            <v>4000</v>
          </cell>
          <cell r="F204">
            <v>2800</v>
          </cell>
          <cell r="G204">
            <v>3000</v>
          </cell>
          <cell r="H204">
            <v>2920</v>
          </cell>
          <cell r="I204">
            <v>2990</v>
          </cell>
          <cell r="J204">
            <v>2100</v>
          </cell>
          <cell r="K204" t="str">
            <v>Trade, Services &amp; Investment (9)</v>
          </cell>
          <cell r="L204" t="str">
            <v>Wholesale (Durable &amp; Non-Durable Goods) (91)</v>
          </cell>
          <cell r="M204">
            <v>2031.48</v>
          </cell>
          <cell r="N204">
            <v>4740.12</v>
          </cell>
          <cell r="O204">
            <v>10834.56</v>
          </cell>
          <cell r="P204">
            <v>7584.192</v>
          </cell>
          <cell r="Q204">
            <v>8125.92</v>
          </cell>
          <cell r="R204">
            <v>7909.2287999999999</v>
          </cell>
          <cell r="S204">
            <v>8098.8335999999999</v>
          </cell>
          <cell r="T204">
            <v>5688.1440000000002</v>
          </cell>
          <cell r="U204">
            <v>10610</v>
          </cell>
          <cell r="V204">
            <v>13373</v>
          </cell>
          <cell r="W204">
            <v>15623</v>
          </cell>
          <cell r="X204">
            <v>17012</v>
          </cell>
          <cell r="Y204">
            <v>14476</v>
          </cell>
          <cell r="Z204">
            <v>18936</v>
          </cell>
          <cell r="AA204">
            <v>19669.096000000001</v>
          </cell>
          <cell r="AB204">
            <v>20170.791999999998</v>
          </cell>
          <cell r="AC204">
            <v>2.5506815361519219E-2</v>
          </cell>
          <cell r="AD204">
            <v>9.6120307496513749E-2</v>
          </cell>
          <cell r="AE204">
            <v>351.04300000000001</v>
          </cell>
          <cell r="AF204">
            <v>402.75299999999999</v>
          </cell>
          <cell r="AG204">
            <v>450.529</v>
          </cell>
          <cell r="AH204">
            <v>511.11900000000003</v>
          </cell>
          <cell r="AI204">
            <v>547.17399999999998</v>
          </cell>
          <cell r="AJ204">
            <v>556.02499999999998</v>
          </cell>
          <cell r="AK204">
            <v>517.66999999999996</v>
          </cell>
          <cell r="AL204">
            <v>625.8986666666666</v>
          </cell>
          <cell r="AM204">
            <v>0.20906884050971986</v>
          </cell>
          <cell r="AN204">
            <v>8.6119654315431393E-2</v>
          </cell>
          <cell r="AO204">
            <v>801.64</v>
          </cell>
          <cell r="AP204" t="str">
            <v>`</v>
          </cell>
          <cell r="AQ204">
            <v>405.18200000000002</v>
          </cell>
          <cell r="AR204">
            <v>717.09699999999998</v>
          </cell>
          <cell r="AS204">
            <v>1129.0999999999999</v>
          </cell>
          <cell r="AT204">
            <v>1217.204</v>
          </cell>
          <cell r="AU204">
            <v>811.49300000000005</v>
          </cell>
          <cell r="AV204">
            <v>1071.9010000000001</v>
          </cell>
          <cell r="AW204">
            <v>0.32089987221085092</v>
          </cell>
          <cell r="AX204">
            <v>4.2377533474605045E-2</v>
          </cell>
          <cell r="AY204">
            <v>4370.2849999999999</v>
          </cell>
          <cell r="AZ204">
            <v>4951.2070000000003</v>
          </cell>
          <cell r="BA204">
            <v>5530.43</v>
          </cell>
          <cell r="BB204">
            <v>6196.9760000000006</v>
          </cell>
          <cell r="BC204">
            <v>6746.6908681049999</v>
          </cell>
          <cell r="BD204">
            <v>7086.5339999999997</v>
          </cell>
          <cell r="BE204">
            <v>7424.8989999999994</v>
          </cell>
          <cell r="BF204">
            <v>8084.9930000000004</v>
          </cell>
          <cell r="BG204">
            <v>8.8902758138528437E-2</v>
          </cell>
          <cell r="BH204">
            <v>9.1860429729216306E-2</v>
          </cell>
          <cell r="BI204">
            <v>1935.549</v>
          </cell>
          <cell r="BJ204">
            <v>2372.018</v>
          </cell>
          <cell r="BK204">
            <v>2498.6680000000001</v>
          </cell>
          <cell r="BL204">
            <v>2666.25</v>
          </cell>
          <cell r="BM204">
            <v>2677.6908681049999</v>
          </cell>
          <cell r="BN204">
            <v>2467.288</v>
          </cell>
          <cell r="BO204">
            <v>2295.0300000000002</v>
          </cell>
          <cell r="BP204">
            <v>2496.8589999999999</v>
          </cell>
          <cell r="BQ204">
            <v>8.7941769824359417E-2</v>
          </cell>
          <cell r="BR204">
            <v>3.7047263098570898E-2</v>
          </cell>
          <cell r="BS204">
            <v>2434.7359999999999</v>
          </cell>
          <cell r="BT204">
            <v>2579.1889999999999</v>
          </cell>
          <cell r="BU204">
            <v>3031.7620000000002</v>
          </cell>
          <cell r="BV204">
            <v>3530.7260000000001</v>
          </cell>
          <cell r="BW204">
            <v>4069</v>
          </cell>
          <cell r="BX204">
            <v>4619.2460000000001</v>
          </cell>
          <cell r="BY204">
            <v>5129.8689999999997</v>
          </cell>
        </row>
        <row r="205">
          <cell r="A205" t="str">
            <v>ERAA</v>
          </cell>
          <cell r="B205" t="str">
            <v>Erajaya Swasembada Tbk</v>
          </cell>
          <cell r="C205">
            <v>1000</v>
          </cell>
          <cell r="D205">
            <v>2950</v>
          </cell>
          <cell r="E205">
            <v>1000</v>
          </cell>
          <cell r="F205">
            <v>1090</v>
          </cell>
          <cell r="G205">
            <v>545</v>
          </cell>
          <cell r="H205">
            <v>600</v>
          </cell>
          <cell r="I205">
            <v>735</v>
          </cell>
          <cell r="J205">
            <v>2440</v>
          </cell>
          <cell r="K205" t="str">
            <v>Trade, Services &amp; Investment (9)</v>
          </cell>
          <cell r="L205" t="str">
            <v>Retail Trade (93)</v>
          </cell>
          <cell r="M205">
            <v>2900</v>
          </cell>
          <cell r="N205">
            <v>8555</v>
          </cell>
          <cell r="O205">
            <v>2900</v>
          </cell>
          <cell r="P205">
            <v>3161</v>
          </cell>
          <cell r="Q205">
            <v>1580.5</v>
          </cell>
          <cell r="R205">
            <v>1740</v>
          </cell>
          <cell r="S205">
            <v>2131.5</v>
          </cell>
          <cell r="T205">
            <v>7783.6</v>
          </cell>
          <cell r="U205">
            <v>6900</v>
          </cell>
          <cell r="V205">
            <v>12884</v>
          </cell>
          <cell r="W205">
            <v>12727</v>
          </cell>
          <cell r="X205">
            <v>14451</v>
          </cell>
          <cell r="Y205">
            <v>20008</v>
          </cell>
          <cell r="Z205">
            <v>20547</v>
          </cell>
          <cell r="AA205">
            <v>24229.915000000001</v>
          </cell>
          <cell r="AB205">
            <v>33777.760000000002</v>
          </cell>
          <cell r="AC205">
            <v>0.39405193951361372</v>
          </cell>
          <cell r="AD205">
            <v>0.2547010189722354</v>
          </cell>
          <cell r="AE205">
            <v>255.38</v>
          </cell>
          <cell r="AF205">
            <v>432.9</v>
          </cell>
          <cell r="AG205">
            <v>348.32</v>
          </cell>
          <cell r="AH205">
            <v>211.27</v>
          </cell>
          <cell r="AI205">
            <v>226.023</v>
          </cell>
          <cell r="AJ205">
            <v>263.755</v>
          </cell>
          <cell r="AK205">
            <v>339.45800000000003</v>
          </cell>
          <cell r="AL205">
            <v>848.67866666666669</v>
          </cell>
          <cell r="AM205">
            <v>1.5000991777087789</v>
          </cell>
          <cell r="AN205">
            <v>0.18715672635868891</v>
          </cell>
          <cell r="AO205">
            <v>59.760999999999996</v>
          </cell>
          <cell r="AP205">
            <v>251.274</v>
          </cell>
          <cell r="AQ205">
            <v>80.459999999999994</v>
          </cell>
          <cell r="AR205">
            <v>169.85599999999999</v>
          </cell>
          <cell r="AS205">
            <v>126.819</v>
          </cell>
          <cell r="AT205">
            <v>614.54399999999998</v>
          </cell>
          <cell r="AU205">
            <v>366.39499999999998</v>
          </cell>
          <cell r="AV205">
            <v>321.101</v>
          </cell>
          <cell r="AW205">
            <v>-0.12362068259665115</v>
          </cell>
          <cell r="AX205">
            <v>0.27150386899247969</v>
          </cell>
          <cell r="AY205">
            <v>2924.2999999999997</v>
          </cell>
          <cell r="AZ205">
            <v>3881.2690000000002</v>
          </cell>
          <cell r="BA205">
            <v>4995.6610000000001</v>
          </cell>
          <cell r="BB205">
            <v>6073.0710735729999</v>
          </cell>
          <cell r="BC205">
            <v>7733.0936875319994</v>
          </cell>
          <cell r="BD205">
            <v>7363.9430000000002</v>
          </cell>
          <cell r="BE205">
            <v>8794.5300000000007</v>
          </cell>
          <cell r="BF205">
            <v>12239.316999999999</v>
          </cell>
          <cell r="BG205">
            <v>0.39169654319218861</v>
          </cell>
          <cell r="BH205">
            <v>0.2269286921570273</v>
          </cell>
          <cell r="BI205">
            <v>782.16</v>
          </cell>
          <cell r="BJ205">
            <v>1308.4000000000001</v>
          </cell>
          <cell r="BK205">
            <v>2248.29</v>
          </cell>
          <cell r="BL205">
            <v>3112.4190735729999</v>
          </cell>
          <cell r="BM205">
            <v>4594.8936875319996</v>
          </cell>
          <cell r="BN205">
            <v>4015.4430000000002</v>
          </cell>
          <cell r="BO205">
            <v>5167.22</v>
          </cell>
          <cell r="BP205">
            <v>7783.4780000000001</v>
          </cell>
          <cell r="BQ205">
            <v>0.50631829107334303</v>
          </cell>
          <cell r="BR205">
            <v>0.38852599364357904</v>
          </cell>
          <cell r="BS205">
            <v>2142.14</v>
          </cell>
          <cell r="BT205">
            <v>2572.8690000000001</v>
          </cell>
          <cell r="BU205">
            <v>2747.3710000000001</v>
          </cell>
          <cell r="BV205">
            <v>2960.652</v>
          </cell>
          <cell r="BW205">
            <v>3138.2</v>
          </cell>
          <cell r="BX205">
            <v>3348.5</v>
          </cell>
          <cell r="BY205">
            <v>3627.31</v>
          </cell>
        </row>
        <row r="206">
          <cell r="A206" t="str">
            <v>ERTX</v>
          </cell>
          <cell r="B206" t="str">
            <v>Eratex Djaja Tbk</v>
          </cell>
          <cell r="C206">
            <v>200</v>
          </cell>
          <cell r="D206">
            <v>325</v>
          </cell>
          <cell r="E206">
            <v>280</v>
          </cell>
          <cell r="F206">
            <v>630</v>
          </cell>
          <cell r="G206">
            <v>900</v>
          </cell>
          <cell r="H206">
            <v>165</v>
          </cell>
          <cell r="I206">
            <v>118</v>
          </cell>
          <cell r="J206">
            <v>120</v>
          </cell>
          <cell r="K206" t="str">
            <v>Miscellaneous Industry (4)</v>
          </cell>
          <cell r="L206" t="str">
            <v>Others - Miscellaneous Industry (49)</v>
          </cell>
          <cell r="M206">
            <v>29.262494799999999</v>
          </cell>
          <cell r="N206">
            <v>47.551554050000007</v>
          </cell>
          <cell r="O206">
            <v>45.028892720000002</v>
          </cell>
          <cell r="P206">
            <v>101.31500862000001</v>
          </cell>
          <cell r="Q206">
            <v>144.73572659999999</v>
          </cell>
          <cell r="R206">
            <v>212.27906568</v>
          </cell>
          <cell r="S206">
            <v>151.81169545600002</v>
          </cell>
          <cell r="T206">
            <v>154.38477503999999</v>
          </cell>
          <cell r="U206">
            <v>258</v>
          </cell>
          <cell r="V206">
            <v>468</v>
          </cell>
          <cell r="W206">
            <v>695</v>
          </cell>
          <cell r="X206">
            <v>677</v>
          </cell>
          <cell r="Y206">
            <v>954</v>
          </cell>
          <cell r="Z206">
            <v>947.97699999999998</v>
          </cell>
          <cell r="AA206">
            <v>970.99870800000019</v>
          </cell>
          <cell r="AB206">
            <v>1065.6121146666667</v>
          </cell>
          <cell r="AC206">
            <v>9.7439271429665464E-2</v>
          </cell>
          <cell r="AD206">
            <v>0.22460791850555878</v>
          </cell>
          <cell r="AE206">
            <v>82.049000000000007</v>
          </cell>
          <cell r="AF206">
            <v>6.1959999999999997</v>
          </cell>
          <cell r="AG206">
            <v>8.7569999999999997</v>
          </cell>
          <cell r="AH206">
            <v>27.972000000000001</v>
          </cell>
          <cell r="AI206">
            <v>72.662000000000006</v>
          </cell>
          <cell r="AJ206">
            <v>20.951000000000001</v>
          </cell>
          <cell r="AK206">
            <v>-23.871576000000001</v>
          </cell>
          <cell r="AL206">
            <v>14.809567999999999</v>
          </cell>
          <cell r="AM206">
            <v>1.62038501354079</v>
          </cell>
          <cell r="AN206">
            <v>-0.21696477432600977</v>
          </cell>
          <cell r="AO206">
            <v>1.594384</v>
          </cell>
          <cell r="AP206">
            <v>0.82699999999999996</v>
          </cell>
          <cell r="AQ206">
            <v>3.2109999999999999</v>
          </cell>
          <cell r="AR206">
            <v>3.048</v>
          </cell>
          <cell r="AS206">
            <v>43.030999999999999</v>
          </cell>
          <cell r="AT206">
            <v>47.002000000000002</v>
          </cell>
          <cell r="AU206">
            <v>22.286459999999998</v>
          </cell>
          <cell r="AV206">
            <v>5.2550080000000001</v>
          </cell>
          <cell r="AW206">
            <v>-0.76420624899602718</v>
          </cell>
          <cell r="AX206">
            <v>0.18576112433776631</v>
          </cell>
          <cell r="AY206">
            <v>171.87</v>
          </cell>
          <cell r="AZ206">
            <v>433.41499999999996</v>
          </cell>
          <cell r="BA206">
            <v>555.75</v>
          </cell>
          <cell r="BB206">
            <v>575.97199999999998</v>
          </cell>
          <cell r="BC206">
            <v>731.00699999999995</v>
          </cell>
          <cell r="BD206">
            <v>707.52600000000007</v>
          </cell>
          <cell r="BE206">
            <v>802.80028799999991</v>
          </cell>
          <cell r="BF206">
            <v>921.41787999999997</v>
          </cell>
          <cell r="BG206">
            <v>0.14775479502568389</v>
          </cell>
          <cell r="BH206">
            <v>0.27109938429249736</v>
          </cell>
          <cell r="BI206">
            <v>269.60500000000002</v>
          </cell>
          <cell r="BJ206">
            <v>346.48899999999998</v>
          </cell>
          <cell r="BK206">
            <v>428.44099999999997</v>
          </cell>
          <cell r="BL206">
            <v>417.93</v>
          </cell>
          <cell r="BM206">
            <v>494.61599999999999</v>
          </cell>
          <cell r="BN206">
            <v>438.78899999999999</v>
          </cell>
          <cell r="BO206">
            <v>560.62978799999996</v>
          </cell>
          <cell r="BP206">
            <v>643.43989999999997</v>
          </cell>
          <cell r="BQ206">
            <v>0.14770908319983889</v>
          </cell>
          <cell r="BR206">
            <v>0.13231843495746937</v>
          </cell>
          <cell r="BS206">
            <v>-97.734999999999999</v>
          </cell>
          <cell r="BT206">
            <v>86.926000000000002</v>
          </cell>
          <cell r="BU206">
            <v>127.309</v>
          </cell>
          <cell r="BV206">
            <v>158.042</v>
          </cell>
          <cell r="BW206">
            <v>236.39099999999999</v>
          </cell>
          <cell r="BX206">
            <v>268.73700000000002</v>
          </cell>
          <cell r="BY206">
            <v>242.17049999999998</v>
          </cell>
        </row>
        <row r="207">
          <cell r="A207" t="str">
            <v>ESSA</v>
          </cell>
          <cell r="B207" t="str">
            <v>Surya Esa Perkasa Tbk</v>
          </cell>
          <cell r="D207">
            <v>3100</v>
          </cell>
          <cell r="E207">
            <v>2375</v>
          </cell>
          <cell r="F207">
            <v>2995</v>
          </cell>
          <cell r="G207">
            <v>1650</v>
          </cell>
          <cell r="H207">
            <v>1620</v>
          </cell>
          <cell r="I207">
            <v>220</v>
          </cell>
          <cell r="J207">
            <v>330</v>
          </cell>
          <cell r="K207" t="str">
            <v>Mining (2)</v>
          </cell>
          <cell r="L207" t="str">
            <v>Crude Petroleum &amp; Natural Gas Production (22)</v>
          </cell>
          <cell r="M207">
            <v>0</v>
          </cell>
          <cell r="N207">
            <v>3100</v>
          </cell>
          <cell r="O207">
            <v>2612.5</v>
          </cell>
          <cell r="P207">
            <v>3294.5</v>
          </cell>
          <cell r="Q207">
            <v>1815</v>
          </cell>
          <cell r="R207">
            <v>1782</v>
          </cell>
          <cell r="S207">
            <v>2420</v>
          </cell>
          <cell r="T207">
            <v>4719</v>
          </cell>
          <cell r="U207">
            <v>371.90499999999997</v>
          </cell>
          <cell r="V207">
            <v>382.01499999999999</v>
          </cell>
          <cell r="W207">
            <v>515.29200000000003</v>
          </cell>
          <cell r="X207">
            <v>496.80700000000002</v>
          </cell>
          <cell r="Y207">
            <v>558.702</v>
          </cell>
          <cell r="Z207">
            <v>390.73599999999999</v>
          </cell>
          <cell r="AA207">
            <v>456.62179199999997</v>
          </cell>
          <cell r="AB207">
            <v>1483.803262666667</v>
          </cell>
          <cell r="AC207">
            <v>2.2495235415016444</v>
          </cell>
          <cell r="AD207">
            <v>0.21856636457491913</v>
          </cell>
          <cell r="AE207">
            <v>99.35</v>
          </cell>
          <cell r="AF207">
            <v>72.3</v>
          </cell>
          <cell r="AG207">
            <v>161.67699999999999</v>
          </cell>
          <cell r="AH207">
            <v>134.22800000000001</v>
          </cell>
          <cell r="AI207">
            <v>72.332999999999998</v>
          </cell>
          <cell r="AJ207">
            <v>3.71</v>
          </cell>
          <cell r="AK207">
            <v>34.642235999999997</v>
          </cell>
          <cell r="AL207">
            <v>231.85732266666665</v>
          </cell>
          <cell r="AM207">
            <v>5.6929086986956232</v>
          </cell>
          <cell r="AN207">
            <v>0.12870121401805706</v>
          </cell>
          <cell r="AO207">
            <v>188</v>
          </cell>
          <cell r="AP207">
            <v>204.024</v>
          </cell>
          <cell r="AQ207">
            <v>437.53100000000001</v>
          </cell>
          <cell r="AR207">
            <v>139.78800000000001</v>
          </cell>
          <cell r="AS207">
            <v>140.322</v>
          </cell>
          <cell r="AT207">
            <v>1220.9059999999999</v>
          </cell>
          <cell r="AU207">
            <v>539.41361999999992</v>
          </cell>
          <cell r="AV207">
            <v>1347.4616819999999</v>
          </cell>
          <cell r="AW207">
            <v>1.498011974558596</v>
          </cell>
          <cell r="AX207">
            <v>0.32493350315769293</v>
          </cell>
          <cell r="AY207">
            <v>611.80799999999999</v>
          </cell>
          <cell r="AZ207">
            <v>693.76800000000003</v>
          </cell>
          <cell r="BA207">
            <v>1414.4169999999999</v>
          </cell>
          <cell r="BB207">
            <v>1717.0430000000001</v>
          </cell>
          <cell r="BC207">
            <v>2896.1549999999997</v>
          </cell>
          <cell r="BD207">
            <v>7750.4459999999999</v>
          </cell>
          <cell r="BE207">
            <v>9857.7957599999991</v>
          </cell>
          <cell r="BF207">
            <v>11600.833243000001</v>
          </cell>
          <cell r="BG207">
            <v>0.17681817775863529</v>
          </cell>
          <cell r="BH207">
            <v>0.52248643976067355</v>
          </cell>
          <cell r="BI207">
            <v>480.80799999999999</v>
          </cell>
          <cell r="BJ207">
            <v>282.26799999999997</v>
          </cell>
          <cell r="BK207">
            <v>345.41699999999997</v>
          </cell>
          <cell r="BL207">
            <v>492.04300000000001</v>
          </cell>
          <cell r="BM207">
            <v>1307.155</v>
          </cell>
          <cell r="BN207">
            <v>6166.4459999999999</v>
          </cell>
          <cell r="BO207">
            <v>8252.0326079999995</v>
          </cell>
          <cell r="BP207">
            <v>9075.7571120000011</v>
          </cell>
          <cell r="BQ207">
            <v>9.9820800902002738E-2</v>
          </cell>
          <cell r="BR207">
            <v>0.52150374495314633</v>
          </cell>
          <cell r="BS207">
            <v>131</v>
          </cell>
          <cell r="BT207">
            <v>411.5</v>
          </cell>
          <cell r="BU207">
            <v>1069</v>
          </cell>
          <cell r="BV207">
            <v>1225</v>
          </cell>
          <cell r="BW207">
            <v>1589</v>
          </cell>
          <cell r="BX207">
            <v>1584</v>
          </cell>
          <cell r="BY207">
            <v>1605.763152</v>
          </cell>
        </row>
        <row r="208">
          <cell r="A208" t="str">
            <v>ESTI</v>
          </cell>
          <cell r="B208" t="str">
            <v>Ever Shine Textile Industry Tbk</v>
          </cell>
          <cell r="C208">
            <v>160</v>
          </cell>
          <cell r="D208">
            <v>160</v>
          </cell>
          <cell r="E208">
            <v>190</v>
          </cell>
          <cell r="F208">
            <v>193</v>
          </cell>
          <cell r="G208">
            <v>180</v>
          </cell>
          <cell r="H208">
            <v>95</v>
          </cell>
          <cell r="I208">
            <v>77</v>
          </cell>
          <cell r="J208">
            <v>80</v>
          </cell>
          <cell r="K208" t="str">
            <v>Miscellaneous Industry (4)</v>
          </cell>
          <cell r="L208" t="str">
            <v>Textile, Garment (43)</v>
          </cell>
          <cell r="M208">
            <v>322.43339520000001</v>
          </cell>
          <cell r="N208">
            <v>322.43339520000001</v>
          </cell>
          <cell r="O208">
            <v>382.88965680000001</v>
          </cell>
          <cell r="P208">
            <v>388.93528296000005</v>
          </cell>
          <cell r="Q208">
            <v>362.73756959999997</v>
          </cell>
          <cell r="R208">
            <v>191.44482840000001</v>
          </cell>
          <cell r="S208">
            <v>155.17107143999999</v>
          </cell>
          <cell r="T208">
            <v>161.2166976</v>
          </cell>
          <cell r="U208">
            <v>624.02921500000002</v>
          </cell>
          <cell r="V208">
            <v>654.68541000000005</v>
          </cell>
          <cell r="W208">
            <v>601.019856</v>
          </cell>
          <cell r="X208">
            <v>585.89093500000001</v>
          </cell>
          <cell r="Y208">
            <v>510.17608000000001</v>
          </cell>
          <cell r="Z208">
            <v>472.471</v>
          </cell>
          <cell r="AA208">
            <v>475.87350000000004</v>
          </cell>
          <cell r="AB208">
            <v>567.32190533333335</v>
          </cell>
          <cell r="AC208">
            <v>0.19216956887352055</v>
          </cell>
          <cell r="AD208">
            <v>-1.3517846275734321E-2</v>
          </cell>
          <cell r="AE208">
            <v>20.989703000000002</v>
          </cell>
          <cell r="AF208">
            <v>-35.526173999999997</v>
          </cell>
          <cell r="AG208">
            <v>-65.405676</v>
          </cell>
          <cell r="AH208">
            <v>-72.878057000000013</v>
          </cell>
          <cell r="AI208">
            <v>-79.133855999999994</v>
          </cell>
          <cell r="AJ208">
            <v>42.079000000000001</v>
          </cell>
          <cell r="AK208">
            <v>-23.058695999999998</v>
          </cell>
          <cell r="AL208">
            <v>15.665497333333334</v>
          </cell>
          <cell r="AM208">
            <v>1.6793748151818011</v>
          </cell>
          <cell r="AN208">
            <v>-4.0934495800835226E-2</v>
          </cell>
          <cell r="AO208">
            <v>19.295670000000001</v>
          </cell>
          <cell r="AP208">
            <v>31.696000000000002</v>
          </cell>
          <cell r="AQ208">
            <v>32.325000000000003</v>
          </cell>
          <cell r="AR208">
            <v>26.667999999999999</v>
          </cell>
          <cell r="AS208">
            <v>22.213000000000001</v>
          </cell>
          <cell r="AT208">
            <v>14.792999999999999</v>
          </cell>
          <cell r="AU208">
            <v>10.63518</v>
          </cell>
          <cell r="AV208">
            <v>5.1206470000000008</v>
          </cell>
          <cell r="AW208">
            <v>-0.51851806927574329</v>
          </cell>
          <cell r="AX208">
            <v>-0.1726390931885379</v>
          </cell>
          <cell r="AY208">
            <v>755.31224299999997</v>
          </cell>
          <cell r="AZ208">
            <v>790.31740800000011</v>
          </cell>
          <cell r="BA208">
            <v>898.40709600000014</v>
          </cell>
          <cell r="BB208">
            <v>864.2123959999999</v>
          </cell>
          <cell r="BC208">
            <v>784.12325200000009</v>
          </cell>
          <cell r="BD208">
            <v>664.18499999999995</v>
          </cell>
          <cell r="BE208">
            <v>833.98778400000003</v>
          </cell>
          <cell r="BF208">
            <v>960.39749900000004</v>
          </cell>
          <cell r="BG208">
            <v>0.15157262183590925</v>
          </cell>
          <cell r="BH208">
            <v>3.4912182875369083E-2</v>
          </cell>
          <cell r="BI208">
            <v>379.834811</v>
          </cell>
          <cell r="BJ208">
            <v>431.13669000000004</v>
          </cell>
          <cell r="BK208">
            <v>533.69909400000006</v>
          </cell>
          <cell r="BL208">
            <v>572.48921499999994</v>
          </cell>
          <cell r="BM208">
            <v>604.44414800000004</v>
          </cell>
          <cell r="BN208">
            <v>447.173</v>
          </cell>
          <cell r="BO208">
            <v>634.66960800000004</v>
          </cell>
          <cell r="BP208">
            <v>728.99799900000005</v>
          </cell>
          <cell r="BQ208">
            <v>0.14862597769137231</v>
          </cell>
          <cell r="BR208">
            <v>9.7608261965737589E-2</v>
          </cell>
          <cell r="BS208">
            <v>375.47743199999996</v>
          </cell>
          <cell r="BT208">
            <v>359.18071800000007</v>
          </cell>
          <cell r="BU208">
            <v>364.70800200000002</v>
          </cell>
          <cell r="BV208">
            <v>291.72318100000001</v>
          </cell>
          <cell r="BW208">
            <v>179.679104</v>
          </cell>
          <cell r="BX208">
            <v>217.012</v>
          </cell>
          <cell r="BY208">
            <v>199.31817599999999</v>
          </cell>
        </row>
        <row r="209">
          <cell r="A209" t="str">
            <v>ETWA</v>
          </cell>
          <cell r="B209" t="str">
            <v>Eterindo Wahanatama Tbk</v>
          </cell>
          <cell r="C209">
            <v>430</v>
          </cell>
          <cell r="D209">
            <v>310</v>
          </cell>
          <cell r="E209">
            <v>365</v>
          </cell>
          <cell r="F209">
            <v>260</v>
          </cell>
          <cell r="G209">
            <v>78</v>
          </cell>
          <cell r="H209">
            <v>82</v>
          </cell>
          <cell r="I209">
            <v>63</v>
          </cell>
          <cell r="J209">
            <v>80</v>
          </cell>
          <cell r="K209" t="str">
            <v>Basic Industry And Chemicals (3)</v>
          </cell>
          <cell r="L209" t="str">
            <v>Chemicals (34)</v>
          </cell>
          <cell r="M209">
            <v>416.36771000000005</v>
          </cell>
          <cell r="N209">
            <v>300.17207000000002</v>
          </cell>
          <cell r="O209">
            <v>353.42840500000005</v>
          </cell>
          <cell r="P209">
            <v>251.75721999999999</v>
          </cell>
          <cell r="Q209">
            <v>75.527165999999994</v>
          </cell>
          <cell r="R209">
            <v>79.400354000000007</v>
          </cell>
          <cell r="S209">
            <v>61.002711000000005</v>
          </cell>
          <cell r="T209">
            <v>77.463760000000008</v>
          </cell>
          <cell r="U209">
            <v>904</v>
          </cell>
          <cell r="V209">
            <v>1002</v>
          </cell>
          <cell r="W209">
            <v>1206</v>
          </cell>
          <cell r="X209">
            <v>1000</v>
          </cell>
          <cell r="Y209">
            <v>396</v>
          </cell>
          <cell r="Z209">
            <v>243.01300000000001</v>
          </cell>
          <cell r="AA209">
            <v>51.670999999999999</v>
          </cell>
          <cell r="AB209">
            <v>28.761333333333337</v>
          </cell>
          <cell r="AC209">
            <v>-0.44337571687535882</v>
          </cell>
          <cell r="AD209">
            <v>-0.38892922719697171</v>
          </cell>
          <cell r="AE209">
            <v>72.643000000000001</v>
          </cell>
          <cell r="AF209">
            <v>38.496000000000002</v>
          </cell>
          <cell r="AG209">
            <v>7.859</v>
          </cell>
          <cell r="AH209">
            <v>-141.809</v>
          </cell>
          <cell r="AI209">
            <v>-223.934</v>
          </cell>
          <cell r="AJ209">
            <v>-68.456999999999994</v>
          </cell>
          <cell r="AK209">
            <v>-127.337</v>
          </cell>
          <cell r="AL209">
            <v>-164.72800000000001</v>
          </cell>
          <cell r="AM209">
            <v>-0.29363814131006705</v>
          </cell>
          <cell r="AN209">
            <v>0</v>
          </cell>
          <cell r="AO209">
            <v>7.99</v>
          </cell>
          <cell r="AP209">
            <v>7.6420000000000003</v>
          </cell>
          <cell r="AQ209">
            <v>24.213000000000001</v>
          </cell>
          <cell r="AR209">
            <v>13.292999999999999</v>
          </cell>
          <cell r="AS209">
            <v>6.1760000000000002</v>
          </cell>
          <cell r="AT209">
            <v>0.81</v>
          </cell>
          <cell r="AU209">
            <v>0.61599999999999999</v>
          </cell>
          <cell r="AV209">
            <v>0.877</v>
          </cell>
          <cell r="AW209">
            <v>0.42370129870129869</v>
          </cell>
          <cell r="AX209">
            <v>-0.27067377425933709</v>
          </cell>
          <cell r="AY209">
            <v>620.95499999999993</v>
          </cell>
          <cell r="AZ209">
            <v>960.74900000000002</v>
          </cell>
          <cell r="BA209">
            <v>1291.6600000000001</v>
          </cell>
          <cell r="BB209">
            <v>1330.952</v>
          </cell>
          <cell r="BC209">
            <v>1332.7739999999999</v>
          </cell>
          <cell r="BD209">
            <v>1158.22</v>
          </cell>
          <cell r="BE209">
            <v>1114.037</v>
          </cell>
          <cell r="BF209">
            <v>1069.607</v>
          </cell>
          <cell r="BG209">
            <v>-3.9881978785264782E-2</v>
          </cell>
          <cell r="BH209">
            <v>8.0781070892860976E-2</v>
          </cell>
          <cell r="BI209">
            <v>245</v>
          </cell>
          <cell r="BJ209">
            <v>523</v>
          </cell>
          <cell r="BK209">
            <v>846</v>
          </cell>
          <cell r="BL209">
            <v>1029</v>
          </cell>
          <cell r="BM209">
            <v>1257</v>
          </cell>
          <cell r="BN209">
            <v>1151.8330000000001</v>
          </cell>
          <cell r="BO209">
            <v>1235.873</v>
          </cell>
          <cell r="BP209">
            <v>1314.989</v>
          </cell>
          <cell r="BQ209">
            <v>6.4016286463091321E-2</v>
          </cell>
          <cell r="BR209">
            <v>0.27130824099663375</v>
          </cell>
          <cell r="BS209">
            <v>375.95499999999998</v>
          </cell>
          <cell r="BT209">
            <v>437.74900000000002</v>
          </cell>
          <cell r="BU209">
            <v>445.66</v>
          </cell>
          <cell r="BV209">
            <v>301.952</v>
          </cell>
          <cell r="BW209">
            <v>75.774000000000001</v>
          </cell>
          <cell r="BX209">
            <v>6.3869999999999996</v>
          </cell>
          <cell r="BY209">
            <v>-121.836</v>
          </cell>
        </row>
        <row r="210">
          <cell r="A210" t="str">
            <v>EXCL</v>
          </cell>
          <cell r="B210" t="str">
            <v>XL Axiata Tbk</v>
          </cell>
          <cell r="C210">
            <v>4525</v>
          </cell>
          <cell r="D210">
            <v>5700</v>
          </cell>
          <cell r="E210">
            <v>5200</v>
          </cell>
          <cell r="F210">
            <v>4865</v>
          </cell>
          <cell r="G210">
            <v>3650</v>
          </cell>
          <cell r="H210">
            <v>2310</v>
          </cell>
          <cell r="I210">
            <v>2960</v>
          </cell>
          <cell r="J210">
            <v>2040</v>
          </cell>
          <cell r="K210" t="str">
            <v>Infrastructure, Utilities And Transportation (7)</v>
          </cell>
          <cell r="L210" t="str">
            <v>Telecommunication (73)</v>
          </cell>
          <cell r="M210">
            <v>38546.5126523</v>
          </cell>
          <cell r="N210">
            <v>48599.776682699994</v>
          </cell>
          <cell r="O210">
            <v>44379.351468400004</v>
          </cell>
          <cell r="P210">
            <v>41520.297094955</v>
          </cell>
          <cell r="Q210">
            <v>31176.043095500005</v>
          </cell>
          <cell r="R210">
            <v>24689.18857713</v>
          </cell>
          <cell r="S210">
            <v>31636.362852080001</v>
          </cell>
          <cell r="T210">
            <v>21803.439262920001</v>
          </cell>
          <cell r="U210">
            <v>18713</v>
          </cell>
          <cell r="V210">
            <v>20970</v>
          </cell>
          <cell r="W210">
            <v>21265</v>
          </cell>
          <cell r="X210">
            <v>23460</v>
          </cell>
          <cell r="Y210">
            <v>22876</v>
          </cell>
          <cell r="Z210">
            <v>21341</v>
          </cell>
          <cell r="AA210">
            <v>22875.662</v>
          </cell>
          <cell r="AB210">
            <v>22522.949333333334</v>
          </cell>
          <cell r="AC210">
            <v>-1.5418686753924993E-2</v>
          </cell>
          <cell r="AD210">
            <v>2.682729859847956E-2</v>
          </cell>
          <cell r="AE210">
            <v>2830.1010000000001</v>
          </cell>
          <cell r="AF210">
            <v>2764.6469999999999</v>
          </cell>
          <cell r="AG210">
            <v>1032.817</v>
          </cell>
          <cell r="AH210">
            <v>-891.06299999999999</v>
          </cell>
          <cell r="AI210">
            <v>-25.338000000000001</v>
          </cell>
          <cell r="AJ210">
            <v>375.51600000000002</v>
          </cell>
          <cell r="AK210">
            <v>375.24400000000003</v>
          </cell>
          <cell r="AL210">
            <v>-193.08</v>
          </cell>
          <cell r="AM210">
            <v>-1.5145452025881827</v>
          </cell>
          <cell r="AN210">
            <v>0</v>
          </cell>
          <cell r="AO210">
            <v>998</v>
          </cell>
          <cell r="AP210">
            <v>792</v>
          </cell>
          <cell r="AQ210">
            <v>1317.9960000000001</v>
          </cell>
          <cell r="AR210">
            <v>6951.3159999999998</v>
          </cell>
          <cell r="AS210">
            <v>3311.8670000000002</v>
          </cell>
          <cell r="AT210">
            <v>1399.91</v>
          </cell>
          <cell r="AU210">
            <v>2455.3429999999998</v>
          </cell>
          <cell r="AV210">
            <v>2398.9949999999999</v>
          </cell>
          <cell r="AW210">
            <v>-2.294913582338598E-2</v>
          </cell>
          <cell r="AX210">
            <v>0.1334806603177236</v>
          </cell>
          <cell r="AY210">
            <v>31171</v>
          </cell>
          <cell r="AZ210">
            <v>35456</v>
          </cell>
          <cell r="BA210">
            <v>40277</v>
          </cell>
          <cell r="BB210">
            <v>63631</v>
          </cell>
          <cell r="BC210">
            <v>58845</v>
          </cell>
          <cell r="BD210">
            <v>54896</v>
          </cell>
          <cell r="BE210">
            <v>56321.440999999999</v>
          </cell>
          <cell r="BF210">
            <v>59903.83</v>
          </cell>
          <cell r="BG210">
            <v>6.3606131810441502E-2</v>
          </cell>
          <cell r="BH210">
            <v>9.7814903151240251E-2</v>
          </cell>
          <cell r="BI210">
            <v>17478</v>
          </cell>
          <cell r="BJ210">
            <v>20086</v>
          </cell>
          <cell r="BK210">
            <v>24977</v>
          </cell>
          <cell r="BL210">
            <v>49583</v>
          </cell>
          <cell r="BM210">
            <v>44753</v>
          </cell>
          <cell r="BN210">
            <v>33687</v>
          </cell>
          <cell r="BO210">
            <v>34690.591</v>
          </cell>
          <cell r="BP210">
            <v>38420.357000000004</v>
          </cell>
          <cell r="BQ210">
            <v>0.10751520491536182</v>
          </cell>
          <cell r="BR210">
            <v>0.11909535834003883</v>
          </cell>
          <cell r="BS210">
            <v>13693</v>
          </cell>
          <cell r="BT210">
            <v>15370</v>
          </cell>
          <cell r="BU210">
            <v>15300</v>
          </cell>
          <cell r="BV210">
            <v>14048</v>
          </cell>
          <cell r="BW210">
            <v>14092</v>
          </cell>
          <cell r="BX210">
            <v>21209</v>
          </cell>
          <cell r="BY210">
            <v>21630.85</v>
          </cell>
        </row>
        <row r="211">
          <cell r="A211" t="str">
            <v>FAST</v>
          </cell>
          <cell r="B211" t="str">
            <v>Fast Food Indonesia Tbk</v>
          </cell>
          <cell r="C211">
            <v>9950</v>
          </cell>
          <cell r="D211">
            <v>12000</v>
          </cell>
          <cell r="E211">
            <v>1900</v>
          </cell>
          <cell r="F211">
            <v>2100</v>
          </cell>
          <cell r="G211">
            <v>1150</v>
          </cell>
          <cell r="H211">
            <v>1500</v>
          </cell>
          <cell r="I211">
            <v>1440</v>
          </cell>
          <cell r="J211">
            <v>1650</v>
          </cell>
          <cell r="K211" t="str">
            <v>Trade, Services &amp; Investment (9)</v>
          </cell>
          <cell r="L211" t="str">
            <v>Tourism, Restaurant, and Hotel (94)</v>
          </cell>
          <cell r="M211">
            <v>4581.1451202499993</v>
          </cell>
          <cell r="N211">
            <v>5524.9991399999999</v>
          </cell>
          <cell r="O211">
            <v>3790.7633000999999</v>
          </cell>
          <cell r="P211">
            <v>4189.7910159000003</v>
          </cell>
          <cell r="Q211">
            <v>2294.4093658499996</v>
          </cell>
          <cell r="R211">
            <v>2992.7078684999997</v>
          </cell>
          <cell r="S211">
            <v>2872.9995537600003</v>
          </cell>
          <cell r="T211">
            <v>3291.9786553499998</v>
          </cell>
          <cell r="U211">
            <v>3317</v>
          </cell>
          <cell r="V211">
            <v>3559</v>
          </cell>
          <cell r="W211">
            <v>3960</v>
          </cell>
          <cell r="X211">
            <v>4209</v>
          </cell>
          <cell r="Y211">
            <v>4475</v>
          </cell>
          <cell r="Z211">
            <v>4883</v>
          </cell>
          <cell r="AA211">
            <v>5302.683</v>
          </cell>
          <cell r="AB211">
            <v>5919.7386666666671</v>
          </cell>
          <cell r="AC211">
            <v>0.11636668959216823</v>
          </cell>
          <cell r="AD211">
            <v>8.6267342995298021E-2</v>
          </cell>
          <cell r="AE211">
            <v>229.05500000000001</v>
          </cell>
          <cell r="AF211">
            <v>206.04599999999999</v>
          </cell>
          <cell r="AG211">
            <v>156.291</v>
          </cell>
          <cell r="AH211">
            <v>152.04599999999999</v>
          </cell>
          <cell r="AI211">
            <v>105.024</v>
          </cell>
          <cell r="AJ211">
            <v>172.60599999999999</v>
          </cell>
          <cell r="AK211">
            <v>166.99799999999999</v>
          </cell>
          <cell r="AL211">
            <v>129.03066666666666</v>
          </cell>
          <cell r="AM211">
            <v>-0.22735202417593825</v>
          </cell>
          <cell r="AN211">
            <v>-7.8716465735571173E-2</v>
          </cell>
          <cell r="AO211">
            <v>559</v>
          </cell>
          <cell r="AP211">
            <v>567.55799999999999</v>
          </cell>
          <cell r="AQ211">
            <v>64.058000000000007</v>
          </cell>
          <cell r="AR211">
            <v>645.57100000000003</v>
          </cell>
          <cell r="AS211">
            <v>653.553</v>
          </cell>
          <cell r="AT211">
            <v>792</v>
          </cell>
          <cell r="AU211">
            <v>795.50800000000004</v>
          </cell>
          <cell r="AV211">
            <v>825.94399999999996</v>
          </cell>
          <cell r="AW211">
            <v>3.8259828939495089E-2</v>
          </cell>
          <cell r="AX211">
            <v>5.7352576329768958E-2</v>
          </cell>
          <cell r="AY211">
            <v>1548</v>
          </cell>
          <cell r="AZ211">
            <v>1782</v>
          </cell>
          <cell r="BA211">
            <v>2028</v>
          </cell>
          <cell r="BB211">
            <v>2162</v>
          </cell>
          <cell r="BC211">
            <v>2311</v>
          </cell>
          <cell r="BD211">
            <v>2578</v>
          </cell>
          <cell r="BE211">
            <v>2749.4210000000003</v>
          </cell>
          <cell r="BF211">
            <v>2849.8620000000001</v>
          </cell>
          <cell r="BG211">
            <v>3.6531691581609183E-2</v>
          </cell>
          <cell r="BH211">
            <v>9.1100353070058232E-2</v>
          </cell>
          <cell r="BI211">
            <v>717</v>
          </cell>
          <cell r="BJ211">
            <v>791</v>
          </cell>
          <cell r="BK211">
            <v>927</v>
          </cell>
          <cell r="BL211">
            <v>969</v>
          </cell>
          <cell r="BM211">
            <v>1196</v>
          </cell>
          <cell r="BN211">
            <v>1355</v>
          </cell>
          <cell r="BO211">
            <v>1455.8510000000001</v>
          </cell>
          <cell r="BP211">
            <v>1466.7819999999999</v>
          </cell>
          <cell r="BQ211">
            <v>7.5083233105583957E-3</v>
          </cell>
          <cell r="BR211">
            <v>0.10766040345921066</v>
          </cell>
          <cell r="BS211">
            <v>831</v>
          </cell>
          <cell r="BT211">
            <v>991</v>
          </cell>
          <cell r="BU211">
            <v>1101</v>
          </cell>
          <cell r="BV211">
            <v>1193</v>
          </cell>
          <cell r="BW211">
            <v>1115</v>
          </cell>
          <cell r="BX211">
            <v>1223</v>
          </cell>
          <cell r="BY211">
            <v>1293.57</v>
          </cell>
        </row>
        <row r="212">
          <cell r="A212" t="str">
            <v>FASW</v>
          </cell>
          <cell r="B212" t="str">
            <v>Fajar Surya Wisesa Tbk</v>
          </cell>
          <cell r="C212">
            <v>4375</v>
          </cell>
          <cell r="D212">
            <v>2550</v>
          </cell>
          <cell r="E212">
            <v>2025</v>
          </cell>
          <cell r="F212">
            <v>1650</v>
          </cell>
          <cell r="G212">
            <v>1040</v>
          </cell>
          <cell r="H212">
            <v>4100</v>
          </cell>
          <cell r="I212">
            <v>5400</v>
          </cell>
          <cell r="J212">
            <v>7600</v>
          </cell>
          <cell r="K212" t="str">
            <v>Agriculture (1)</v>
          </cell>
          <cell r="L212" t="str">
            <v>Plantation (12)</v>
          </cell>
          <cell r="M212">
            <v>10840.763443125001</v>
          </cell>
          <cell r="N212">
            <v>6318.6164068500002</v>
          </cell>
          <cell r="O212">
            <v>5017.724793675</v>
          </cell>
          <cell r="P212">
            <v>4088.5164985499996</v>
          </cell>
          <cell r="Q212">
            <v>2577.0043384800001</v>
          </cell>
          <cell r="R212">
            <v>10159.344026699999</v>
          </cell>
          <cell r="S212">
            <v>13380.5994498</v>
          </cell>
          <cell r="T212">
            <v>18831.954781199998</v>
          </cell>
          <cell r="U212">
            <v>4124</v>
          </cell>
          <cell r="V212">
            <v>3988</v>
          </cell>
          <cell r="W212">
            <v>4961</v>
          </cell>
          <cell r="X212">
            <v>5457</v>
          </cell>
          <cell r="Y212">
            <v>4960</v>
          </cell>
          <cell r="Z212">
            <v>5875</v>
          </cell>
          <cell r="AA212">
            <v>7337.1850000000004</v>
          </cell>
          <cell r="AB212">
            <v>9934.5946666666659</v>
          </cell>
          <cell r="AC212">
            <v>0.35400629351265711</v>
          </cell>
          <cell r="AD212">
            <v>0.13382846685803459</v>
          </cell>
          <cell r="AE212">
            <v>132.339</v>
          </cell>
          <cell r="AF212">
            <v>5.2919999999999998</v>
          </cell>
          <cell r="AG212">
            <v>-249.05799999999999</v>
          </cell>
          <cell r="AH212">
            <v>91.501999999999995</v>
          </cell>
          <cell r="AI212">
            <v>-308.89699999999999</v>
          </cell>
          <cell r="AJ212">
            <v>778.01300000000003</v>
          </cell>
          <cell r="AK212">
            <v>595.86800000000005</v>
          </cell>
          <cell r="AL212">
            <v>1156.4880000000001</v>
          </cell>
          <cell r="AM212">
            <v>0.94084595917216562</v>
          </cell>
          <cell r="AN212">
            <v>0.36299206039642878</v>
          </cell>
          <cell r="AO212">
            <v>42</v>
          </cell>
          <cell r="AP212">
            <v>73</v>
          </cell>
          <cell r="AQ212">
            <v>80.305000000000007</v>
          </cell>
          <cell r="AR212">
            <v>60.985999999999997</v>
          </cell>
          <cell r="AS212">
            <v>63.783999999999999</v>
          </cell>
          <cell r="AT212">
            <v>223.74</v>
          </cell>
          <cell r="AU212">
            <v>287.85700000000003</v>
          </cell>
          <cell r="AV212">
            <v>303.95299999999997</v>
          </cell>
          <cell r="AW212">
            <v>5.5916653060373633E-2</v>
          </cell>
          <cell r="AX212">
            <v>0.32676460699457355</v>
          </cell>
          <cell r="AY212">
            <v>4936.0929999999998</v>
          </cell>
          <cell r="AZ212">
            <v>5578.3339999999998</v>
          </cell>
          <cell r="BA212">
            <v>5692.0599999999995</v>
          </cell>
          <cell r="BB212">
            <v>5581</v>
          </cell>
          <cell r="BC212">
            <v>6993.6342669690002</v>
          </cell>
          <cell r="BD212">
            <v>8583</v>
          </cell>
          <cell r="BE212">
            <v>9369.89</v>
          </cell>
          <cell r="BF212">
            <v>10302.835999999999</v>
          </cell>
          <cell r="BG212">
            <v>9.9568511476655575E-2</v>
          </cell>
          <cell r="BH212">
            <v>0.11084470812395603</v>
          </cell>
          <cell r="BI212">
            <v>3134.3960000000002</v>
          </cell>
          <cell r="BJ212">
            <v>3771.3440000000001</v>
          </cell>
          <cell r="BK212">
            <v>4158.2619999999997</v>
          </cell>
          <cell r="BL212">
            <v>3964.8989999999999</v>
          </cell>
          <cell r="BM212">
            <v>4548.2880877449998</v>
          </cell>
          <cell r="BN212">
            <v>5425</v>
          </cell>
          <cell r="BO212">
            <v>6081.5739999999996</v>
          </cell>
          <cell r="BP212">
            <v>6320.3450000000003</v>
          </cell>
          <cell r="BQ212">
            <v>3.9261382004066814E-2</v>
          </cell>
          <cell r="BR212">
            <v>0.10538207376479623</v>
          </cell>
          <cell r="BS212">
            <v>1801.6969999999999</v>
          </cell>
          <cell r="BT212">
            <v>1806.99</v>
          </cell>
          <cell r="BU212">
            <v>1533.798</v>
          </cell>
          <cell r="BV212">
            <v>1616.1010000000001</v>
          </cell>
          <cell r="BW212">
            <v>2445.346179224</v>
          </cell>
          <cell r="BX212">
            <v>3158</v>
          </cell>
          <cell r="BY212">
            <v>3288.3159999999998</v>
          </cell>
        </row>
        <row r="213">
          <cell r="A213" t="str">
            <v>FILM</v>
          </cell>
          <cell r="B213" t="str">
            <v>MD Pictures Tbk</v>
          </cell>
          <cell r="J213">
            <v>690</v>
          </cell>
          <cell r="K213" t="str">
            <v>Trade, Services &amp; Investment (9)</v>
          </cell>
          <cell r="L213" t="str">
            <v>Advertising, Printing And Media (95)</v>
          </cell>
          <cell r="T213">
            <v>6562.7397300000002</v>
          </cell>
          <cell r="AA213">
            <v>185.97066666666669</v>
          </cell>
          <cell r="AB213">
            <v>310.38400000000001</v>
          </cell>
          <cell r="AC213">
            <v>0.66899439338103495</v>
          </cell>
          <cell r="AD213">
            <v>0</v>
          </cell>
          <cell r="AK213">
            <v>99.12266666666666</v>
          </cell>
          <cell r="AL213">
            <v>128.90266666666668</v>
          </cell>
          <cell r="AM213">
            <v>0.30043582362594523</v>
          </cell>
          <cell r="AN213">
            <v>0</v>
          </cell>
          <cell r="AU213">
            <v>18.274000000000001</v>
          </cell>
          <cell r="AV213">
            <v>268.01299999999998</v>
          </cell>
          <cell r="AW213">
            <v>13.666356572179049</v>
          </cell>
          <cell r="AX213">
            <v>0</v>
          </cell>
          <cell r="BE213">
            <v>201.38299999999998</v>
          </cell>
          <cell r="BF213">
            <v>1385.097</v>
          </cell>
          <cell r="BG213">
            <v>5.8779241544718275</v>
          </cell>
          <cell r="BH213">
            <v>0</v>
          </cell>
          <cell r="BO213">
            <v>55.052</v>
          </cell>
          <cell r="BP213">
            <v>54.686999999999998</v>
          </cell>
          <cell r="BQ213">
            <v>-6.6300951827363841E-3</v>
          </cell>
          <cell r="BR213">
            <v>0</v>
          </cell>
          <cell r="BY213">
            <v>146.33099999999999</v>
          </cell>
        </row>
        <row r="214">
          <cell r="A214" t="str">
            <v>FINN</v>
          </cell>
          <cell r="B214" t="str">
            <v>First Indo American Leasing Tbk.</v>
          </cell>
          <cell r="I214">
            <v>107</v>
          </cell>
          <cell r="J214">
            <v>50</v>
          </cell>
          <cell r="K214" t="str">
            <v>Finance (8)</v>
          </cell>
          <cell r="L214" t="str">
            <v>Financial Institution (82)</v>
          </cell>
          <cell r="S214">
            <v>199.04407499999999</v>
          </cell>
          <cell r="T214">
            <v>93.011250000000004</v>
          </cell>
          <cell r="Z214">
            <v>175.74199999999999</v>
          </cell>
          <cell r="AA214">
            <v>229.84200000000001</v>
          </cell>
          <cell r="AB214">
            <v>191.90800000000002</v>
          </cell>
          <cell r="AC214">
            <v>-0.16504381270611979</v>
          </cell>
          <cell r="AD214">
            <v>0</v>
          </cell>
          <cell r="AJ214">
            <v>7.6369999999999996</v>
          </cell>
          <cell r="AK214">
            <v>14.712</v>
          </cell>
          <cell r="AL214">
            <v>5.3093333333333339</v>
          </cell>
          <cell r="AM214">
            <v>-0.63911546130143182</v>
          </cell>
          <cell r="AN214">
            <v>0</v>
          </cell>
          <cell r="AT214">
            <v>8.702</v>
          </cell>
          <cell r="AU214">
            <v>11.582000000000001</v>
          </cell>
          <cell r="AV214">
            <v>5.5940000000000003</v>
          </cell>
          <cell r="AW214">
            <v>-0.51700915213261966</v>
          </cell>
          <cell r="AX214">
            <v>0</v>
          </cell>
          <cell r="BD214">
            <v>866.96</v>
          </cell>
          <cell r="BE214">
            <v>1128.4159999999999</v>
          </cell>
          <cell r="BF214">
            <v>1001.631</v>
          </cell>
          <cell r="BG214">
            <v>-0.11235661316393952</v>
          </cell>
          <cell r="BH214">
            <v>0</v>
          </cell>
          <cell r="BN214">
            <v>729.84199999999998</v>
          </cell>
          <cell r="BO214">
            <v>874.17200000000003</v>
          </cell>
          <cell r="BP214">
            <v>743.404</v>
          </cell>
          <cell r="BQ214">
            <v>-0.14959069839802697</v>
          </cell>
          <cell r="BR214">
            <v>0</v>
          </cell>
          <cell r="BX214">
            <v>137.11799999999999</v>
          </cell>
          <cell r="BY214">
            <v>254.244</v>
          </cell>
        </row>
        <row r="215">
          <cell r="A215" t="str">
            <v>FIRE</v>
          </cell>
          <cell r="B215" t="str">
            <v>Alfa Energi Investama Tbk.</v>
          </cell>
          <cell r="I215">
            <v>1490</v>
          </cell>
          <cell r="J215">
            <v>7075</v>
          </cell>
          <cell r="K215" t="str">
            <v>Mining (2)</v>
          </cell>
          <cell r="L215" t="str">
            <v>Coal Mining (21)</v>
          </cell>
          <cell r="S215">
            <v>1940.91728152</v>
          </cell>
          <cell r="T215">
            <v>10370.420243500001</v>
          </cell>
          <cell r="Z215">
            <v>98.680999999999997</v>
          </cell>
          <cell r="AA215">
            <v>176.93299999999999</v>
          </cell>
          <cell r="AB215">
            <v>654.27866666666671</v>
          </cell>
          <cell r="AC215">
            <v>2.6978894082317417</v>
          </cell>
          <cell r="AD215">
            <v>0</v>
          </cell>
          <cell r="AJ215">
            <v>5.7560000000000002</v>
          </cell>
          <cell r="AK215">
            <v>-1.0529999999999999</v>
          </cell>
          <cell r="AL215">
            <v>-6.969333333333334</v>
          </cell>
          <cell r="AM215">
            <v>-5.6185501741057307</v>
          </cell>
          <cell r="AN215">
            <v>0</v>
          </cell>
          <cell r="AT215">
            <v>1.9510000000000001</v>
          </cell>
          <cell r="AU215">
            <v>19.018999999999998</v>
          </cell>
          <cell r="AV215">
            <v>25.574999999999999</v>
          </cell>
          <cell r="AW215">
            <v>0.34470792365529213</v>
          </cell>
          <cell r="AX215">
            <v>0</v>
          </cell>
          <cell r="BD215">
            <v>333.49900000000002</v>
          </cell>
          <cell r="BE215">
            <v>457.66800000000001</v>
          </cell>
          <cell r="BF215">
            <v>539.99</v>
          </cell>
          <cell r="BG215">
            <v>0.17987274618282245</v>
          </cell>
          <cell r="BH215">
            <v>0</v>
          </cell>
          <cell r="BN215">
            <v>253.84800000000001</v>
          </cell>
          <cell r="BO215">
            <v>232.92699999999999</v>
          </cell>
          <cell r="BP215">
            <v>319.065</v>
          </cell>
          <cell r="BQ215">
            <v>0.36980684935623609</v>
          </cell>
          <cell r="BR215">
            <v>0</v>
          </cell>
          <cell r="BX215">
            <v>79.650999999999996</v>
          </cell>
          <cell r="BY215">
            <v>224.74100000000001</v>
          </cell>
        </row>
        <row r="216">
          <cell r="A216" t="str">
            <v>FISH</v>
          </cell>
          <cell r="B216" t="str">
            <v>FKS Multi Agro Tbk</v>
          </cell>
          <cell r="C216">
            <v>2000</v>
          </cell>
          <cell r="D216">
            <v>2200</v>
          </cell>
          <cell r="E216">
            <v>1950</v>
          </cell>
          <cell r="F216">
            <v>1820</v>
          </cell>
          <cell r="G216">
            <v>1600</v>
          </cell>
          <cell r="H216">
            <v>4000</v>
          </cell>
          <cell r="I216">
            <v>2400</v>
          </cell>
          <cell r="J216">
            <v>4060</v>
          </cell>
          <cell r="K216" t="str">
            <v>Trade, Services &amp; Investment (9)</v>
          </cell>
          <cell r="L216" t="str">
            <v>Wholesale (Durable &amp; Non-Durable Goods) (91)</v>
          </cell>
          <cell r="M216">
            <v>960</v>
          </cell>
          <cell r="N216">
            <v>1056</v>
          </cell>
          <cell r="O216">
            <v>936</v>
          </cell>
          <cell r="P216">
            <v>873.6</v>
          </cell>
          <cell r="Q216">
            <v>768</v>
          </cell>
          <cell r="R216">
            <v>1920</v>
          </cell>
          <cell r="S216">
            <v>1152</v>
          </cell>
          <cell r="T216">
            <v>1948.8</v>
          </cell>
          <cell r="U216">
            <v>7909</v>
          </cell>
          <cell r="V216">
            <v>12664</v>
          </cell>
          <cell r="W216">
            <v>16086</v>
          </cell>
          <cell r="X216">
            <v>15467</v>
          </cell>
          <cell r="Y216">
            <v>13886</v>
          </cell>
          <cell r="Z216">
            <v>12173</v>
          </cell>
          <cell r="AA216">
            <v>12623.592864</v>
          </cell>
          <cell r="AB216">
            <v>14878.997802666667</v>
          </cell>
          <cell r="AC216">
            <v>0.17866584917346606</v>
          </cell>
          <cell r="AD216">
            <v>9.4479026103994404E-2</v>
          </cell>
          <cell r="AE216">
            <v>42.039000000000001</v>
          </cell>
          <cell r="AF216">
            <v>106.432</v>
          </cell>
          <cell r="AG216">
            <v>146.83600000000001</v>
          </cell>
          <cell r="AH216">
            <v>88.602000000000004</v>
          </cell>
          <cell r="AI216">
            <v>137.77799999999999</v>
          </cell>
          <cell r="AJ216">
            <v>270.733</v>
          </cell>
          <cell r="AK216">
            <v>216.60542399999997</v>
          </cell>
          <cell r="AL216">
            <v>199.01352266666666</v>
          </cell>
          <cell r="AM216">
            <v>-8.1216347256998112E-2</v>
          </cell>
          <cell r="AN216">
            <v>0.24870962317679521</v>
          </cell>
          <cell r="AO216">
            <v>82</v>
          </cell>
          <cell r="AP216">
            <v>90.245000000000005</v>
          </cell>
          <cell r="AQ216">
            <v>140.65700000000001</v>
          </cell>
          <cell r="AR216">
            <v>155.995</v>
          </cell>
          <cell r="AS216">
            <v>251.96600000000001</v>
          </cell>
          <cell r="AT216">
            <v>495.38</v>
          </cell>
          <cell r="AU216">
            <v>544.15541999999994</v>
          </cell>
          <cell r="AV216">
            <v>1134.3651359999999</v>
          </cell>
          <cell r="AW216">
            <v>1.084634452414349</v>
          </cell>
          <cell r="AX216">
            <v>0.45542988509464144</v>
          </cell>
          <cell r="AY216">
            <v>2019.3405103609998</v>
          </cell>
          <cell r="AZ216">
            <v>2501.9915394899999</v>
          </cell>
          <cell r="BA216">
            <v>3197.5749130439999</v>
          </cell>
          <cell r="BB216">
            <v>2505.6467935370001</v>
          </cell>
          <cell r="BC216">
            <v>4131.6424222559999</v>
          </cell>
          <cell r="BD216">
            <v>3479.6710000000003</v>
          </cell>
          <cell r="BE216">
            <v>4464.3098640000007</v>
          </cell>
          <cell r="BF216">
            <v>5758.8169630000011</v>
          </cell>
          <cell r="BG216">
            <v>0.28996802158354851</v>
          </cell>
          <cell r="BH216">
            <v>0.16149588075730678</v>
          </cell>
          <cell r="BI216">
            <v>1785.5595103609999</v>
          </cell>
          <cell r="BJ216">
            <v>2168.8085394899999</v>
          </cell>
          <cell r="BK216">
            <v>2639.3179271879999</v>
          </cell>
          <cell r="BL216">
            <v>1857.8207935370001</v>
          </cell>
          <cell r="BM216">
            <v>3379.1734222560003</v>
          </cell>
          <cell r="BN216">
            <v>2366.56</v>
          </cell>
          <cell r="BO216">
            <v>3216.2274600000005</v>
          </cell>
          <cell r="BP216">
            <v>4295.9839690000008</v>
          </cell>
          <cell r="BQ216">
            <v>0.33572143837115309</v>
          </cell>
          <cell r="BR216">
            <v>0.13362590184614878</v>
          </cell>
          <cell r="BS216">
            <v>233.78100000000001</v>
          </cell>
          <cell r="BT216">
            <v>333.18299999999999</v>
          </cell>
          <cell r="BU216">
            <v>558.25698585600003</v>
          </cell>
          <cell r="BV216">
            <v>647.82600000000002</v>
          </cell>
          <cell r="BW216">
            <v>752.46900000000005</v>
          </cell>
          <cell r="BX216">
            <v>1113.1110000000001</v>
          </cell>
          <cell r="BY216">
            <v>1248.0824040000002</v>
          </cell>
        </row>
        <row r="217">
          <cell r="A217" t="str">
            <v>FMII</v>
          </cell>
          <cell r="B217" t="str">
            <v>Fortune Mate Indonesia Tbk</v>
          </cell>
          <cell r="C217">
            <v>103</v>
          </cell>
          <cell r="D217">
            <v>245</v>
          </cell>
          <cell r="E217">
            <v>385</v>
          </cell>
          <cell r="F217">
            <v>449</v>
          </cell>
          <cell r="G217">
            <v>800</v>
          </cell>
          <cell r="H217">
            <v>500</v>
          </cell>
          <cell r="I217">
            <v>515</v>
          </cell>
          <cell r="J217">
            <v>650</v>
          </cell>
          <cell r="K217" t="str">
            <v>Property, Real Estate And Building Construction (6)</v>
          </cell>
          <cell r="L217" t="str">
            <v>Property And Real Estate (61)</v>
          </cell>
          <cell r="M217">
            <v>280.26299999999998</v>
          </cell>
          <cell r="N217">
            <v>666.64499999999998</v>
          </cell>
          <cell r="O217">
            <v>1047.585</v>
          </cell>
          <cell r="P217">
            <v>1221.729</v>
          </cell>
          <cell r="Q217">
            <v>2176.8000000000002</v>
          </cell>
          <cell r="R217">
            <v>1360.5</v>
          </cell>
          <cell r="S217">
            <v>1401.3150000000001</v>
          </cell>
          <cell r="T217">
            <v>1768.65</v>
          </cell>
          <cell r="U217">
            <v>23.78</v>
          </cell>
          <cell r="V217">
            <v>37.31</v>
          </cell>
          <cell r="W217">
            <v>50.72</v>
          </cell>
          <cell r="X217">
            <v>44.49</v>
          </cell>
          <cell r="Y217">
            <v>238.86</v>
          </cell>
          <cell r="Z217">
            <v>402.07299999999998</v>
          </cell>
          <cell r="AA217">
            <v>477.71602799999999</v>
          </cell>
          <cell r="AB217">
            <v>44.45066666666667</v>
          </cell>
          <cell r="AC217">
            <v>-0.90695169502107087</v>
          </cell>
          <cell r="AD217">
            <v>9.3476590097590365E-2</v>
          </cell>
          <cell r="AE217">
            <v>-0.53600000000000003</v>
          </cell>
          <cell r="AF217">
            <v>0.96899999999999997</v>
          </cell>
          <cell r="AG217">
            <v>-7.8170000000000002</v>
          </cell>
          <cell r="AH217">
            <v>2.5680000000000001</v>
          </cell>
          <cell r="AI217">
            <v>82.231999999999999</v>
          </cell>
          <cell r="AJ217">
            <v>250.75399999999999</v>
          </cell>
          <cell r="AK217">
            <v>8.8339999999999996</v>
          </cell>
          <cell r="AL217">
            <v>10.321333333333333</v>
          </cell>
          <cell r="AM217">
            <v>0.16836465172439818</v>
          </cell>
          <cell r="AN217">
            <v>0</v>
          </cell>
          <cell r="AO217">
            <v>0.36900000000000022</v>
          </cell>
          <cell r="AP217">
            <v>2.625</v>
          </cell>
          <cell r="AQ217">
            <v>2.8439999999999999</v>
          </cell>
          <cell r="AR217">
            <v>1.8320000000000001</v>
          </cell>
          <cell r="AS217">
            <v>5.7229999999999999</v>
          </cell>
          <cell r="AT217">
            <v>3.1549999999999998</v>
          </cell>
          <cell r="AU217">
            <v>2.7839999999999998</v>
          </cell>
          <cell r="AV217">
            <v>21.925000000000001</v>
          </cell>
          <cell r="AW217">
            <v>6.8753591954022992</v>
          </cell>
          <cell r="AX217">
            <v>0.79232258169147896</v>
          </cell>
          <cell r="AY217">
            <v>336.94</v>
          </cell>
          <cell r="AZ217">
            <v>340.375</v>
          </cell>
          <cell r="BA217">
            <v>415.38099999999997</v>
          </cell>
          <cell r="BB217">
            <v>445.64100000000002</v>
          </cell>
          <cell r="BC217">
            <v>492.23</v>
          </cell>
          <cell r="BD217">
            <v>703.65099999999995</v>
          </cell>
          <cell r="BE217">
            <v>733.71199999999999</v>
          </cell>
          <cell r="BF217">
            <v>886.33899999999994</v>
          </cell>
          <cell r="BG217">
            <v>0.208020313147393</v>
          </cell>
          <cell r="BH217">
            <v>0.14817148098636199</v>
          </cell>
          <cell r="BI217">
            <v>102.94</v>
          </cell>
          <cell r="BJ217">
            <v>105.27500000000001</v>
          </cell>
          <cell r="BK217">
            <v>146.58099999999999</v>
          </cell>
          <cell r="BL217">
            <v>174.34100000000001</v>
          </cell>
          <cell r="BM217">
            <v>138.72999999999999</v>
          </cell>
          <cell r="BN217">
            <v>98.837999999999994</v>
          </cell>
          <cell r="BO217">
            <v>119.58799999999999</v>
          </cell>
          <cell r="BP217">
            <v>264.47399999999999</v>
          </cell>
          <cell r="BQ217">
            <v>1.2115429641770077</v>
          </cell>
          <cell r="BR217">
            <v>0.144307352832936</v>
          </cell>
          <cell r="BS217">
            <v>234</v>
          </cell>
          <cell r="BT217">
            <v>235.1</v>
          </cell>
          <cell r="BU217">
            <v>268.8</v>
          </cell>
          <cell r="BV217">
            <v>271.3</v>
          </cell>
          <cell r="BW217">
            <v>353.5</v>
          </cell>
          <cell r="BX217">
            <v>604.81299999999999</v>
          </cell>
          <cell r="BY217">
            <v>614.12400000000002</v>
          </cell>
        </row>
        <row r="218">
          <cell r="A218" t="str">
            <v>FORU</v>
          </cell>
          <cell r="B218" t="str">
            <v>Fortune Indonesia Tbk</v>
          </cell>
          <cell r="C218">
            <v>145</v>
          </cell>
          <cell r="D218">
            <v>131</v>
          </cell>
          <cell r="E218">
            <v>167</v>
          </cell>
          <cell r="F218">
            <v>700</v>
          </cell>
          <cell r="G218">
            <v>700</v>
          </cell>
          <cell r="H218">
            <v>318</v>
          </cell>
          <cell r="I218">
            <v>125</v>
          </cell>
          <cell r="J218">
            <v>106</v>
          </cell>
          <cell r="K218" t="str">
            <v>Trade, Services &amp; Investment (9)</v>
          </cell>
          <cell r="L218" t="str">
            <v>Others - Trade Services &amp; Investment (99)</v>
          </cell>
          <cell r="M218">
            <v>394.54500000000002</v>
          </cell>
          <cell r="N218">
            <v>60.944343999999994</v>
          </cell>
          <cell r="O218">
            <v>77.692408</v>
          </cell>
          <cell r="P218">
            <v>325.65679999999998</v>
          </cell>
          <cell r="Q218">
            <v>325.65679999999998</v>
          </cell>
          <cell r="R218">
            <v>147.94123199999999</v>
          </cell>
          <cell r="S218">
            <v>58.152999999999999</v>
          </cell>
          <cell r="T218">
            <v>49.313744</v>
          </cell>
          <cell r="U218">
            <v>506</v>
          </cell>
          <cell r="V218">
            <v>480</v>
          </cell>
          <cell r="W218">
            <v>407</v>
          </cell>
          <cell r="X218">
            <v>404</v>
          </cell>
          <cell r="Y218">
            <v>432</v>
          </cell>
          <cell r="Z218">
            <v>354.2</v>
          </cell>
          <cell r="AA218">
            <v>300.01799999999997</v>
          </cell>
          <cell r="AB218">
            <v>152.33866666666668</v>
          </cell>
          <cell r="AC218">
            <v>-0.49223491034982336</v>
          </cell>
          <cell r="AD218">
            <v>-0.15759137493451766</v>
          </cell>
          <cell r="AE218">
            <v>12.925000000000001</v>
          </cell>
          <cell r="AF218">
            <v>12.585000000000001</v>
          </cell>
          <cell r="AG218">
            <v>10.535</v>
          </cell>
          <cell r="AH218">
            <v>3.8559999999999999</v>
          </cell>
          <cell r="AI218">
            <v>2.044</v>
          </cell>
          <cell r="AJ218">
            <v>-6.165</v>
          </cell>
          <cell r="AK218">
            <v>-57.319000000000003</v>
          </cell>
          <cell r="AL218">
            <v>-12.829333333333333</v>
          </cell>
          <cell r="AM218">
            <v>0.77617660229010743</v>
          </cell>
          <cell r="AN218">
            <v>0</v>
          </cell>
          <cell r="AO218">
            <v>29.259</v>
          </cell>
          <cell r="AP218">
            <v>24.788</v>
          </cell>
          <cell r="AQ218">
            <v>33.959000000000003</v>
          </cell>
          <cell r="AR218">
            <v>38.392000000000003</v>
          </cell>
          <cell r="AS218">
            <v>46.578000000000003</v>
          </cell>
          <cell r="AT218">
            <v>35.472000000000001</v>
          </cell>
          <cell r="AU218">
            <v>41.991999999999997</v>
          </cell>
          <cell r="AV218">
            <v>36.279000000000003</v>
          </cell>
          <cell r="AW218">
            <v>-0.13604972375690594</v>
          </cell>
          <cell r="AX218">
            <v>3.1198472987409916E-2</v>
          </cell>
          <cell r="AY218">
            <v>266</v>
          </cell>
          <cell r="AZ218">
            <v>258</v>
          </cell>
          <cell r="BA218">
            <v>264</v>
          </cell>
          <cell r="BB218">
            <v>261</v>
          </cell>
          <cell r="BC218">
            <v>284</v>
          </cell>
          <cell r="BD218">
            <v>257.83</v>
          </cell>
          <cell r="BE218">
            <v>179.524</v>
          </cell>
          <cell r="BF218">
            <v>124.69999999999999</v>
          </cell>
          <cell r="BG218">
            <v>-0.30538535237628406</v>
          </cell>
          <cell r="BH218">
            <v>-0.10257568756805456</v>
          </cell>
          <cell r="BI218">
            <v>150</v>
          </cell>
          <cell r="BJ218">
            <v>132</v>
          </cell>
          <cell r="BK218">
            <v>131</v>
          </cell>
          <cell r="BL218">
            <v>129</v>
          </cell>
          <cell r="BM218">
            <v>150</v>
          </cell>
          <cell r="BN218">
            <v>130.702</v>
          </cell>
          <cell r="BO218">
            <v>109.065</v>
          </cell>
          <cell r="BP218">
            <v>63.863999999999997</v>
          </cell>
          <cell r="BQ218">
            <v>-0.4144409297208087</v>
          </cell>
          <cell r="BR218">
            <v>-0.1148363905973898</v>
          </cell>
          <cell r="BS218">
            <v>116</v>
          </cell>
          <cell r="BT218">
            <v>126</v>
          </cell>
          <cell r="BU218">
            <v>133</v>
          </cell>
          <cell r="BV218">
            <v>132</v>
          </cell>
          <cell r="BW218">
            <v>134</v>
          </cell>
          <cell r="BX218">
            <v>127.128</v>
          </cell>
          <cell r="BY218">
            <v>70.459000000000003</v>
          </cell>
        </row>
        <row r="219">
          <cell r="A219" t="str">
            <v>FORZ</v>
          </cell>
          <cell r="B219" t="str">
            <v>Forza Land Indonesia Tbk.</v>
          </cell>
          <cell r="I219">
            <v>770</v>
          </cell>
          <cell r="J219">
            <v>890</v>
          </cell>
          <cell r="K219" t="str">
            <v>Property, Real Estate And Building Construction (6)</v>
          </cell>
          <cell r="L219" t="str">
            <v>Property And Real Estate (61)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1206.6383406</v>
          </cell>
          <cell r="T219">
            <v>1755.87778443</v>
          </cell>
          <cell r="Z219">
            <v>98.85</v>
          </cell>
          <cell r="AA219">
            <v>118.13333333333333</v>
          </cell>
          <cell r="AB219">
            <v>73.524000000000001</v>
          </cell>
          <cell r="AC219">
            <v>-0.37761851015801351</v>
          </cell>
          <cell r="AD219">
            <v>0</v>
          </cell>
          <cell r="AJ219">
            <v>7.8</v>
          </cell>
          <cell r="AK219">
            <v>12.585333333333333</v>
          </cell>
          <cell r="AL219">
            <v>2.84</v>
          </cell>
          <cell r="AM219">
            <v>-0.77434050217184025</v>
          </cell>
          <cell r="AN219">
            <v>0</v>
          </cell>
          <cell r="AT219">
            <v>11.673999999999999</v>
          </cell>
          <cell r="AU219">
            <v>26.173999999999999</v>
          </cell>
          <cell r="AV219">
            <v>1.98</v>
          </cell>
          <cell r="AW219">
            <v>-0.92435241078933295</v>
          </cell>
          <cell r="AX219">
            <v>0</v>
          </cell>
          <cell r="BE219">
            <v>615.71299999999997</v>
          </cell>
          <cell r="BF219">
            <v>698.29700000000003</v>
          </cell>
          <cell r="BG219">
            <v>0.13412742625216634</v>
          </cell>
          <cell r="BH219">
            <v>0</v>
          </cell>
          <cell r="BN219">
            <v>322.73899999999998</v>
          </cell>
          <cell r="BO219">
            <v>440.26499999999999</v>
          </cell>
          <cell r="BP219">
            <v>418.76299999999998</v>
          </cell>
          <cell r="BQ219">
            <v>-4.8838767560446583E-2</v>
          </cell>
          <cell r="BR219">
            <v>0</v>
          </cell>
          <cell r="BX219">
            <v>104.85899999999999</v>
          </cell>
          <cell r="BY219">
            <v>175.44800000000001</v>
          </cell>
        </row>
        <row r="220">
          <cell r="A220" t="str">
            <v>FPNI</v>
          </cell>
          <cell r="B220" t="str">
            <v>PT Lotte Chemical Titan Tbk.</v>
          </cell>
          <cell r="C220">
            <v>157</v>
          </cell>
          <cell r="D220">
            <v>115</v>
          </cell>
          <cell r="E220">
            <v>111</v>
          </cell>
          <cell r="F220">
            <v>91</v>
          </cell>
          <cell r="G220">
            <v>92</v>
          </cell>
          <cell r="H220">
            <v>129</v>
          </cell>
          <cell r="I220">
            <v>188</v>
          </cell>
          <cell r="J220">
            <v>160</v>
          </cell>
          <cell r="K220" t="str">
            <v>Basic Industry And Chemicals (3)</v>
          </cell>
          <cell r="L220" t="str">
            <v>Plastic &amp; Packaging (35)</v>
          </cell>
          <cell r="M220">
            <v>873.92699799999991</v>
          </cell>
          <cell r="N220">
            <v>640.13761</v>
          </cell>
          <cell r="O220">
            <v>617.87195400000007</v>
          </cell>
          <cell r="P220">
            <v>506.54367400000001</v>
          </cell>
          <cell r="Q220">
            <v>512.11008800000002</v>
          </cell>
          <cell r="R220">
            <v>718.06740600000001</v>
          </cell>
          <cell r="S220">
            <v>1046.4858319999998</v>
          </cell>
          <cell r="T220">
            <v>890.62623999999994</v>
          </cell>
          <cell r="U220">
            <v>4866.8571600000005</v>
          </cell>
          <cell r="V220">
            <v>5513</v>
          </cell>
          <cell r="W220">
            <v>7153</v>
          </cell>
          <cell r="X220">
            <v>7735</v>
          </cell>
          <cell r="Y220">
            <v>6309</v>
          </cell>
          <cell r="Z220">
            <v>5936.36</v>
          </cell>
          <cell r="AA220">
            <v>5870.9716079999998</v>
          </cell>
          <cell r="AB220">
            <v>6410.8908013333339</v>
          </cell>
          <cell r="AC220">
            <v>9.1964197646198897E-2</v>
          </cell>
          <cell r="AD220">
            <v>4.0149303908407423E-2</v>
          </cell>
          <cell r="AE220">
            <v>-115.99143599999999</v>
          </cell>
          <cell r="AF220">
            <v>-161.80762799999999</v>
          </cell>
          <cell r="AG220">
            <v>-75.017700000000005</v>
          </cell>
          <cell r="AH220">
            <v>-80.050459000000004</v>
          </cell>
          <cell r="AI220">
            <v>41.112079999999999</v>
          </cell>
          <cell r="AJ220">
            <v>29.141999999999999</v>
          </cell>
          <cell r="AK220">
            <v>-23.654807999999999</v>
          </cell>
          <cell r="AL220">
            <v>51.256233333333334</v>
          </cell>
          <cell r="AM220">
            <v>3.1668420785040121</v>
          </cell>
          <cell r="AN220">
            <v>0</v>
          </cell>
          <cell r="AO220">
            <v>30.527999999999999</v>
          </cell>
          <cell r="AP220">
            <v>23.574999999999999</v>
          </cell>
          <cell r="AQ220">
            <v>69.305999999999997</v>
          </cell>
          <cell r="AR220">
            <v>33.101999999999997</v>
          </cell>
          <cell r="AS220">
            <v>23.449000000000002</v>
          </cell>
          <cell r="AT220">
            <v>56.713000000000001</v>
          </cell>
          <cell r="AU220">
            <v>41.890416000000002</v>
          </cell>
          <cell r="AV220">
            <v>94.425924999999992</v>
          </cell>
          <cell r="AW220">
            <v>1.2541176244227317</v>
          </cell>
          <cell r="AX220">
            <v>0.1750494074800783</v>
          </cell>
          <cell r="AY220">
            <v>3001.0111660000002</v>
          </cell>
          <cell r="AZ220">
            <v>3125.7336359999999</v>
          </cell>
          <cell r="BA220">
            <v>3535.3341419999997</v>
          </cell>
          <cell r="BB220">
            <v>3179.2726629999997</v>
          </cell>
          <cell r="BC220">
            <v>3216.2752759999998</v>
          </cell>
          <cell r="BD220">
            <v>2750.4690000000001</v>
          </cell>
          <cell r="BE220">
            <v>2599.278636</v>
          </cell>
          <cell r="BF220">
            <v>2999.2062420000002</v>
          </cell>
          <cell r="BG220">
            <v>0.15386099837893652</v>
          </cell>
          <cell r="BH220">
            <v>-8.5941956843321152E-5</v>
          </cell>
          <cell r="BI220">
            <v>1896.6103579999999</v>
          </cell>
          <cell r="BJ220">
            <v>2090.1215999999999</v>
          </cell>
          <cell r="BK220">
            <v>2321.0964300000001</v>
          </cell>
          <cell r="BL220">
            <v>2026.5882439999998</v>
          </cell>
          <cell r="BM220">
            <v>1890.6452279999999</v>
          </cell>
          <cell r="BN220">
            <v>1434.4939999999999</v>
          </cell>
          <cell r="BO220">
            <v>1299.9983399999999</v>
          </cell>
          <cell r="BP220">
            <v>1529.0431090000002</v>
          </cell>
          <cell r="BQ220">
            <v>0.17618850882532699</v>
          </cell>
          <cell r="BR220">
            <v>-3.0306429686594156E-2</v>
          </cell>
          <cell r="BS220">
            <v>1104.4008080000001</v>
          </cell>
          <cell r="BT220">
            <v>1035.612036</v>
          </cell>
          <cell r="BU220">
            <v>1214.2377119999999</v>
          </cell>
          <cell r="BV220">
            <v>1152.6844189999999</v>
          </cell>
          <cell r="BW220">
            <v>1325.630048</v>
          </cell>
          <cell r="BX220">
            <v>1315.9749999999999</v>
          </cell>
          <cell r="BY220">
            <v>1299.2802959999999</v>
          </cell>
        </row>
        <row r="221">
          <cell r="A221" t="str">
            <v>FREN</v>
          </cell>
          <cell r="B221" t="str">
            <v>Smartfren Telecom Tbk</v>
          </cell>
          <cell r="C221">
            <v>50</v>
          </cell>
          <cell r="D221">
            <v>84</v>
          </cell>
          <cell r="E221">
            <v>54</v>
          </cell>
          <cell r="F221">
            <v>91</v>
          </cell>
          <cell r="G221">
            <v>51</v>
          </cell>
          <cell r="H221">
            <v>53</v>
          </cell>
          <cell r="I221">
            <v>50</v>
          </cell>
          <cell r="J221">
            <v>80</v>
          </cell>
          <cell r="K221" t="str">
            <v>Infrastructure, Utilities And Transportation (7)</v>
          </cell>
          <cell r="L221" t="str">
            <v>Telecommunication (73)</v>
          </cell>
          <cell r="M221">
            <v>5931.9566959000003</v>
          </cell>
          <cell r="N221">
            <v>1494.853087644</v>
          </cell>
          <cell r="O221">
            <v>960.97698491400001</v>
          </cell>
          <cell r="P221">
            <v>1619.4241782810002</v>
          </cell>
          <cell r="Q221">
            <v>5242.5893751510002</v>
          </cell>
          <cell r="R221">
            <v>5496.4111153529993</v>
          </cell>
          <cell r="S221">
            <v>5185.29350505</v>
          </cell>
          <cell r="T221">
            <v>13689.17485336</v>
          </cell>
          <cell r="U221">
            <v>954</v>
          </cell>
          <cell r="V221">
            <v>1649</v>
          </cell>
          <cell r="W221">
            <v>2429</v>
          </cell>
          <cell r="X221">
            <v>2954</v>
          </cell>
          <cell r="Y221">
            <v>3026</v>
          </cell>
          <cell r="Z221">
            <v>3637</v>
          </cell>
          <cell r="AA221">
            <v>4668.4949999999999</v>
          </cell>
          <cell r="AB221">
            <v>5266.3319999999994</v>
          </cell>
          <cell r="AC221">
            <v>0.12805775737148695</v>
          </cell>
          <cell r="AD221">
            <v>0.27642195511164225</v>
          </cell>
          <cell r="AE221">
            <v>-2400.248</v>
          </cell>
          <cell r="AF221">
            <v>-1563.0909999999999</v>
          </cell>
          <cell r="AG221">
            <v>-2534.4630000000002</v>
          </cell>
          <cell r="AH221">
            <v>-1382.4839999999999</v>
          </cell>
          <cell r="AI221">
            <v>-1565.41</v>
          </cell>
          <cell r="AJ221">
            <v>-1974</v>
          </cell>
          <cell r="AK221">
            <v>-3022.596</v>
          </cell>
          <cell r="AL221">
            <v>-3338.5173333333332</v>
          </cell>
          <cell r="AM221">
            <v>-0.10451986746933217</v>
          </cell>
          <cell r="AN221">
            <v>4.8264972327382062E-2</v>
          </cell>
          <cell r="AO221">
            <v>227</v>
          </cell>
          <cell r="AP221">
            <v>141.30099999999999</v>
          </cell>
          <cell r="AQ221">
            <v>915.08699999999999</v>
          </cell>
          <cell r="AR221">
            <v>721.85699999999997</v>
          </cell>
          <cell r="AS221">
            <v>98.828000000000003</v>
          </cell>
          <cell r="AT221">
            <v>210.32900000000001</v>
          </cell>
          <cell r="AU221">
            <v>441.50099999999998</v>
          </cell>
          <cell r="AV221">
            <v>296.48200000000003</v>
          </cell>
          <cell r="AW221">
            <v>-0.32846811219000627</v>
          </cell>
          <cell r="AX221">
            <v>3.8885049325882944E-2</v>
          </cell>
          <cell r="AY221">
            <v>12296.579</v>
          </cell>
          <cell r="AZ221">
            <v>14339.807000000001</v>
          </cell>
          <cell r="BA221">
            <v>15850.436</v>
          </cell>
          <cell r="BB221">
            <v>17743.607</v>
          </cell>
          <cell r="BC221">
            <v>20705.913320829</v>
          </cell>
          <cell r="BD221">
            <v>22266.280999999999</v>
          </cell>
          <cell r="BE221">
            <v>24114.178</v>
          </cell>
          <cell r="BF221">
            <v>25535.102999999999</v>
          </cell>
          <cell r="BG221">
            <v>5.8924878136007663E-2</v>
          </cell>
          <cell r="BH221">
            <v>0.1100337592431451</v>
          </cell>
          <cell r="BI221">
            <v>9027.607</v>
          </cell>
          <cell r="BJ221">
            <v>9355.3989999999994</v>
          </cell>
          <cell r="BK221">
            <v>12752.316999999999</v>
          </cell>
          <cell r="BL221">
            <v>13736.431</v>
          </cell>
          <cell r="BM221">
            <v>13857.375727684001</v>
          </cell>
          <cell r="BN221">
            <v>16397</v>
          </cell>
          <cell r="BO221">
            <v>14869.63</v>
          </cell>
          <cell r="BP221">
            <v>18775.424999999999</v>
          </cell>
          <cell r="BQ221">
            <v>0.26266927959875264</v>
          </cell>
          <cell r="BR221">
            <v>0.11027617061040637</v>
          </cell>
          <cell r="BS221">
            <v>3268.9720000000002</v>
          </cell>
          <cell r="BT221">
            <v>4984.4080000000004</v>
          </cell>
          <cell r="BU221">
            <v>3098.1190000000001</v>
          </cell>
          <cell r="BV221">
            <v>4007.1759999999999</v>
          </cell>
          <cell r="BW221">
            <v>6848.5375931449998</v>
          </cell>
          <cell r="BX221">
            <v>5869.2809999999999</v>
          </cell>
          <cell r="BY221">
            <v>9244.5480000000007</v>
          </cell>
        </row>
        <row r="222">
          <cell r="A222" t="str">
            <v>GAMA</v>
          </cell>
          <cell r="B222" t="str">
            <v>Aksara Global Development Tbk.</v>
          </cell>
          <cell r="D222">
            <v>350</v>
          </cell>
          <cell r="E222">
            <v>88</v>
          </cell>
          <cell r="F222">
            <v>51</v>
          </cell>
          <cell r="G222">
            <v>55</v>
          </cell>
          <cell r="H222">
            <v>50</v>
          </cell>
          <cell r="I222">
            <v>69</v>
          </cell>
          <cell r="J222">
            <v>51</v>
          </cell>
          <cell r="K222" t="str">
            <v>Property, Real Estate And Building Construction (6)</v>
          </cell>
          <cell r="L222" t="str">
            <v>Property And Real Estate (61)</v>
          </cell>
          <cell r="M222">
            <v>0</v>
          </cell>
          <cell r="N222">
            <v>3501.75</v>
          </cell>
          <cell r="O222">
            <v>880.97041999999999</v>
          </cell>
          <cell r="P222">
            <v>510.56240505000005</v>
          </cell>
          <cell r="Q222">
            <v>550.60652107999999</v>
          </cell>
          <cell r="R222">
            <v>500.5513828</v>
          </cell>
          <cell r="S222">
            <v>690.76090826400002</v>
          </cell>
          <cell r="T222">
            <v>510.56241045600001</v>
          </cell>
          <cell r="U222">
            <v>56</v>
          </cell>
          <cell r="V222">
            <v>81</v>
          </cell>
          <cell r="W222">
            <v>121</v>
          </cell>
          <cell r="X222">
            <v>154</v>
          </cell>
          <cell r="Y222">
            <v>120</v>
          </cell>
          <cell r="Z222">
            <v>53.677</v>
          </cell>
          <cell r="AA222">
            <v>66.581000000000003</v>
          </cell>
          <cell r="AB222">
            <v>91.616</v>
          </cell>
          <cell r="AC222">
            <v>0.37600817049909119</v>
          </cell>
          <cell r="AD222">
            <v>7.2853621000213961E-2</v>
          </cell>
          <cell r="AE222">
            <v>3.9380000000000002</v>
          </cell>
          <cell r="AF222">
            <v>4.4240000000000004</v>
          </cell>
          <cell r="AG222">
            <v>19.963999999999999</v>
          </cell>
          <cell r="AH222">
            <v>47.259</v>
          </cell>
          <cell r="AI222">
            <v>5.0869999999999997</v>
          </cell>
          <cell r="AJ222">
            <v>1.216</v>
          </cell>
          <cell r="AK222">
            <v>0.221</v>
          </cell>
          <cell r="AL222">
            <v>1.9786666666666666</v>
          </cell>
          <cell r="AM222">
            <v>7.9532428355957769</v>
          </cell>
          <cell r="AN222">
            <v>-9.364244158940406E-2</v>
          </cell>
          <cell r="AO222">
            <v>11.807</v>
          </cell>
          <cell r="AP222">
            <v>63.988999999999997</v>
          </cell>
          <cell r="AQ222">
            <v>58.972000000000001</v>
          </cell>
          <cell r="AR222">
            <v>95.325999999999993</v>
          </cell>
          <cell r="AS222">
            <v>57.143999999999998</v>
          </cell>
          <cell r="AT222">
            <v>57.030999999999999</v>
          </cell>
          <cell r="AU222">
            <v>43.561</v>
          </cell>
          <cell r="AV222">
            <v>43.064999999999998</v>
          </cell>
          <cell r="AW222">
            <v>-1.1386331810564587E-2</v>
          </cell>
          <cell r="AX222">
            <v>0.20304966212956829</v>
          </cell>
          <cell r="AY222">
            <v>1041</v>
          </cell>
          <cell r="AZ222">
            <v>1233</v>
          </cell>
          <cell r="BA222">
            <v>1290</v>
          </cell>
          <cell r="BB222">
            <v>1390</v>
          </cell>
          <cell r="BC222">
            <v>1337</v>
          </cell>
          <cell r="BD222">
            <v>1344.7220000000002</v>
          </cell>
          <cell r="BE222">
            <v>1402.202</v>
          </cell>
          <cell r="BF222">
            <v>1369.3470000000002</v>
          </cell>
          <cell r="BG222">
            <v>-2.3431003521603766E-2</v>
          </cell>
          <cell r="BH222">
            <v>3.994164310235359E-2</v>
          </cell>
          <cell r="BI222">
            <v>421</v>
          </cell>
          <cell r="BJ222">
            <v>206</v>
          </cell>
          <cell r="BK222">
            <v>246</v>
          </cell>
          <cell r="BL222">
            <v>298</v>
          </cell>
          <cell r="BM222">
            <v>240</v>
          </cell>
          <cell r="BN222">
            <v>247.197</v>
          </cell>
          <cell r="BO222">
            <v>304.39100000000002</v>
          </cell>
          <cell r="BP222">
            <v>270.05200000000002</v>
          </cell>
          <cell r="BQ222">
            <v>-0.11281213964933257</v>
          </cell>
          <cell r="BR222">
            <v>-6.1461298136195407E-2</v>
          </cell>
          <cell r="BS222">
            <v>620</v>
          </cell>
          <cell r="BT222">
            <v>1027</v>
          </cell>
          <cell r="BU222">
            <v>1044</v>
          </cell>
          <cell r="BV222">
            <v>1092</v>
          </cell>
          <cell r="BW222">
            <v>1097</v>
          </cell>
          <cell r="BX222">
            <v>1097.5250000000001</v>
          </cell>
          <cell r="BY222">
            <v>1097.8109999999999</v>
          </cell>
        </row>
        <row r="223">
          <cell r="A223" t="str">
            <v>GDST</v>
          </cell>
          <cell r="B223" t="str">
            <v>Gunawan Dianjaya Steel Tbk</v>
          </cell>
          <cell r="C223">
            <v>129</v>
          </cell>
          <cell r="D223">
            <v>108</v>
          </cell>
          <cell r="E223">
            <v>86</v>
          </cell>
          <cell r="F223">
            <v>103</v>
          </cell>
          <cell r="G223">
            <v>59</v>
          </cell>
          <cell r="H223">
            <v>113</v>
          </cell>
          <cell r="I223">
            <v>82</v>
          </cell>
          <cell r="J223">
            <v>93</v>
          </cell>
          <cell r="K223" t="str">
            <v>Basic Industry And Chemicals (3)</v>
          </cell>
          <cell r="L223" t="str">
            <v>Metal And Allied Products (33)</v>
          </cell>
          <cell r="M223">
            <v>1057.8</v>
          </cell>
          <cell r="N223">
            <v>885.6</v>
          </cell>
          <cell r="O223">
            <v>705.2</v>
          </cell>
          <cell r="P223">
            <v>844.6</v>
          </cell>
          <cell r="Q223">
            <v>483.8</v>
          </cell>
          <cell r="R223">
            <v>926.6</v>
          </cell>
          <cell r="S223">
            <v>672.4</v>
          </cell>
          <cell r="T223">
            <v>859.55250000000001</v>
          </cell>
          <cell r="U223">
            <v>2093.5450000000001</v>
          </cell>
          <cell r="V223">
            <v>1647.9280000000001</v>
          </cell>
          <cell r="W223">
            <v>1410.117</v>
          </cell>
          <cell r="X223">
            <v>1215.6120000000001</v>
          </cell>
          <cell r="Y223">
            <v>913.79300000000001</v>
          </cell>
          <cell r="Z223">
            <v>757.28200000000004</v>
          </cell>
          <cell r="AA223">
            <v>1228.528</v>
          </cell>
          <cell r="AB223">
            <v>1316.836</v>
          </cell>
          <cell r="AC223">
            <v>7.1881145566075721E-2</v>
          </cell>
          <cell r="AD223">
            <v>-6.4086682188179228E-2</v>
          </cell>
          <cell r="AE223">
            <v>99.674999999999997</v>
          </cell>
          <cell r="AF223">
            <v>46.591000000000001</v>
          </cell>
          <cell r="AG223">
            <v>91.885999999999996</v>
          </cell>
          <cell r="AH223">
            <v>-13.938000000000001</v>
          </cell>
          <cell r="AI223">
            <v>-55.213000000000001</v>
          </cell>
          <cell r="AJ223">
            <v>31.704000000000001</v>
          </cell>
          <cell r="AK223">
            <v>10.284000000000001</v>
          </cell>
          <cell r="AL223">
            <v>-78.957333333333338</v>
          </cell>
          <cell r="AM223">
            <v>-8.6776870219110585</v>
          </cell>
          <cell r="AN223">
            <v>0</v>
          </cell>
          <cell r="AO223">
            <v>3.54</v>
          </cell>
          <cell r="AP223">
            <v>336.95800000000003</v>
          </cell>
          <cell r="AQ223">
            <v>222.54400000000001</v>
          </cell>
          <cell r="AR223">
            <v>270.34399999999999</v>
          </cell>
          <cell r="AS223">
            <v>162.33099999999999</v>
          </cell>
          <cell r="AT223">
            <v>194.256</v>
          </cell>
          <cell r="AU223">
            <v>159.46100000000001</v>
          </cell>
          <cell r="AV223">
            <v>97.594999999999999</v>
          </cell>
          <cell r="AW223">
            <v>-0.38796947215933686</v>
          </cell>
          <cell r="AX223">
            <v>0.60610857541432117</v>
          </cell>
          <cell r="AY223">
            <v>977</v>
          </cell>
          <cell r="AZ223">
            <v>1164</v>
          </cell>
          <cell r="BA223">
            <v>1191</v>
          </cell>
          <cell r="BB223">
            <v>1354</v>
          </cell>
          <cell r="BC223">
            <v>1184</v>
          </cell>
          <cell r="BD223">
            <v>1257.6079999999999</v>
          </cell>
          <cell r="BE223">
            <v>1286.954</v>
          </cell>
          <cell r="BF223">
            <v>1317.8430000000001</v>
          </cell>
          <cell r="BG223">
            <v>2.40016348680685E-2</v>
          </cell>
          <cell r="BH223">
            <v>4.3679169922837977E-2</v>
          </cell>
          <cell r="BI223">
            <v>232</v>
          </cell>
          <cell r="BJ223">
            <v>371</v>
          </cell>
          <cell r="BK223">
            <v>307</v>
          </cell>
          <cell r="BL223">
            <v>484</v>
          </cell>
          <cell r="BM223">
            <v>380</v>
          </cell>
          <cell r="BN223">
            <v>425.48599999999999</v>
          </cell>
          <cell r="BO223">
            <v>441.67500000000001</v>
          </cell>
          <cell r="BP223">
            <v>533.58000000000004</v>
          </cell>
          <cell r="BQ223">
            <v>0.20808286636101214</v>
          </cell>
          <cell r="BR223">
            <v>0.12634926422823048</v>
          </cell>
          <cell r="BS223">
            <v>745</v>
          </cell>
          <cell r="BT223">
            <v>793</v>
          </cell>
          <cell r="BU223">
            <v>884</v>
          </cell>
          <cell r="BV223">
            <v>870</v>
          </cell>
          <cell r="BW223">
            <v>804</v>
          </cell>
          <cell r="BX223">
            <v>832.12199999999996</v>
          </cell>
          <cell r="BY223">
            <v>845.279</v>
          </cell>
        </row>
        <row r="224">
          <cell r="A224" t="str">
            <v>GDYR</v>
          </cell>
          <cell r="B224" t="str">
            <v>Goodyear Indonesia Tbk</v>
          </cell>
          <cell r="C224">
            <v>9550</v>
          </cell>
          <cell r="D224">
            <v>12300</v>
          </cell>
          <cell r="E224">
            <v>19000</v>
          </cell>
          <cell r="F224">
            <v>16000</v>
          </cell>
          <cell r="G224">
            <v>2725</v>
          </cell>
          <cell r="H224">
            <v>1920</v>
          </cell>
          <cell r="I224">
            <v>1700</v>
          </cell>
          <cell r="J224">
            <v>1910</v>
          </cell>
          <cell r="K224" t="str">
            <v>Miscellaneous Industry (4)</v>
          </cell>
          <cell r="L224" t="str">
            <v>Automotive And Components (42)</v>
          </cell>
          <cell r="M224">
            <v>391.55</v>
          </cell>
          <cell r="N224">
            <v>504.3</v>
          </cell>
          <cell r="O224">
            <v>779</v>
          </cell>
          <cell r="P224">
            <v>656</v>
          </cell>
          <cell r="Q224">
            <v>1117.25</v>
          </cell>
          <cell r="R224">
            <v>787.2</v>
          </cell>
          <cell r="S224">
            <v>697</v>
          </cell>
          <cell r="T224">
            <v>783.1</v>
          </cell>
          <cell r="U224">
            <v>1880</v>
          </cell>
          <cell r="V224">
            <v>1967</v>
          </cell>
          <cell r="W224">
            <v>2249</v>
          </cell>
          <cell r="X224">
            <v>2000</v>
          </cell>
          <cell r="Y224">
            <v>1920.73</v>
          </cell>
          <cell r="Z224">
            <v>1563.31</v>
          </cell>
          <cell r="AA224">
            <v>2184.7640280000001</v>
          </cell>
          <cell r="AB224">
            <v>2441.1104586666665</v>
          </cell>
          <cell r="AC224">
            <v>0.11733369250927006</v>
          </cell>
          <cell r="AD224">
            <v>3.801642599640289E-2</v>
          </cell>
          <cell r="AE224">
            <v>19.555</v>
          </cell>
          <cell r="AF224">
            <v>64.537999999999997</v>
          </cell>
          <cell r="AG224">
            <v>56.53</v>
          </cell>
          <cell r="AH224">
            <v>34.11</v>
          </cell>
          <cell r="AI224">
            <v>-1.38</v>
          </cell>
          <cell r="AJ224">
            <v>15.425000000000001</v>
          </cell>
          <cell r="AK224">
            <v>-12.111912</v>
          </cell>
          <cell r="AL224">
            <v>-10.649353333333332</v>
          </cell>
          <cell r="AM224">
            <v>0.12075373951417978</v>
          </cell>
          <cell r="AN224">
            <v>0</v>
          </cell>
          <cell r="AO224">
            <v>115</v>
          </cell>
          <cell r="AP224">
            <v>84.352999999999994</v>
          </cell>
          <cell r="AQ224">
            <v>102.619</v>
          </cell>
          <cell r="AR224">
            <v>130.99600000000001</v>
          </cell>
          <cell r="AS224">
            <v>128.001</v>
          </cell>
          <cell r="AT224">
            <v>184.126</v>
          </cell>
          <cell r="AU224">
            <v>256.77524399999999</v>
          </cell>
          <cell r="AV224">
            <v>254.89774600000004</v>
          </cell>
          <cell r="AW224">
            <v>-7.3118341579686552E-3</v>
          </cell>
          <cell r="AX224">
            <v>0.12042080593628793</v>
          </cell>
          <cell r="AY224">
            <v>1186</v>
          </cell>
          <cell r="AZ224">
            <v>1198</v>
          </cell>
          <cell r="BA224">
            <v>1355</v>
          </cell>
          <cell r="BB224">
            <v>1561</v>
          </cell>
          <cell r="BC224">
            <v>1484.289</v>
          </cell>
          <cell r="BD224">
            <v>1596.2849999999999</v>
          </cell>
          <cell r="BE224">
            <v>1676.754672</v>
          </cell>
          <cell r="BF224">
            <v>1910.9866449999997</v>
          </cell>
          <cell r="BG224">
            <v>0.13969364565456233</v>
          </cell>
          <cell r="BH224">
            <v>7.0523333000329355E-2</v>
          </cell>
          <cell r="BI224">
            <v>758</v>
          </cell>
          <cell r="BJ224">
            <v>688</v>
          </cell>
          <cell r="BK224">
            <v>669</v>
          </cell>
          <cell r="BL224">
            <v>841</v>
          </cell>
          <cell r="BM224">
            <v>794.09199999999998</v>
          </cell>
          <cell r="BN224">
            <v>834.99699999999996</v>
          </cell>
          <cell r="BO224">
            <v>950.89347599999996</v>
          </cell>
          <cell r="BP224">
            <v>1119.1226269999997</v>
          </cell>
          <cell r="BQ224">
            <v>0.17691692628670408</v>
          </cell>
          <cell r="BR224">
            <v>5.723769387971761E-2</v>
          </cell>
          <cell r="BS224">
            <v>428</v>
          </cell>
          <cell r="BT224">
            <v>510</v>
          </cell>
          <cell r="BU224">
            <v>686</v>
          </cell>
          <cell r="BV224">
            <v>720</v>
          </cell>
          <cell r="BW224">
            <v>690.197</v>
          </cell>
          <cell r="BX224">
            <v>761.28800000000001</v>
          </cell>
          <cell r="BY224">
            <v>725.86119599999995</v>
          </cell>
        </row>
        <row r="225">
          <cell r="A225" t="str">
            <v>GEMA</v>
          </cell>
          <cell r="B225" t="str">
            <v>Gema Grahasarana Tbk</v>
          </cell>
          <cell r="C225">
            <v>300</v>
          </cell>
          <cell r="D225">
            <v>395</v>
          </cell>
          <cell r="E225">
            <v>470</v>
          </cell>
          <cell r="F225">
            <v>395</v>
          </cell>
          <cell r="G225">
            <v>328</v>
          </cell>
          <cell r="H225">
            <v>418</v>
          </cell>
          <cell r="I225">
            <v>970</v>
          </cell>
          <cell r="J225">
            <v>342</v>
          </cell>
          <cell r="K225" t="str">
            <v>Trade, Services &amp; Investment (9)</v>
          </cell>
          <cell r="L225" t="str">
            <v>Wholesale (Durable &amp; Non-Durable Goods) (91)</v>
          </cell>
          <cell r="M225">
            <v>96</v>
          </cell>
          <cell r="N225">
            <v>126.4</v>
          </cell>
          <cell r="O225">
            <v>150.4</v>
          </cell>
          <cell r="P225">
            <v>126.4</v>
          </cell>
          <cell r="Q225">
            <v>104.96</v>
          </cell>
          <cell r="R225">
            <v>133.76</v>
          </cell>
          <cell r="S225">
            <v>310.39999999999998</v>
          </cell>
          <cell r="T225">
            <v>547.20000000000005</v>
          </cell>
          <cell r="U225">
            <v>518</v>
          </cell>
          <cell r="V225">
            <v>598</v>
          </cell>
          <cell r="W225">
            <v>658</v>
          </cell>
          <cell r="X225">
            <v>632</v>
          </cell>
          <cell r="Y225">
            <v>837</v>
          </cell>
          <cell r="Z225">
            <v>942.77599999999995</v>
          </cell>
          <cell r="AA225">
            <v>884.58799999999997</v>
          </cell>
          <cell r="AB225">
            <v>1235.3906666666667</v>
          </cell>
          <cell r="AC225">
            <v>0.39657181271582553</v>
          </cell>
          <cell r="AD225">
            <v>0.13220465621810512</v>
          </cell>
          <cell r="AE225">
            <v>27.638000000000002</v>
          </cell>
          <cell r="AF225">
            <v>28.649000000000001</v>
          </cell>
          <cell r="AG225">
            <v>18.542999999999999</v>
          </cell>
          <cell r="AH225">
            <v>18.263999999999999</v>
          </cell>
          <cell r="AI225">
            <v>24.922000000000001</v>
          </cell>
          <cell r="AJ225">
            <v>30.716000000000001</v>
          </cell>
          <cell r="AK225">
            <v>23.89</v>
          </cell>
          <cell r="AL225">
            <v>24.665333333333333</v>
          </cell>
          <cell r="AM225">
            <v>3.2454304450955762E-2</v>
          </cell>
          <cell r="AN225">
            <v>-1.6124709151770059E-2</v>
          </cell>
          <cell r="AO225">
            <v>11.973000000000001</v>
          </cell>
          <cell r="AP225">
            <v>19.097000000000001</v>
          </cell>
          <cell r="AQ225">
            <v>10.483000000000001</v>
          </cell>
          <cell r="AR225">
            <v>18.742000000000001</v>
          </cell>
          <cell r="AS225">
            <v>15.606999999999999</v>
          </cell>
          <cell r="AT225">
            <v>13.66</v>
          </cell>
          <cell r="AU225">
            <v>6.242</v>
          </cell>
          <cell r="AV225">
            <v>6.8440000000000003</v>
          </cell>
          <cell r="AW225">
            <v>9.6443447612944544E-2</v>
          </cell>
          <cell r="AX225">
            <v>-7.678893157076698E-2</v>
          </cell>
          <cell r="AY225">
            <v>374.93900000000002</v>
          </cell>
          <cell r="AZ225">
            <v>428.88100000000003</v>
          </cell>
          <cell r="BA225">
            <v>377.60400000000004</v>
          </cell>
          <cell r="BB225">
            <v>419.73400000000004</v>
          </cell>
          <cell r="BC225">
            <v>447.899</v>
          </cell>
          <cell r="BD225">
            <v>681.245</v>
          </cell>
          <cell r="BE225">
            <v>810.60400000000004</v>
          </cell>
          <cell r="BF225">
            <v>1009.2329999999999</v>
          </cell>
          <cell r="BG225">
            <v>0.24503826776083004</v>
          </cell>
          <cell r="BH225">
            <v>0.15194826539829701</v>
          </cell>
          <cell r="BI225">
            <v>261.30500000000001</v>
          </cell>
          <cell r="BJ225">
            <v>286.80700000000002</v>
          </cell>
          <cell r="BK225">
            <v>226.94300000000001</v>
          </cell>
          <cell r="BL225">
            <v>255.911</v>
          </cell>
          <cell r="BM225">
            <v>259.72699999999998</v>
          </cell>
          <cell r="BN225">
            <v>285.78300000000002</v>
          </cell>
          <cell r="BO225">
            <v>405.18599999999998</v>
          </cell>
          <cell r="BP225">
            <v>591.20600000000002</v>
          </cell>
          <cell r="BQ225">
            <v>0.45909779706110299</v>
          </cell>
          <cell r="BR225">
            <v>0.12371421127863549</v>
          </cell>
          <cell r="BS225">
            <v>113.634</v>
          </cell>
          <cell r="BT225">
            <v>142.07400000000001</v>
          </cell>
          <cell r="BU225">
            <v>150.661</v>
          </cell>
          <cell r="BV225">
            <v>163.82300000000001</v>
          </cell>
          <cell r="BW225">
            <v>188.172</v>
          </cell>
          <cell r="BX225">
            <v>395.46199999999999</v>
          </cell>
          <cell r="BY225">
            <v>405.41800000000001</v>
          </cell>
        </row>
        <row r="226">
          <cell r="A226" t="str">
            <v>GEMS</v>
          </cell>
          <cell r="B226" t="str">
            <v>Golden Energy Mines Tbk</v>
          </cell>
          <cell r="C226">
            <v>2725</v>
          </cell>
          <cell r="D226">
            <v>2375</v>
          </cell>
          <cell r="E226">
            <v>2175</v>
          </cell>
          <cell r="F226">
            <v>2000</v>
          </cell>
          <cell r="G226">
            <v>1400</v>
          </cell>
          <cell r="H226">
            <v>2700</v>
          </cell>
          <cell r="I226">
            <v>2750</v>
          </cell>
          <cell r="J226">
            <v>2550</v>
          </cell>
          <cell r="K226" t="str">
            <v>Mining (2)</v>
          </cell>
          <cell r="L226" t="str">
            <v>Coal Mining (21)</v>
          </cell>
          <cell r="M226">
            <v>16029.411925</v>
          </cell>
          <cell r="N226">
            <v>13970.588374999999</v>
          </cell>
          <cell r="O226">
            <v>12794.117775000001</v>
          </cell>
          <cell r="P226">
            <v>11764.706</v>
          </cell>
          <cell r="Q226">
            <v>8235.2942000000003</v>
          </cell>
          <cell r="R226">
            <v>15882.3531</v>
          </cell>
          <cell r="S226">
            <v>16176.47075</v>
          </cell>
          <cell r="T226">
            <v>15000.00015</v>
          </cell>
          <cell r="U226">
            <v>2862</v>
          </cell>
          <cell r="V226">
            <v>3959</v>
          </cell>
          <cell r="W226">
            <v>4428</v>
          </cell>
          <cell r="X226">
            <v>5186</v>
          </cell>
          <cell r="Y226">
            <v>4393.6329999999998</v>
          </cell>
          <cell r="Z226">
            <v>5163.99</v>
          </cell>
          <cell r="AA226">
            <v>10289.001504</v>
          </cell>
          <cell r="AB226">
            <v>15268.624797333332</v>
          </cell>
          <cell r="AC226">
            <v>0.48397536839677113</v>
          </cell>
          <cell r="AD226">
            <v>0.27021066903886709</v>
          </cell>
          <cell r="AE226">
            <v>284.77600000000001</v>
          </cell>
          <cell r="AF226">
            <v>177.74600000000001</v>
          </cell>
          <cell r="AG226">
            <v>169.13200000000001</v>
          </cell>
          <cell r="AH226">
            <v>133.41399999999999</v>
          </cell>
          <cell r="AI226">
            <v>27.821000000000002</v>
          </cell>
          <cell r="AJ226">
            <v>462.81700000000001</v>
          </cell>
          <cell r="AK226">
            <v>1594.8705600000001</v>
          </cell>
          <cell r="AL226">
            <v>1920.0286426666669</v>
          </cell>
          <cell r="AM226">
            <v>0.20387741226263945</v>
          </cell>
          <cell r="AN226">
            <v>0.31341090374543423</v>
          </cell>
          <cell r="AO226">
            <v>1879</v>
          </cell>
          <cell r="AP226">
            <v>951</v>
          </cell>
          <cell r="AQ226">
            <v>780.99900000000002</v>
          </cell>
          <cell r="AR226">
            <v>786.43600000000004</v>
          </cell>
          <cell r="AS226">
            <v>540.16399999999999</v>
          </cell>
          <cell r="AT226">
            <v>776.18899999999996</v>
          </cell>
          <cell r="AU226">
            <v>2371.5096599999997</v>
          </cell>
          <cell r="AV226">
            <v>918.07378400000005</v>
          </cell>
          <cell r="AW226">
            <v>-0.61287368991783908</v>
          </cell>
          <cell r="AX226">
            <v>-9.7256436000913285E-2</v>
          </cell>
          <cell r="AY226">
            <v>3314.9840000000004</v>
          </cell>
          <cell r="AZ226">
            <v>3434.6130000000003</v>
          </cell>
          <cell r="BA226">
            <v>4015.51</v>
          </cell>
          <cell r="BB226">
            <v>3913.0259999999998</v>
          </cell>
          <cell r="BC226">
            <v>5091.2070000000003</v>
          </cell>
          <cell r="BD226">
            <v>5063.1779999999999</v>
          </cell>
          <cell r="BE226">
            <v>7981.5874320000003</v>
          </cell>
          <cell r="BF226">
            <v>10742.774039</v>
          </cell>
          <cell r="BG226">
            <v>0.3459445418000151</v>
          </cell>
          <cell r="BH226">
            <v>0.18289952600733589</v>
          </cell>
          <cell r="BI226">
            <v>480.03199999999998</v>
          </cell>
          <cell r="BJ226">
            <v>538.86500000000001</v>
          </cell>
          <cell r="BK226">
            <v>1053.4179999999999</v>
          </cell>
          <cell r="BL226">
            <v>840.92600000000004</v>
          </cell>
          <cell r="BM226">
            <v>1685.1379999999999</v>
          </cell>
          <cell r="BN226">
            <v>1514.9269999999999</v>
          </cell>
          <cell r="BO226">
            <v>4040.7045479999997</v>
          </cell>
          <cell r="BP226">
            <v>5848.4656079999995</v>
          </cell>
          <cell r="BQ226">
            <v>0.44738758761631692</v>
          </cell>
          <cell r="BR226">
            <v>0.42925674405683251</v>
          </cell>
          <cell r="BS226">
            <v>2834.9520000000002</v>
          </cell>
          <cell r="BT226">
            <v>2895.748</v>
          </cell>
          <cell r="BU226">
            <v>2962.0920000000001</v>
          </cell>
          <cell r="BV226">
            <v>3072.1</v>
          </cell>
          <cell r="BW226">
            <v>3406.069</v>
          </cell>
          <cell r="BX226">
            <v>3548.2510000000002</v>
          </cell>
          <cell r="BY226">
            <v>3940.8828840000001</v>
          </cell>
        </row>
        <row r="227">
          <cell r="A227" t="str">
            <v>GGRM</v>
          </cell>
          <cell r="B227" t="str">
            <v>Gudang Garam Tbk</v>
          </cell>
          <cell r="C227">
            <v>62050</v>
          </cell>
          <cell r="D227">
            <v>56300</v>
          </cell>
          <cell r="E227">
            <v>42000</v>
          </cell>
          <cell r="F227">
            <v>60700</v>
          </cell>
          <cell r="G227">
            <v>55000</v>
          </cell>
          <cell r="H227">
            <v>63900</v>
          </cell>
          <cell r="I227">
            <v>83800</v>
          </cell>
          <cell r="J227">
            <v>83500</v>
          </cell>
          <cell r="K227" t="str">
            <v>Consumer Goods Industry (5)</v>
          </cell>
          <cell r="L227" t="str">
            <v>Tobacco Manufacturers (52)</v>
          </cell>
          <cell r="M227">
            <v>119389.66039999999</v>
          </cell>
          <cell r="N227">
            <v>108326.15439999998</v>
          </cell>
          <cell r="O227">
            <v>80811.695999999996</v>
          </cell>
          <cell r="P227">
            <v>116792.14159999999</v>
          </cell>
          <cell r="Q227">
            <v>105824.84</v>
          </cell>
          <cell r="R227">
            <v>122949.22320000001</v>
          </cell>
          <cell r="S227">
            <v>161238.57440000001</v>
          </cell>
          <cell r="T227">
            <v>160661.348</v>
          </cell>
          <cell r="U227">
            <v>41884</v>
          </cell>
          <cell r="V227">
            <v>49029</v>
          </cell>
          <cell r="W227">
            <v>55437</v>
          </cell>
          <cell r="X227">
            <v>65186</v>
          </cell>
          <cell r="Y227">
            <v>70366</v>
          </cell>
          <cell r="Z227">
            <v>76274</v>
          </cell>
          <cell r="AA227">
            <v>83305.925000000003</v>
          </cell>
          <cell r="AB227">
            <v>93185.8</v>
          </cell>
          <cell r="AC227">
            <v>0.11859750671996028</v>
          </cell>
          <cell r="AD227">
            <v>0.12102297249012449</v>
          </cell>
          <cell r="AE227">
            <v>4894.0569999999998</v>
          </cell>
          <cell r="AF227">
            <v>4013.7579999999998</v>
          </cell>
          <cell r="AG227">
            <v>4328.7359999999999</v>
          </cell>
          <cell r="AH227">
            <v>5369</v>
          </cell>
          <cell r="AI227">
            <v>6436</v>
          </cell>
          <cell r="AJ227">
            <v>6677</v>
          </cell>
          <cell r="AK227">
            <v>7753.6480000000001</v>
          </cell>
          <cell r="AL227">
            <v>7681.5706666666665</v>
          </cell>
          <cell r="AM227">
            <v>-9.2959253932256569E-3</v>
          </cell>
          <cell r="AN227">
            <v>6.6519290990862665E-2</v>
          </cell>
          <cell r="AO227">
            <v>1089</v>
          </cell>
          <cell r="AP227">
            <v>1285.799</v>
          </cell>
          <cell r="AQ227">
            <v>1404.1079999999999</v>
          </cell>
          <cell r="AR227">
            <v>1558.11</v>
          </cell>
          <cell r="AS227">
            <v>2725.89</v>
          </cell>
          <cell r="AT227">
            <v>1595.12</v>
          </cell>
          <cell r="AU227">
            <v>2329.1790000000001</v>
          </cell>
          <cell r="AV227">
            <v>2662.748</v>
          </cell>
          <cell r="AW227">
            <v>0.14321312359419336</v>
          </cell>
          <cell r="AX227">
            <v>0.13624436140902846</v>
          </cell>
          <cell r="AY227">
            <v>38935.777000000002</v>
          </cell>
          <cell r="AZ227">
            <v>41378.212</v>
          </cell>
          <cell r="BA227">
            <v>50617.979999999996</v>
          </cell>
          <cell r="BB227">
            <v>58192.875</v>
          </cell>
          <cell r="BC227">
            <v>63397.504000000001</v>
          </cell>
          <cell r="BD227">
            <v>62874.422999999995</v>
          </cell>
          <cell r="BE227">
            <v>66743.346000000005</v>
          </cell>
          <cell r="BF227">
            <v>66751.31</v>
          </cell>
          <cell r="BG227">
            <v>1.1932275615889054E-4</v>
          </cell>
          <cell r="BH227">
            <v>8.0051392164231905E-2</v>
          </cell>
          <cell r="BI227">
            <v>14537.777</v>
          </cell>
          <cell r="BJ227">
            <v>14903.611999999999</v>
          </cell>
          <cell r="BK227">
            <v>21353.98</v>
          </cell>
          <cell r="BL227">
            <v>25099.875</v>
          </cell>
          <cell r="BM227">
            <v>25497.504000000001</v>
          </cell>
          <cell r="BN227">
            <v>23387.405999999999</v>
          </cell>
          <cell r="BO227">
            <v>24572.266</v>
          </cell>
          <cell r="BP227">
            <v>23823.661</v>
          </cell>
          <cell r="BQ227">
            <v>-3.0465444253289453E-2</v>
          </cell>
          <cell r="BR227">
            <v>7.3110283873444371E-2</v>
          </cell>
          <cell r="BS227">
            <v>24398</v>
          </cell>
          <cell r="BT227">
            <v>26474.6</v>
          </cell>
          <cell r="BU227">
            <v>29264</v>
          </cell>
          <cell r="BV227">
            <v>33093</v>
          </cell>
          <cell r="BW227">
            <v>37900</v>
          </cell>
          <cell r="BX227">
            <v>39487.017</v>
          </cell>
          <cell r="BY227">
            <v>42171.08</v>
          </cell>
        </row>
        <row r="228">
          <cell r="A228" t="str">
            <v>GHON</v>
          </cell>
          <cell r="B228" t="str">
            <v>Gihon Telekomunikasi Indonesia Tbk</v>
          </cell>
          <cell r="J228">
            <v>1320</v>
          </cell>
          <cell r="K228" t="str">
            <v>Infrastructure, Utilities And Transportation (7)</v>
          </cell>
          <cell r="L228" t="str">
            <v>Non Building Construction (75)</v>
          </cell>
          <cell r="T228">
            <v>726</v>
          </cell>
          <cell r="AA228">
            <v>90.350666666666669</v>
          </cell>
          <cell r="AB228">
            <v>106.23333333333333</v>
          </cell>
          <cell r="AC228">
            <v>0.17578914746985808</v>
          </cell>
          <cell r="AD228">
            <v>0</v>
          </cell>
          <cell r="AK228">
            <v>28.530666666666665</v>
          </cell>
          <cell r="AL228">
            <v>30.869333333333334</v>
          </cell>
          <cell r="AM228">
            <v>8.1970277596037144E-2</v>
          </cell>
          <cell r="AN228">
            <v>0</v>
          </cell>
          <cell r="AU228">
            <v>27.526</v>
          </cell>
          <cell r="AV228">
            <v>14.391</v>
          </cell>
          <cell r="AW228">
            <v>-0.4771852067136525</v>
          </cell>
          <cell r="AX228">
            <v>0</v>
          </cell>
          <cell r="BE228">
            <v>423.31299999999999</v>
          </cell>
          <cell r="BF228">
            <v>445.36099999999999</v>
          </cell>
          <cell r="BG228">
            <v>5.2084391455022638E-2</v>
          </cell>
          <cell r="BH228">
            <v>0</v>
          </cell>
          <cell r="BO228">
            <v>273.82600000000002</v>
          </cell>
          <cell r="BP228">
            <v>99.647999999999996</v>
          </cell>
          <cell r="BQ228">
            <v>-0.63609007179741883</v>
          </cell>
          <cell r="BR228">
            <v>0</v>
          </cell>
          <cell r="BY228">
            <v>149.48699999999999</v>
          </cell>
        </row>
        <row r="229">
          <cell r="A229" t="str">
            <v>GIAA</v>
          </cell>
          <cell r="B229" t="str">
            <v>Garuda Indonesia (Persero) Tbk</v>
          </cell>
          <cell r="C229">
            <v>475</v>
          </cell>
          <cell r="D229">
            <v>660</v>
          </cell>
          <cell r="E229">
            <v>500</v>
          </cell>
          <cell r="F229">
            <v>555</v>
          </cell>
          <cell r="G229">
            <v>309</v>
          </cell>
          <cell r="H229">
            <v>338</v>
          </cell>
          <cell r="I229">
            <v>300</v>
          </cell>
          <cell r="J229">
            <v>312</v>
          </cell>
          <cell r="K229" t="str">
            <v>Infrastructure, Utilities And Transportation (7)</v>
          </cell>
          <cell r="L229" t="str">
            <v>Transportation (74)</v>
          </cell>
          <cell r="M229">
            <v>10754.473099999999</v>
          </cell>
          <cell r="N229">
            <v>14943.057359999999</v>
          </cell>
          <cell r="O229">
            <v>11320.498</v>
          </cell>
          <cell r="P229">
            <v>14357.254281314999</v>
          </cell>
          <cell r="Q229">
            <v>7993.4983295969996</v>
          </cell>
          <cell r="R229">
            <v>8749.6627738520001</v>
          </cell>
          <cell r="S229">
            <v>7765.9728761999995</v>
          </cell>
          <cell r="T229">
            <v>8076.6117912480004</v>
          </cell>
          <cell r="U229">
            <v>27165</v>
          </cell>
          <cell r="V229">
            <v>33579</v>
          </cell>
          <cell r="W229">
            <v>45329</v>
          </cell>
          <cell r="X229">
            <v>48937</v>
          </cell>
          <cell r="Y229">
            <v>52628</v>
          </cell>
          <cell r="Z229">
            <v>51916</v>
          </cell>
          <cell r="AA229">
            <v>56594.399099999995</v>
          </cell>
          <cell r="AB229">
            <v>64094.496551999997</v>
          </cell>
          <cell r="AC229">
            <v>0.13252366967882523</v>
          </cell>
          <cell r="AD229">
            <v>0.13046915938953382</v>
          </cell>
          <cell r="AE229">
            <v>581.81913062399997</v>
          </cell>
          <cell r="AF229">
            <v>1088.695752006</v>
          </cell>
          <cell r="AG229">
            <v>136.62223523999998</v>
          </cell>
          <cell r="AH229">
            <v>-4591.8988161509997</v>
          </cell>
          <cell r="AI229">
            <v>1055.1213358559999</v>
          </cell>
          <cell r="AJ229">
            <v>108.42</v>
          </cell>
          <cell r="AK229">
            <v>-2934.2529359999999</v>
          </cell>
          <cell r="AL229">
            <v>-2270.8004266666667</v>
          </cell>
          <cell r="AM229">
            <v>0.2261061073479772</v>
          </cell>
          <cell r="AN229">
            <v>0</v>
          </cell>
          <cell r="AO229">
            <v>3784</v>
          </cell>
          <cell r="AP229">
            <v>3150</v>
          </cell>
          <cell r="AQ229">
            <v>5792.951</v>
          </cell>
          <cell r="AR229">
            <v>5403.0339999999997</v>
          </cell>
          <cell r="AS229">
            <v>7173.0219999999999</v>
          </cell>
          <cell r="AT229">
            <v>7775.45</v>
          </cell>
          <cell r="AU229">
            <v>4158.1250640000007</v>
          </cell>
          <cell r="AV229">
            <v>4080.3494930000006</v>
          </cell>
          <cell r="AW229">
            <v>-1.8704480938623425E-2</v>
          </cell>
          <cell r="AX229">
            <v>1.0829792741457739E-2</v>
          </cell>
          <cell r="AY229">
            <v>18042.552629947</v>
          </cell>
          <cell r="AZ229">
            <v>24544.208171536</v>
          </cell>
          <cell r="BA229">
            <v>36817.940233016001</v>
          </cell>
          <cell r="BB229">
            <v>38961.883883116003</v>
          </cell>
          <cell r="BC229">
            <v>45426.652502596</v>
          </cell>
          <cell r="BD229">
            <v>49988.34</v>
          </cell>
          <cell r="BE229">
            <v>50406.729443999997</v>
          </cell>
          <cell r="BF229">
            <v>60686.026704000004</v>
          </cell>
          <cell r="BG229">
            <v>0.20392708222460509</v>
          </cell>
          <cell r="BH229">
            <v>0.18920251109069786</v>
          </cell>
          <cell r="BI229">
            <v>10510.333629946999</v>
          </cell>
          <cell r="BJ229">
            <v>13780.636171536</v>
          </cell>
          <cell r="BK229">
            <v>23218.950233015999</v>
          </cell>
          <cell r="BL229">
            <v>27716.887883116004</v>
          </cell>
          <cell r="BM229">
            <v>32548.734502595998</v>
          </cell>
          <cell r="BN229">
            <v>36649</v>
          </cell>
          <cell r="BO229">
            <v>38284.236455999999</v>
          </cell>
          <cell r="BP229">
            <v>49294.333822000001</v>
          </cell>
          <cell r="BQ229">
            <v>0.28758827092330508</v>
          </cell>
          <cell r="BR229">
            <v>0.24704730611097928</v>
          </cell>
          <cell r="BS229">
            <v>7532.2190000000001</v>
          </cell>
          <cell r="BT229">
            <v>10763.572</v>
          </cell>
          <cell r="BU229">
            <v>13598.99</v>
          </cell>
          <cell r="BV229">
            <v>11244.995999999999</v>
          </cell>
          <cell r="BW229">
            <v>12877.918</v>
          </cell>
          <cell r="BX229">
            <v>13339.34</v>
          </cell>
          <cell r="BY229">
            <v>12122.492988</v>
          </cell>
        </row>
        <row r="230">
          <cell r="A230" t="str">
            <v>GJTL</v>
          </cell>
          <cell r="B230" t="str">
            <v>Gajah Tunggal Tbk</v>
          </cell>
          <cell r="C230">
            <v>3000</v>
          </cell>
          <cell r="D230">
            <v>2225</v>
          </cell>
          <cell r="E230">
            <v>1680</v>
          </cell>
          <cell r="F230">
            <v>1425</v>
          </cell>
          <cell r="G230">
            <v>530</v>
          </cell>
          <cell r="H230">
            <v>1070</v>
          </cell>
          <cell r="I230">
            <v>680</v>
          </cell>
          <cell r="J230">
            <v>625</v>
          </cell>
          <cell r="K230" t="str">
            <v>Miscellaneous Industry (4)</v>
          </cell>
          <cell r="L230" t="str">
            <v>Automotive And Components (42)</v>
          </cell>
          <cell r="M230">
            <v>10454.4</v>
          </cell>
          <cell r="N230">
            <v>7753.68</v>
          </cell>
          <cell r="O230">
            <v>5854.4639999999999</v>
          </cell>
          <cell r="P230">
            <v>4965.84</v>
          </cell>
          <cell r="Q230">
            <v>1846.944</v>
          </cell>
          <cell r="R230">
            <v>3728.7359999999999</v>
          </cell>
          <cell r="S230">
            <v>2369.6640000000002</v>
          </cell>
          <cell r="T230">
            <v>2178</v>
          </cell>
          <cell r="U230">
            <v>11841</v>
          </cell>
          <cell r="V230">
            <v>12579</v>
          </cell>
          <cell r="W230">
            <v>12353</v>
          </cell>
          <cell r="X230">
            <v>13071</v>
          </cell>
          <cell r="Y230">
            <v>12970</v>
          </cell>
          <cell r="Z230">
            <v>13633.556</v>
          </cell>
          <cell r="AA230">
            <v>14146.918</v>
          </cell>
          <cell r="AB230">
            <v>14986.045333333333</v>
          </cell>
          <cell r="AC230">
            <v>5.9315204437696778E-2</v>
          </cell>
          <cell r="AD230">
            <v>3.4222768130293083E-2</v>
          </cell>
          <cell r="AE230">
            <v>684.56200000000001</v>
          </cell>
          <cell r="AF230">
            <v>1132.2470000000001</v>
          </cell>
          <cell r="AG230">
            <v>120.33</v>
          </cell>
          <cell r="AH230">
            <v>283.01600000000002</v>
          </cell>
          <cell r="AI230">
            <v>-313.32600000000002</v>
          </cell>
          <cell r="AJ230">
            <v>626.56100000000004</v>
          </cell>
          <cell r="AK230">
            <v>45.027999999999999</v>
          </cell>
          <cell r="AL230">
            <v>-305.06</v>
          </cell>
          <cell r="AM230">
            <v>-7.7748956205027984</v>
          </cell>
          <cell r="AN230">
            <v>0</v>
          </cell>
          <cell r="AO230">
            <v>587</v>
          </cell>
          <cell r="AP230">
            <v>904.54700000000003</v>
          </cell>
          <cell r="AQ230">
            <v>1998.5909999999999</v>
          </cell>
          <cell r="AR230">
            <v>957.14400000000001</v>
          </cell>
          <cell r="AS230">
            <v>641.91600000000005</v>
          </cell>
          <cell r="AT230">
            <v>755.54499999999996</v>
          </cell>
          <cell r="AU230">
            <v>696.48500000000001</v>
          </cell>
          <cell r="AV230">
            <v>837.274</v>
          </cell>
          <cell r="AW230">
            <v>0.20214218540241347</v>
          </cell>
          <cell r="AX230">
            <v>5.2041292788308269E-2</v>
          </cell>
          <cell r="AY230">
            <v>11609.513999999999</v>
          </cell>
          <cell r="AZ230">
            <v>12869.793</v>
          </cell>
          <cell r="BA230">
            <v>15411.013000000001</v>
          </cell>
          <cell r="BB230">
            <v>16122.036</v>
          </cell>
          <cell r="BC230">
            <v>17509.504999999997</v>
          </cell>
          <cell r="BD230">
            <v>18697.779000000002</v>
          </cell>
          <cell r="BE230">
            <v>18191.175999999999</v>
          </cell>
          <cell r="BF230">
            <v>19711.819</v>
          </cell>
          <cell r="BG230">
            <v>8.3592341693577099E-2</v>
          </cell>
          <cell r="BH230">
            <v>7.8560885013614731E-2</v>
          </cell>
          <cell r="BI230">
            <v>7123.2759999999998</v>
          </cell>
          <cell r="BJ230">
            <v>7391.4089999999997</v>
          </cell>
          <cell r="BK230">
            <v>9910.44</v>
          </cell>
          <cell r="BL230">
            <v>10485.031999999999</v>
          </cell>
          <cell r="BM230">
            <v>12115.362999999999</v>
          </cell>
          <cell r="BN230">
            <v>12849.602000000001</v>
          </cell>
          <cell r="BO230">
            <v>12501.71</v>
          </cell>
          <cell r="BP230">
            <v>14131.152</v>
          </cell>
          <cell r="BQ230">
            <v>0.13033752982591995</v>
          </cell>
          <cell r="BR230">
            <v>0.10280743429900727</v>
          </cell>
          <cell r="BS230">
            <v>4486.2380000000003</v>
          </cell>
          <cell r="BT230">
            <v>5478.384</v>
          </cell>
          <cell r="BU230">
            <v>5500.5730000000003</v>
          </cell>
          <cell r="BV230">
            <v>5637.0039999999999</v>
          </cell>
          <cell r="BW230">
            <v>5394.1419999999998</v>
          </cell>
          <cell r="BX230">
            <v>5848.1769999999997</v>
          </cell>
          <cell r="BY230">
            <v>5689.4660000000003</v>
          </cell>
        </row>
        <row r="231">
          <cell r="A231" t="str">
            <v>GLOB</v>
          </cell>
          <cell r="B231" t="str">
            <v>Global Teleshop Tbk</v>
          </cell>
          <cell r="D231">
            <v>1170</v>
          </cell>
          <cell r="E231">
            <v>1250</v>
          </cell>
          <cell r="F231">
            <v>1000</v>
          </cell>
          <cell r="G231">
            <v>488</v>
          </cell>
          <cell r="H231">
            <v>456</v>
          </cell>
          <cell r="I231">
            <v>456</v>
          </cell>
          <cell r="J231">
            <v>630</v>
          </cell>
          <cell r="K231" t="str">
            <v>Trade, Services &amp; Investment (9)</v>
          </cell>
          <cell r="L231" t="str">
            <v>Retail Trade (93)</v>
          </cell>
          <cell r="M231">
            <v>0</v>
          </cell>
          <cell r="N231">
            <v>1299.9885159010601</v>
          </cell>
          <cell r="O231">
            <v>1388.9331594706848</v>
          </cell>
          <cell r="P231">
            <v>1111.1204920998673</v>
          </cell>
          <cell r="Q231" t="str">
            <v/>
          </cell>
          <cell r="R231">
            <v>506.66707200000002</v>
          </cell>
          <cell r="S231">
            <v>506.66707200000002</v>
          </cell>
          <cell r="T231">
            <v>700.00056000000006</v>
          </cell>
          <cell r="U231">
            <v>1861</v>
          </cell>
          <cell r="V231">
            <v>2964</v>
          </cell>
          <cell r="W231">
            <v>3887</v>
          </cell>
          <cell r="X231">
            <v>4037</v>
          </cell>
          <cell r="Z231">
            <v>608.76599999999996</v>
          </cell>
          <cell r="AA231">
            <v>621.53399999999999</v>
          </cell>
          <cell r="AB231">
            <v>575.26533333333339</v>
          </cell>
          <cell r="AC231">
            <v>-7.4442696082059223E-2</v>
          </cell>
          <cell r="AD231">
            <v>-0.15440917616230562</v>
          </cell>
          <cell r="AE231">
            <v>77.653000000000006</v>
          </cell>
          <cell r="AF231">
            <v>113.199</v>
          </cell>
          <cell r="AG231">
            <v>115.03700000000001</v>
          </cell>
          <cell r="AH231">
            <v>92.123000000000005</v>
          </cell>
          <cell r="AJ231">
            <v>-75.748000000000005</v>
          </cell>
          <cell r="AK231">
            <v>-14.669</v>
          </cell>
          <cell r="AL231">
            <v>-29.164000000000001</v>
          </cell>
          <cell r="AM231">
            <v>-0.98813825073283801</v>
          </cell>
          <cell r="AN231">
            <v>0</v>
          </cell>
          <cell r="AO231">
            <v>69</v>
          </cell>
          <cell r="AP231">
            <v>74.256</v>
          </cell>
          <cell r="AQ231">
            <v>61.401000000000003</v>
          </cell>
          <cell r="AR231">
            <v>19.404</v>
          </cell>
          <cell r="AT231">
            <v>1.8320000000000001</v>
          </cell>
          <cell r="AU231">
            <v>2.5880000000000001</v>
          </cell>
          <cell r="AV231">
            <v>0.83099999999999996</v>
          </cell>
          <cell r="AW231">
            <v>-0.67890262751159192</v>
          </cell>
          <cell r="AX231">
            <v>-0.46811014764997372</v>
          </cell>
          <cell r="AY231">
            <v>894</v>
          </cell>
          <cell r="AZ231">
            <v>1030</v>
          </cell>
          <cell r="BA231">
            <v>1488</v>
          </cell>
          <cell r="BB231">
            <v>1852</v>
          </cell>
          <cell r="BC231">
            <v>0</v>
          </cell>
          <cell r="BD231">
            <v>74.600999999999999</v>
          </cell>
          <cell r="BE231">
            <v>60.815000000000055</v>
          </cell>
          <cell r="BF231">
            <v>50.932000000000016</v>
          </cell>
          <cell r="BG231">
            <v>-0.16250924936282218</v>
          </cell>
          <cell r="BH231">
            <v>-0.33589588221591621</v>
          </cell>
          <cell r="BI231">
            <v>714</v>
          </cell>
          <cell r="BJ231">
            <v>614</v>
          </cell>
          <cell r="BK231">
            <v>1014</v>
          </cell>
          <cell r="BL231">
            <v>1285</v>
          </cell>
          <cell r="BN231">
            <v>754.62900000000002</v>
          </cell>
          <cell r="BO231">
            <v>744.84400000000005</v>
          </cell>
          <cell r="BP231">
            <v>756.83500000000004</v>
          </cell>
          <cell r="BQ231">
            <v>1.6098673010724429E-2</v>
          </cell>
          <cell r="BR231">
            <v>8.3579199664056171E-3</v>
          </cell>
          <cell r="BS231">
            <v>180</v>
          </cell>
          <cell r="BT231">
            <v>416</v>
          </cell>
          <cell r="BU231">
            <v>474</v>
          </cell>
          <cell r="BV231">
            <v>567</v>
          </cell>
          <cell r="BX231">
            <v>-680.02800000000002</v>
          </cell>
          <cell r="BY231">
            <v>-684.029</v>
          </cell>
        </row>
        <row r="232">
          <cell r="A232" t="str">
            <v>GMCW</v>
          </cell>
          <cell r="B232" t="str">
            <v>Grahamas Citrawisata Tbk</v>
          </cell>
          <cell r="C232">
            <v>860</v>
          </cell>
          <cell r="D232">
            <v>860</v>
          </cell>
          <cell r="E232">
            <v>860</v>
          </cell>
          <cell r="F232">
            <v>860</v>
          </cell>
          <cell r="G232">
            <v>860</v>
          </cell>
          <cell r="H232">
            <v>860</v>
          </cell>
          <cell r="I232">
            <v>860</v>
          </cell>
          <cell r="J232">
            <v>860</v>
          </cell>
          <cell r="K232" t="str">
            <v>Trade, Services &amp; Investment (9)</v>
          </cell>
          <cell r="L232" t="str">
            <v>Tourism, Restaurant, and Hotel (94)</v>
          </cell>
          <cell r="M232">
            <v>50.602363880000006</v>
          </cell>
          <cell r="N232">
            <v>50.602363880000006</v>
          </cell>
          <cell r="O232">
            <v>50.602363880000006</v>
          </cell>
          <cell r="P232">
            <v>50.602363880000006</v>
          </cell>
          <cell r="Q232">
            <v>50.602363880000006</v>
          </cell>
          <cell r="R232">
            <v>50.602363880000006</v>
          </cell>
          <cell r="S232">
            <v>50.602363880000006</v>
          </cell>
          <cell r="T232">
            <v>50.602363880000006</v>
          </cell>
          <cell r="U232">
            <v>21.01</v>
          </cell>
          <cell r="V232">
            <v>21.83</v>
          </cell>
          <cell r="W232">
            <v>20.62</v>
          </cell>
          <cell r="X232">
            <v>19.3</v>
          </cell>
          <cell r="Y232">
            <v>22.17</v>
          </cell>
          <cell r="Z232">
            <v>25.22</v>
          </cell>
          <cell r="AA232">
            <v>26.355999999999998</v>
          </cell>
          <cell r="AB232">
            <v>30.621333333333336</v>
          </cell>
          <cell r="AC232">
            <v>0.16183538220266125</v>
          </cell>
          <cell r="AD232">
            <v>5.5288363435001035E-2</v>
          </cell>
          <cell r="AE232">
            <v>2.4</v>
          </cell>
          <cell r="AF232">
            <v>2.93</v>
          </cell>
          <cell r="AG232">
            <v>-0.29499999999999998</v>
          </cell>
          <cell r="AH232">
            <v>-3.41</v>
          </cell>
          <cell r="AI232">
            <v>-2.86</v>
          </cell>
          <cell r="AJ232">
            <v>-1.2170000000000001</v>
          </cell>
          <cell r="AK232">
            <v>0.93466666666666665</v>
          </cell>
          <cell r="AL232">
            <v>-0.16</v>
          </cell>
          <cell r="AM232">
            <v>-1.1711840228245363</v>
          </cell>
          <cell r="AN232">
            <v>0</v>
          </cell>
          <cell r="AO232">
            <v>5.0249999999999995</v>
          </cell>
          <cell r="AP232">
            <v>7.3789999999999996</v>
          </cell>
          <cell r="AQ232">
            <v>3.044</v>
          </cell>
          <cell r="AR232">
            <v>23.983000000000001</v>
          </cell>
          <cell r="AS232">
            <v>1.3819999999999999</v>
          </cell>
          <cell r="AT232">
            <v>1.024</v>
          </cell>
          <cell r="AU232">
            <v>0.59299999999999997</v>
          </cell>
          <cell r="AV232">
            <v>0.115</v>
          </cell>
          <cell r="AW232">
            <v>-0.80607082630691396</v>
          </cell>
          <cell r="AX232">
            <v>-0.41702264962160168</v>
          </cell>
          <cell r="AY232">
            <v>19.63</v>
          </cell>
          <cell r="AZ232">
            <v>21.04</v>
          </cell>
          <cell r="BA232">
            <v>20.62</v>
          </cell>
          <cell r="BB232">
            <v>52.39</v>
          </cell>
          <cell r="BC232">
            <v>42.58</v>
          </cell>
          <cell r="BD232">
            <v>39.838000000000001</v>
          </cell>
          <cell r="BE232">
            <v>38.622</v>
          </cell>
          <cell r="BF232">
            <v>36.013999999999996</v>
          </cell>
          <cell r="BG232">
            <v>-6.752628035834507E-2</v>
          </cell>
          <cell r="BH232">
            <v>9.0561474283683135E-2</v>
          </cell>
          <cell r="BI232">
            <v>0</v>
          </cell>
          <cell r="BJ232">
            <v>1.35</v>
          </cell>
          <cell r="BK232">
            <v>1.44</v>
          </cell>
          <cell r="BL232">
            <v>35.630000000000003</v>
          </cell>
          <cell r="BM232">
            <v>29.67</v>
          </cell>
          <cell r="BN232">
            <v>32.828000000000003</v>
          </cell>
          <cell r="BO232">
            <v>31.277999999999999</v>
          </cell>
          <cell r="BP232">
            <v>28.79</v>
          </cell>
          <cell r="BQ232">
            <v>-7.9544727923780312E-2</v>
          </cell>
          <cell r="BR232">
            <v>0</v>
          </cell>
          <cell r="BS232">
            <v>19.63</v>
          </cell>
          <cell r="BT232">
            <v>19.689999999999998</v>
          </cell>
          <cell r="BU232">
            <v>19.18</v>
          </cell>
          <cell r="BV232">
            <v>16.759999999999998</v>
          </cell>
          <cell r="BW232">
            <v>12.909999999999997</v>
          </cell>
          <cell r="BX232">
            <v>7.0100000000000007</v>
          </cell>
          <cell r="BY232">
            <v>7.3440000000000003</v>
          </cell>
        </row>
        <row r="233">
          <cell r="A233" t="str">
            <v>GMFI</v>
          </cell>
          <cell r="B233" t="str">
            <v>Garuda Maintenance Facility Aero Asia Tbk</v>
          </cell>
          <cell r="I233">
            <v>318</v>
          </cell>
          <cell r="J233">
            <v>226</v>
          </cell>
          <cell r="K233" t="str">
            <v>Miscellaneous Industry (4)</v>
          </cell>
          <cell r="L233" t="str">
            <v>Machinery and Heavy Equipment (41)</v>
          </cell>
          <cell r="S233">
            <v>8978.2566569999999</v>
          </cell>
          <cell r="T233">
            <v>6380.7735990000001</v>
          </cell>
          <cell r="Z233">
            <v>5222.0690000000004</v>
          </cell>
          <cell r="AA233">
            <v>5951.3789880000004</v>
          </cell>
          <cell r="AB233">
            <v>6662.2951613333344</v>
          </cell>
          <cell r="AC233">
            <v>0.11945402481790901</v>
          </cell>
          <cell r="AD233">
            <v>0</v>
          </cell>
          <cell r="AJ233">
            <v>775.82399999999996</v>
          </cell>
          <cell r="AK233">
            <v>690.216408</v>
          </cell>
          <cell r="AL233">
            <v>536.966272</v>
          </cell>
          <cell r="AM233">
            <v>-0.22203200941580625</v>
          </cell>
          <cell r="AN233">
            <v>0</v>
          </cell>
          <cell r="AT233">
            <v>797.82119999999998</v>
          </cell>
          <cell r="AU233">
            <v>1132.7618280000002</v>
          </cell>
          <cell r="AV233">
            <v>1394.6671800000001</v>
          </cell>
          <cell r="AW233">
            <v>0.23120954955060502</v>
          </cell>
          <cell r="AX233">
            <v>0</v>
          </cell>
          <cell r="BD233">
            <v>5842.1748000000007</v>
          </cell>
          <cell r="BE233">
            <v>7304.4041999999999</v>
          </cell>
          <cell r="BF233">
            <v>11022.991368999999</v>
          </cell>
          <cell r="BG233">
            <v>0.50908836192279705</v>
          </cell>
          <cell r="BH233">
            <v>0</v>
          </cell>
          <cell r="BN233">
            <v>3564.4488000000001</v>
          </cell>
          <cell r="BO233">
            <v>3161.5883759999997</v>
          </cell>
          <cell r="BP233">
            <v>6167.5580540000001</v>
          </cell>
          <cell r="BQ233">
            <v>0.95077831789194334</v>
          </cell>
          <cell r="BR233">
            <v>0</v>
          </cell>
          <cell r="BX233">
            <v>2277.7260000000001</v>
          </cell>
          <cell r="BY233">
            <v>4142.8158240000002</v>
          </cell>
        </row>
        <row r="234">
          <cell r="A234" t="str">
            <v>GMTD</v>
          </cell>
          <cell r="B234" t="str">
            <v>Gowa Makassar Tourism Development Tbk</v>
          </cell>
          <cell r="C234">
            <v>660</v>
          </cell>
          <cell r="D234">
            <v>660</v>
          </cell>
          <cell r="E234">
            <v>8300</v>
          </cell>
          <cell r="F234">
            <v>6100</v>
          </cell>
          <cell r="G234">
            <v>7500</v>
          </cell>
          <cell r="H234">
            <v>6950</v>
          </cell>
          <cell r="I234">
            <v>10175</v>
          </cell>
          <cell r="J234">
            <v>16000</v>
          </cell>
          <cell r="K234" t="str">
            <v>Property, Real Estate And Building Construction (6)</v>
          </cell>
          <cell r="L234" t="str">
            <v>Property And Real Estate (61)</v>
          </cell>
          <cell r="M234">
            <v>67.015079999999998</v>
          </cell>
          <cell r="N234">
            <v>67.015079999999998</v>
          </cell>
          <cell r="O234">
            <v>842.7654</v>
          </cell>
          <cell r="P234">
            <v>619.38179999999988</v>
          </cell>
          <cell r="Q234">
            <v>761.53499999999997</v>
          </cell>
          <cell r="R234">
            <v>705.68909999999994</v>
          </cell>
          <cell r="S234">
            <v>1033.14915</v>
          </cell>
          <cell r="T234">
            <v>1624.6079999999999</v>
          </cell>
          <cell r="U234">
            <v>189</v>
          </cell>
          <cell r="V234">
            <v>240</v>
          </cell>
          <cell r="W234">
            <v>301</v>
          </cell>
          <cell r="X234">
            <v>317</v>
          </cell>
          <cell r="Y234">
            <v>303</v>
          </cell>
          <cell r="Z234">
            <v>276</v>
          </cell>
          <cell r="AA234">
            <v>227.499</v>
          </cell>
          <cell r="AB234">
            <v>253.56266666666667</v>
          </cell>
          <cell r="AC234">
            <v>0.11456607135269459</v>
          </cell>
          <cell r="AD234">
            <v>4.287421449585644E-2</v>
          </cell>
          <cell r="AE234">
            <v>49.1</v>
          </cell>
          <cell r="AF234">
            <v>64.400000000000006</v>
          </cell>
          <cell r="AG234">
            <v>91.8</v>
          </cell>
          <cell r="AH234">
            <v>120</v>
          </cell>
          <cell r="AI234">
            <v>118.5</v>
          </cell>
          <cell r="AJ234">
            <v>86.915000000000006</v>
          </cell>
          <cell r="AK234">
            <v>68.23</v>
          </cell>
          <cell r="AL234">
            <v>61.742666666666672</v>
          </cell>
          <cell r="AM234">
            <v>-9.5080365430651237E-2</v>
          </cell>
          <cell r="AN234">
            <v>3.3272429791309552E-2</v>
          </cell>
          <cell r="AO234">
            <v>87.936999999999998</v>
          </cell>
          <cell r="AP234">
            <v>284.04000000000002</v>
          </cell>
          <cell r="AQ234">
            <v>44.283999999999999</v>
          </cell>
          <cell r="AR234">
            <v>22.23</v>
          </cell>
          <cell r="AS234">
            <v>17.792999999999999</v>
          </cell>
          <cell r="AT234">
            <v>13.256</v>
          </cell>
          <cell r="AU234">
            <v>12.513999999999999</v>
          </cell>
          <cell r="AV234">
            <v>11.46</v>
          </cell>
          <cell r="AW234">
            <v>-8.4225667252676883E-2</v>
          </cell>
          <cell r="AX234">
            <v>-0.25256525621560499</v>
          </cell>
          <cell r="AY234">
            <v>487.20000000000005</v>
          </cell>
          <cell r="AZ234">
            <v>900.6</v>
          </cell>
          <cell r="BA234">
            <v>1307.8</v>
          </cell>
          <cell r="BB234">
            <v>1524.2</v>
          </cell>
          <cell r="BC234">
            <v>1273.990253786</v>
          </cell>
          <cell r="BD234">
            <v>1229</v>
          </cell>
          <cell r="BE234">
            <v>1242.7139999999999</v>
          </cell>
          <cell r="BF234">
            <v>1252.7930000000001</v>
          </cell>
          <cell r="BG234">
            <v>8.1104743327911066E-3</v>
          </cell>
          <cell r="BH234">
            <v>0.14444784443725645</v>
          </cell>
          <cell r="BI234">
            <v>313.8</v>
          </cell>
          <cell r="BJ234">
            <v>666.6</v>
          </cell>
          <cell r="BK234">
            <v>903.3</v>
          </cell>
          <cell r="BL234">
            <v>857.1</v>
          </cell>
          <cell r="BM234">
            <v>719.73296056200002</v>
          </cell>
          <cell r="BN234">
            <v>590</v>
          </cell>
          <cell r="BO234">
            <v>538.87699999999995</v>
          </cell>
          <cell r="BP234">
            <v>504.274</v>
          </cell>
          <cell r="BQ234">
            <v>-6.4213169238991341E-2</v>
          </cell>
          <cell r="BR234">
            <v>7.0115167473415424E-2</v>
          </cell>
          <cell r="BS234">
            <v>173.4</v>
          </cell>
          <cell r="BT234">
            <v>234</v>
          </cell>
          <cell r="BU234">
            <v>404.5</v>
          </cell>
          <cell r="BV234">
            <v>667.1</v>
          </cell>
          <cell r="BW234">
            <v>554.25729322400002</v>
          </cell>
          <cell r="BX234">
            <v>639</v>
          </cell>
          <cell r="BY234">
            <v>703.83699999999999</v>
          </cell>
        </row>
        <row r="235">
          <cell r="A235" t="str">
            <v>GOLD</v>
          </cell>
          <cell r="B235" t="str">
            <v>PT Visi Telekomunikasi Infrastruktur Tbk.</v>
          </cell>
          <cell r="C235">
            <v>385</v>
          </cell>
          <cell r="D235">
            <v>395</v>
          </cell>
          <cell r="E235">
            <v>385</v>
          </cell>
          <cell r="F235">
            <v>310</v>
          </cell>
          <cell r="G235">
            <v>300</v>
          </cell>
          <cell r="H235">
            <v>500</v>
          </cell>
          <cell r="I235">
            <v>560</v>
          </cell>
          <cell r="J235">
            <v>520</v>
          </cell>
          <cell r="K235" t="str">
            <v>Trade, Services &amp; Investment (9)</v>
          </cell>
          <cell r="L235" t="str">
            <v>Retail Trade (93)</v>
          </cell>
          <cell r="M235">
            <v>110.11</v>
          </cell>
          <cell r="N235">
            <v>112.97</v>
          </cell>
          <cell r="O235">
            <v>110.11</v>
          </cell>
          <cell r="P235">
            <v>88.66</v>
          </cell>
          <cell r="Q235">
            <v>85.8</v>
          </cell>
          <cell r="R235">
            <v>157.30000000000001</v>
          </cell>
          <cell r="S235">
            <v>176.17599999999999</v>
          </cell>
          <cell r="T235">
            <v>163.59200000000001</v>
          </cell>
          <cell r="U235">
            <v>44.72</v>
          </cell>
          <cell r="V235">
            <v>47.99</v>
          </cell>
          <cell r="W235">
            <v>49.36</v>
          </cell>
          <cell r="X235">
            <v>45.96</v>
          </cell>
          <cell r="Y235">
            <v>53.39</v>
          </cell>
          <cell r="Z235">
            <v>9.6489999999999991</v>
          </cell>
          <cell r="AA235">
            <v>26.754999999999999</v>
          </cell>
          <cell r="AB235">
            <v>33.839999999999996</v>
          </cell>
          <cell r="AC235">
            <v>0.26481031582881687</v>
          </cell>
          <cell r="AD235">
            <v>-3.9042722917296623E-2</v>
          </cell>
          <cell r="AE235">
            <v>6.7</v>
          </cell>
          <cell r="AF235">
            <v>6.83</v>
          </cell>
          <cell r="AG235">
            <v>6.62</v>
          </cell>
          <cell r="AH235">
            <v>3.01</v>
          </cell>
          <cell r="AI235">
            <v>-4.34</v>
          </cell>
          <cell r="AJ235">
            <v>-1.298</v>
          </cell>
          <cell r="AK235">
            <v>-1.0569999999999999</v>
          </cell>
          <cell r="AL235">
            <v>-5.6533333333333333</v>
          </cell>
          <cell r="AM235">
            <v>-4.3484705140334281</v>
          </cell>
          <cell r="AN235">
            <v>0</v>
          </cell>
          <cell r="AO235">
            <v>56.286000000000001</v>
          </cell>
          <cell r="AP235">
            <v>63.183999999999997</v>
          </cell>
          <cell r="AQ235">
            <v>61.155999999999999</v>
          </cell>
          <cell r="AR235">
            <v>74.501999999999995</v>
          </cell>
          <cell r="AS235">
            <v>74.549000000000007</v>
          </cell>
          <cell r="AT235">
            <v>17.248999999999999</v>
          </cell>
          <cell r="AU235">
            <v>5.6820000000000004</v>
          </cell>
          <cell r="AV235">
            <v>2.8079999999999998</v>
          </cell>
          <cell r="AW235">
            <v>-0.50580781414994724</v>
          </cell>
          <cell r="AX235">
            <v>-0.34837230961645999</v>
          </cell>
          <cell r="AY235">
            <v>81.63</v>
          </cell>
          <cell r="AZ235">
            <v>87.67</v>
          </cell>
          <cell r="BA235">
            <v>96.69</v>
          </cell>
          <cell r="BB235">
            <v>95.45</v>
          </cell>
          <cell r="BC235">
            <v>93.11</v>
          </cell>
          <cell r="BD235">
            <v>150.87899999999999</v>
          </cell>
          <cell r="BE235">
            <v>182.411</v>
          </cell>
          <cell r="BF235">
            <v>210.732</v>
          </cell>
          <cell r="BG235">
            <v>0.15525927712692766</v>
          </cell>
          <cell r="BH235">
            <v>0.14509125743265963</v>
          </cell>
          <cell r="BI235">
            <v>17.425000000000001</v>
          </cell>
          <cell r="BJ235">
            <v>16.568000000000001</v>
          </cell>
          <cell r="BK235">
            <v>18.934999999999999</v>
          </cell>
          <cell r="BL235">
            <v>14.384</v>
          </cell>
          <cell r="BM235">
            <v>16.681000000000001</v>
          </cell>
          <cell r="BN235">
            <v>66.813999999999993</v>
          </cell>
          <cell r="BO235">
            <v>99.093000000000004</v>
          </cell>
          <cell r="BP235">
            <v>131.655</v>
          </cell>
          <cell r="BQ235">
            <v>0.3286004056795131</v>
          </cell>
          <cell r="BR235">
            <v>0.33495420362961942</v>
          </cell>
          <cell r="BS235">
            <v>64.209000000000003</v>
          </cell>
          <cell r="BT235">
            <v>71.105999999999995</v>
          </cell>
          <cell r="BU235">
            <v>77.757999999999996</v>
          </cell>
          <cell r="BV235">
            <v>80.924999999999997</v>
          </cell>
          <cell r="BW235">
            <v>76.424999999999997</v>
          </cell>
          <cell r="BX235">
            <v>84.064999999999998</v>
          </cell>
          <cell r="BY235">
            <v>83.317999999999998</v>
          </cell>
        </row>
        <row r="236">
          <cell r="A236" t="str">
            <v>GOLL</v>
          </cell>
          <cell r="B236" t="str">
            <v>PT Golden Plantation Tbk</v>
          </cell>
          <cell r="F236">
            <v>251</v>
          </cell>
          <cell r="G236">
            <v>74</v>
          </cell>
          <cell r="H236">
            <v>120</v>
          </cell>
          <cell r="I236">
            <v>97</v>
          </cell>
          <cell r="J236">
            <v>50</v>
          </cell>
          <cell r="K236" t="str">
            <v>Agriculture (1)</v>
          </cell>
          <cell r="L236" t="str">
            <v>Plantation (12)</v>
          </cell>
          <cell r="M236" t="str">
            <v/>
          </cell>
          <cell r="N236" t="str">
            <v/>
          </cell>
          <cell r="O236">
            <v>0</v>
          </cell>
          <cell r="P236">
            <v>919.91500225899995</v>
          </cell>
          <cell r="Q236">
            <v>271.21000066599998</v>
          </cell>
          <cell r="R236">
            <v>439.80000107999996</v>
          </cell>
          <cell r="S236">
            <v>355.50501542300003</v>
          </cell>
          <cell r="T236">
            <v>183.25003795000001</v>
          </cell>
          <cell r="W236">
            <v>79.790000000000006</v>
          </cell>
          <cell r="X236">
            <v>137.62</v>
          </cell>
          <cell r="Y236">
            <v>128.69999999999999</v>
          </cell>
          <cell r="Z236">
            <v>177.239</v>
          </cell>
          <cell r="AA236">
            <v>214.86</v>
          </cell>
          <cell r="AC236">
            <v>-1</v>
          </cell>
          <cell r="AD236">
            <v>0</v>
          </cell>
          <cell r="AG236">
            <v>-1.4E-2</v>
          </cell>
          <cell r="AH236">
            <v>-9.327</v>
          </cell>
          <cell r="AI236">
            <v>-13.356999999999999</v>
          </cell>
          <cell r="AJ236">
            <v>0.80100000000000005</v>
          </cell>
          <cell r="AK236">
            <v>-26.300999999999998</v>
          </cell>
          <cell r="AM236">
            <v>1</v>
          </cell>
          <cell r="AN236">
            <v>0</v>
          </cell>
          <cell r="AP236">
            <v>13.95</v>
          </cell>
          <cell r="AQ236">
            <v>41.585000000000001</v>
          </cell>
          <cell r="AR236">
            <v>486.97300000000001</v>
          </cell>
          <cell r="AS236">
            <v>2.2410000000000001</v>
          </cell>
          <cell r="AT236">
            <v>2.8410000000000002</v>
          </cell>
          <cell r="AU236">
            <v>1.002</v>
          </cell>
          <cell r="AW236">
            <v>-1</v>
          </cell>
          <cell r="AX236">
            <v>0</v>
          </cell>
          <cell r="AY236">
            <v>0</v>
          </cell>
          <cell r="AZ236">
            <v>0</v>
          </cell>
          <cell r="BA236">
            <v>1107.8720000000001</v>
          </cell>
          <cell r="BB236">
            <v>1733.704</v>
          </cell>
          <cell r="BC236">
            <v>1917.9920000000002</v>
          </cell>
          <cell r="BD236">
            <v>2076.5879999999997</v>
          </cell>
          <cell r="BE236">
            <v>2179.855</v>
          </cell>
          <cell r="BF236">
            <v>0</v>
          </cell>
          <cell r="BG236">
            <v>-1</v>
          </cell>
          <cell r="BH236">
            <v>0</v>
          </cell>
          <cell r="BK236">
            <v>413.56400000000002</v>
          </cell>
          <cell r="BL236">
            <v>1043.693</v>
          </cell>
          <cell r="BM236">
            <v>1243.9690000000001</v>
          </cell>
          <cell r="BN236">
            <v>1402.2329999999999</v>
          </cell>
          <cell r="BO236">
            <v>1533.4780000000001</v>
          </cell>
          <cell r="BQ236">
            <v>-1</v>
          </cell>
          <cell r="BR236">
            <v>0</v>
          </cell>
          <cell r="BU236">
            <v>694.30799999999999</v>
          </cell>
          <cell r="BV236">
            <v>690.01099999999997</v>
          </cell>
          <cell r="BW236">
            <v>674.02300000000002</v>
          </cell>
          <cell r="BX236">
            <v>674.35500000000002</v>
          </cell>
          <cell r="BY236">
            <v>646.37699999999995</v>
          </cell>
        </row>
        <row r="237">
          <cell r="A237" t="str">
            <v>GOOD</v>
          </cell>
          <cell r="B237" t="str">
            <v>Garudafood Putra Putri Jaya Tbk</v>
          </cell>
          <cell r="J237">
            <v>1855</v>
          </cell>
          <cell r="K237" t="str">
            <v>Consumer Goods Industry (5)</v>
          </cell>
          <cell r="L237" t="str">
            <v>Food And Beverages (51)</v>
          </cell>
          <cell r="T237">
            <v>13689.121439805002</v>
          </cell>
          <cell r="AC237" t="str">
            <v>-</v>
          </cell>
          <cell r="AD237">
            <v>0</v>
          </cell>
          <cell r="AM237" t="str">
            <v>-</v>
          </cell>
          <cell r="AN237">
            <v>0</v>
          </cell>
          <cell r="AW237" t="str">
            <v>-</v>
          </cell>
          <cell r="AX237">
            <v>0</v>
          </cell>
          <cell r="BE237">
            <v>0</v>
          </cell>
          <cell r="BF237">
            <v>0</v>
          </cell>
          <cell r="BG237" t="str">
            <v>-</v>
          </cell>
          <cell r="BH237">
            <v>0</v>
          </cell>
          <cell r="BQ237" t="str">
            <v>-</v>
          </cell>
          <cell r="BR237">
            <v>0</v>
          </cell>
        </row>
        <row r="238">
          <cell r="A238" t="str">
            <v>GPRA</v>
          </cell>
          <cell r="B238" t="str">
            <v>Perdana Gapura Prima Tbk</v>
          </cell>
          <cell r="C238">
            <v>156</v>
          </cell>
          <cell r="D238">
            <v>100</v>
          </cell>
          <cell r="E238">
            <v>151</v>
          </cell>
          <cell r="F238">
            <v>299</v>
          </cell>
          <cell r="G238">
            <v>199</v>
          </cell>
          <cell r="H238">
            <v>183</v>
          </cell>
          <cell r="I238">
            <v>103</v>
          </cell>
          <cell r="J238">
            <v>112</v>
          </cell>
          <cell r="K238" t="str">
            <v>Property, Real Estate And Building Construction (6)</v>
          </cell>
          <cell r="L238" t="str">
            <v>Property And Real Estate (61)</v>
          </cell>
          <cell r="M238">
            <v>500.368674312</v>
          </cell>
          <cell r="N238">
            <v>427.66553359999995</v>
          </cell>
          <cell r="O238">
            <v>645.77495573599992</v>
          </cell>
          <cell r="P238">
            <v>1278.7199454639999</v>
          </cell>
          <cell r="Q238">
            <v>851.05441186399992</v>
          </cell>
          <cell r="R238">
            <v>782.62792648799996</v>
          </cell>
          <cell r="S238">
            <v>440.49549960799999</v>
          </cell>
          <cell r="T238">
            <v>478.985397632</v>
          </cell>
          <cell r="U238">
            <v>389.47</v>
          </cell>
          <cell r="V238">
            <v>356.61</v>
          </cell>
          <cell r="W238">
            <v>518.77</v>
          </cell>
          <cell r="X238">
            <v>565.4</v>
          </cell>
          <cell r="Y238">
            <v>416.12</v>
          </cell>
          <cell r="Z238">
            <v>429.02199999999999</v>
          </cell>
          <cell r="AA238">
            <v>366.75099999999998</v>
          </cell>
          <cell r="AB238">
            <v>400.18533333333335</v>
          </cell>
          <cell r="AC238">
            <v>9.1163577831644194E-2</v>
          </cell>
          <cell r="AD238">
            <v>3.8848024468502106E-3</v>
          </cell>
          <cell r="AE238">
            <v>36.564</v>
          </cell>
          <cell r="AF238">
            <v>53.988</v>
          </cell>
          <cell r="AG238">
            <v>98.710999999999999</v>
          </cell>
          <cell r="AH238">
            <v>89.491</v>
          </cell>
          <cell r="AI238">
            <v>90.213999999999999</v>
          </cell>
          <cell r="AJ238">
            <v>43.508000000000003</v>
          </cell>
          <cell r="AK238">
            <v>31.853999999999999</v>
          </cell>
          <cell r="AL238">
            <v>25.010666666666665</v>
          </cell>
          <cell r="AM238">
            <v>-0.21483434838115567</v>
          </cell>
          <cell r="AN238">
            <v>-5.2806311752561147E-2</v>
          </cell>
          <cell r="AO238">
            <v>47.320999999999998</v>
          </cell>
          <cell r="AP238">
            <v>45.96</v>
          </cell>
          <cell r="AQ238">
            <v>44.512999999999998</v>
          </cell>
          <cell r="AR238">
            <v>69.581999999999994</v>
          </cell>
          <cell r="AS238">
            <v>73.516999999999996</v>
          </cell>
          <cell r="AT238">
            <v>116.58199999999999</v>
          </cell>
          <cell r="AU238">
            <v>54.152999999999999</v>
          </cell>
          <cell r="AV238">
            <v>58.719000000000001</v>
          </cell>
          <cell r="AW238">
            <v>8.4316658356877738E-2</v>
          </cell>
          <cell r="AX238">
            <v>3.1310045825684731E-2</v>
          </cell>
          <cell r="AY238">
            <v>1212.02</v>
          </cell>
          <cell r="AZ238">
            <v>1283.722</v>
          </cell>
          <cell r="BA238">
            <v>1297.817</v>
          </cell>
          <cell r="BB238">
            <v>1474.6369999999999</v>
          </cell>
          <cell r="BC238">
            <v>1396.231</v>
          </cell>
          <cell r="BD238">
            <v>1499.3490000000002</v>
          </cell>
          <cell r="BE238">
            <v>1423.895</v>
          </cell>
          <cell r="BF238">
            <v>1453.2239999999999</v>
          </cell>
          <cell r="BG238">
            <v>2.0597726658215576E-2</v>
          </cell>
          <cell r="BH238">
            <v>2.6267076187410504E-2</v>
          </cell>
          <cell r="BI238">
            <v>584.68299999999999</v>
          </cell>
          <cell r="BJ238">
            <v>607.20799999999997</v>
          </cell>
          <cell r="BK238">
            <v>531.72900000000004</v>
          </cell>
          <cell r="BL238">
            <v>627.61099999999999</v>
          </cell>
          <cell r="BM238">
            <v>475.524</v>
          </cell>
          <cell r="BN238">
            <v>559.13900000000001</v>
          </cell>
          <cell r="BO238">
            <v>466.15</v>
          </cell>
          <cell r="BP238">
            <v>481.00299999999999</v>
          </cell>
          <cell r="BQ238">
            <v>3.1863134184275443E-2</v>
          </cell>
          <cell r="BR238">
            <v>-2.7499984509528889E-2</v>
          </cell>
          <cell r="BS238">
            <v>627.33699999999999</v>
          </cell>
          <cell r="BT238">
            <v>676.51400000000001</v>
          </cell>
          <cell r="BU238">
            <v>766.08799999999997</v>
          </cell>
          <cell r="BV238">
            <v>847.02599999999995</v>
          </cell>
          <cell r="BW238">
            <v>920.70699999999999</v>
          </cell>
          <cell r="BX238">
            <v>940.21</v>
          </cell>
          <cell r="BY238">
            <v>957.745</v>
          </cell>
        </row>
        <row r="239">
          <cell r="A239" t="str">
            <v>GREN</v>
          </cell>
          <cell r="B239" t="str">
            <v>Evergreen Invesco Tbk</v>
          </cell>
          <cell r="C239">
            <v>109</v>
          </cell>
          <cell r="D239">
            <v>63</v>
          </cell>
          <cell r="E239">
            <v>119</v>
          </cell>
          <cell r="F239">
            <v>138</v>
          </cell>
          <cell r="G239">
            <v>150</v>
          </cell>
          <cell r="H239">
            <v>218</v>
          </cell>
          <cell r="I239">
            <v>328</v>
          </cell>
          <cell r="J239">
            <v>328</v>
          </cell>
          <cell r="K239" t="str">
            <v>Trade, Services &amp; Investment (9)</v>
          </cell>
          <cell r="L239" t="str">
            <v>Wholesale (Durable &amp; Non-Durable Goods) (91)</v>
          </cell>
          <cell r="M239">
            <v>501.94505450000003</v>
          </cell>
          <cell r="N239">
            <v>295.72902449999998</v>
          </cell>
          <cell r="O239">
            <v>558.59930312899996</v>
          </cell>
          <cell r="P239">
            <v>647.78742715800001</v>
          </cell>
          <cell r="Q239">
            <v>704.11676865000004</v>
          </cell>
          <cell r="R239">
            <v>1023.316370438</v>
          </cell>
          <cell r="S239">
            <v>1539.668667448</v>
          </cell>
          <cell r="T239">
            <v>1539.668667448</v>
          </cell>
          <cell r="U239">
            <v>247.61500000000001</v>
          </cell>
          <cell r="V239">
            <v>149.68899999999999</v>
          </cell>
          <cell r="W239">
            <v>154.41</v>
          </cell>
          <cell r="X239">
            <v>125.268</v>
          </cell>
          <cell r="Y239">
            <v>113.8</v>
          </cell>
          <cell r="AC239" t="str">
            <v>-</v>
          </cell>
          <cell r="AD239">
            <v>-0.99999911486961435</v>
          </cell>
          <cell r="AE239">
            <v>2.1339999999999999</v>
          </cell>
          <cell r="AF239">
            <v>0.63300000000000001</v>
          </cell>
          <cell r="AG239">
            <v>0.56499999999999995</v>
          </cell>
          <cell r="AH239">
            <v>0.23599999999999999</v>
          </cell>
          <cell r="AI239">
            <v>-10.662000000000001</v>
          </cell>
          <cell r="AM239" t="str">
            <v>-</v>
          </cell>
          <cell r="AN239">
            <v>-0.99999911486961435</v>
          </cell>
          <cell r="AO239">
            <v>1.4339999999999999</v>
          </cell>
          <cell r="AP239">
            <v>4.7190000000000003</v>
          </cell>
          <cell r="AQ239">
            <v>3.427</v>
          </cell>
          <cell r="AR239">
            <v>9.5239999999999991</v>
          </cell>
          <cell r="AS239">
            <v>2.3239999999999998</v>
          </cell>
          <cell r="AW239" t="str">
            <v>-</v>
          </cell>
          <cell r="AX239">
            <v>-0.99999911486961435</v>
          </cell>
          <cell r="AY239">
            <v>566.94600000000003</v>
          </cell>
          <cell r="AZ239">
            <v>581.077</v>
          </cell>
          <cell r="BA239">
            <v>615.90100000000007</v>
          </cell>
          <cell r="BB239">
            <v>651.46699999999998</v>
          </cell>
          <cell r="BC239">
            <v>643.22799999999995</v>
          </cell>
          <cell r="BD239">
            <v>0</v>
          </cell>
          <cell r="BE239">
            <v>0</v>
          </cell>
          <cell r="BF239">
            <v>0</v>
          </cell>
          <cell r="BG239" t="str">
            <v>-</v>
          </cell>
          <cell r="BH239">
            <v>-0.99999911486961435</v>
          </cell>
          <cell r="BI239">
            <v>99.816000000000003</v>
          </cell>
          <cell r="BJ239">
            <v>103.95699999999999</v>
          </cell>
          <cell r="BK239">
            <v>138.21600000000001</v>
          </cell>
          <cell r="BL239">
            <v>173.54599999999999</v>
          </cell>
          <cell r="BM239">
            <v>177.1</v>
          </cell>
          <cell r="BQ239" t="str">
            <v>-</v>
          </cell>
          <cell r="BR239">
            <v>-0.99999911486961435</v>
          </cell>
          <cell r="BS239">
            <v>467.13</v>
          </cell>
          <cell r="BT239">
            <v>477.12</v>
          </cell>
          <cell r="BU239">
            <v>477.685</v>
          </cell>
          <cell r="BV239">
            <v>477.92099999999999</v>
          </cell>
          <cell r="BW239">
            <v>466.12799999999999</v>
          </cell>
        </row>
        <row r="240">
          <cell r="A240" t="str">
            <v>GSMF</v>
          </cell>
          <cell r="B240" t="str">
            <v>Equity Development Investment Tbk</v>
          </cell>
          <cell r="C240">
            <v>107</v>
          </cell>
          <cell r="D240">
            <v>178</v>
          </cell>
          <cell r="E240">
            <v>96</v>
          </cell>
          <cell r="F240">
            <v>94</v>
          </cell>
          <cell r="G240">
            <v>107</v>
          </cell>
          <cell r="H240">
            <v>94</v>
          </cell>
          <cell r="I240">
            <v>118</v>
          </cell>
          <cell r="J240">
            <v>97</v>
          </cell>
          <cell r="K240" t="str">
            <v>Finance (8)</v>
          </cell>
          <cell r="L240" t="str">
            <v>Financial Institution (82)</v>
          </cell>
          <cell r="M240">
            <v>559.21797318599999</v>
          </cell>
          <cell r="N240">
            <v>930.28784324399999</v>
          </cell>
          <cell r="O240">
            <v>501.72827500799997</v>
          </cell>
          <cell r="P240">
            <v>491.275602612</v>
          </cell>
          <cell r="Q240">
            <v>559.21797318599999</v>
          </cell>
          <cell r="R240">
            <v>700.74399367800004</v>
          </cell>
          <cell r="S240">
            <v>879.65735376600003</v>
          </cell>
          <cell r="T240">
            <v>723.10816368900009</v>
          </cell>
          <cell r="U240">
            <v>1050</v>
          </cell>
          <cell r="V240">
            <v>1120</v>
          </cell>
          <cell r="W240">
            <v>1060</v>
          </cell>
          <cell r="X240">
            <v>1250</v>
          </cell>
          <cell r="Y240">
            <v>1110</v>
          </cell>
          <cell r="Z240">
            <v>990.57899999999995</v>
          </cell>
          <cell r="AA240">
            <v>984.13800000000003</v>
          </cell>
          <cell r="AB240">
            <v>1073.3599999999999</v>
          </cell>
          <cell r="AC240">
            <v>9.0660049708475743E-2</v>
          </cell>
          <cell r="AD240">
            <v>3.1483386592870864E-3</v>
          </cell>
          <cell r="AE240">
            <v>60.33</v>
          </cell>
          <cell r="AF240">
            <v>61.89</v>
          </cell>
          <cell r="AG240">
            <v>73.19</v>
          </cell>
          <cell r="AH240">
            <v>85.79</v>
          </cell>
          <cell r="AI240">
            <v>76.08</v>
          </cell>
          <cell r="AJ240">
            <v>90.631</v>
          </cell>
          <cell r="AK240">
            <v>73.512</v>
          </cell>
          <cell r="AL240">
            <v>56.012</v>
          </cell>
          <cell r="AM240">
            <v>-0.2380563717488301</v>
          </cell>
          <cell r="AN240">
            <v>-1.0552999221619865E-2</v>
          </cell>
          <cell r="AO240">
            <v>126.62</v>
          </cell>
          <cell r="AP240">
            <v>171.46700000000001</v>
          </cell>
          <cell r="AQ240">
            <v>167.66200000000001</v>
          </cell>
          <cell r="AR240">
            <v>217.54400000000001</v>
          </cell>
          <cell r="AS240">
            <v>206.49299999999999</v>
          </cell>
          <cell r="AT240">
            <v>214.977</v>
          </cell>
          <cell r="AU240">
            <v>180.12700000000001</v>
          </cell>
          <cell r="AV240">
            <v>198.501</v>
          </cell>
          <cell r="AW240">
            <v>0.10200580701394024</v>
          </cell>
          <cell r="AX240">
            <v>6.6336662840538019E-2</v>
          </cell>
          <cell r="AY240">
            <v>2214.1840000000002</v>
          </cell>
          <cell r="AZ240">
            <v>3299.6819999999998</v>
          </cell>
          <cell r="BA240">
            <v>3640.864</v>
          </cell>
          <cell r="BB240">
            <v>4186.3670000000002</v>
          </cell>
          <cell r="BC240">
            <v>4149.4359999999997</v>
          </cell>
          <cell r="BD240">
            <v>4260.3549999999996</v>
          </cell>
          <cell r="BE240">
            <v>4560.0370000000003</v>
          </cell>
          <cell r="BF240">
            <v>4710.701</v>
          </cell>
          <cell r="BG240">
            <v>3.3040082788801772E-2</v>
          </cell>
          <cell r="BH240">
            <v>0.11388109486283639</v>
          </cell>
          <cell r="BI240">
            <v>1653.127</v>
          </cell>
          <cell r="BJ240">
            <v>2668.922</v>
          </cell>
          <cell r="BK240">
            <v>2934.9830000000002</v>
          </cell>
          <cell r="BL240">
            <v>3396.2979999999998</v>
          </cell>
          <cell r="BM240">
            <v>3297.8389999999999</v>
          </cell>
          <cell r="BN240">
            <v>3041.2979999999998</v>
          </cell>
          <cell r="BO240">
            <v>3255.4789999999998</v>
          </cell>
          <cell r="BP240">
            <v>3364.0390000000002</v>
          </cell>
          <cell r="BQ240">
            <v>3.3346859248669869E-2</v>
          </cell>
          <cell r="BR240">
            <v>0.10682575821999017</v>
          </cell>
          <cell r="BS240">
            <v>561.05700000000002</v>
          </cell>
          <cell r="BT240">
            <v>630.76</v>
          </cell>
          <cell r="BU240">
            <v>705.88099999999997</v>
          </cell>
          <cell r="BV240">
            <v>790.06899999999996</v>
          </cell>
          <cell r="BW240">
            <v>851.59699999999998</v>
          </cell>
          <cell r="BX240">
            <v>1219.057</v>
          </cell>
          <cell r="BY240">
            <v>1304.558</v>
          </cell>
        </row>
        <row r="241">
          <cell r="A241" t="str">
            <v>GTBO</v>
          </cell>
          <cell r="B241" t="str">
            <v>Garda Tujuh Buana Tbk</v>
          </cell>
          <cell r="C241">
            <v>580</v>
          </cell>
          <cell r="D241">
            <v>3900</v>
          </cell>
          <cell r="E241">
            <v>1550</v>
          </cell>
          <cell r="F241">
            <v>363</v>
          </cell>
          <cell r="G241">
            <v>260</v>
          </cell>
          <cell r="H241">
            <v>260</v>
          </cell>
          <cell r="I241">
            <v>169</v>
          </cell>
          <cell r="J241">
            <v>244</v>
          </cell>
          <cell r="K241" t="str">
            <v>Mining (2)</v>
          </cell>
          <cell r="L241" t="str">
            <v>Coal Mining (21)</v>
          </cell>
          <cell r="M241">
            <v>1450</v>
          </cell>
          <cell r="N241">
            <v>9750</v>
          </cell>
          <cell r="O241">
            <v>3875</v>
          </cell>
          <cell r="P241">
            <v>907.5</v>
          </cell>
          <cell r="Q241">
            <v>650</v>
          </cell>
          <cell r="R241">
            <v>650</v>
          </cell>
          <cell r="S241">
            <v>422.5</v>
          </cell>
          <cell r="T241">
            <v>610</v>
          </cell>
          <cell r="U241">
            <v>319.70100000000002</v>
          </cell>
          <cell r="V241">
            <v>804.40800000000002</v>
          </cell>
          <cell r="W241">
            <v>344.125</v>
          </cell>
          <cell r="X241">
            <v>370.911</v>
          </cell>
          <cell r="Y241">
            <v>20.135000000000002</v>
          </cell>
          <cell r="Z241">
            <v>3.3719999999999999</v>
          </cell>
          <cell r="AA241">
            <v>126.187</v>
          </cell>
          <cell r="AB241">
            <v>594.63202266666667</v>
          </cell>
          <cell r="AC241">
            <v>3.7123081035817211</v>
          </cell>
          <cell r="AD241">
            <v>9.2699172322535897E-2</v>
          </cell>
          <cell r="AE241">
            <v>73.867000000000004</v>
          </cell>
          <cell r="AF241">
            <v>941.90599999999995</v>
          </cell>
          <cell r="AG241">
            <v>-72.715000000000003</v>
          </cell>
          <cell r="AH241">
            <v>-57.353000000000002</v>
          </cell>
          <cell r="AI241">
            <v>-221.31</v>
          </cell>
          <cell r="AJ241">
            <v>-69.873000000000005</v>
          </cell>
          <cell r="AK241">
            <v>0.45300000000000001</v>
          </cell>
          <cell r="AL241">
            <v>111.17128666666666</v>
          </cell>
          <cell r="AM241">
            <v>244.41122884473876</v>
          </cell>
          <cell r="AN241">
            <v>6.0139868556814607E-2</v>
          </cell>
          <cell r="AO241">
            <v>118</v>
          </cell>
          <cell r="AP241">
            <v>1204.3599999999999</v>
          </cell>
          <cell r="AQ241">
            <v>9.1419999999999995</v>
          </cell>
          <cell r="AR241">
            <v>21.138999999999999</v>
          </cell>
          <cell r="AS241">
            <v>0.82499999999999996</v>
          </cell>
          <cell r="AT241">
            <v>2.734</v>
          </cell>
          <cell r="AU241">
            <v>2.6240000000000001</v>
          </cell>
          <cell r="AV241">
            <v>24.871714000000001</v>
          </cell>
          <cell r="AW241">
            <v>8.4785495426829272</v>
          </cell>
          <cell r="AX241">
            <v>-0.19942248781578736</v>
          </cell>
          <cell r="AY241">
            <v>464.36799999999999</v>
          </cell>
          <cell r="AZ241">
            <v>1632.431</v>
          </cell>
          <cell r="BA241">
            <v>1079.0529999999999</v>
          </cell>
          <cell r="BB241">
            <v>1007.773</v>
          </cell>
          <cell r="BC241">
            <v>829.90499999999997</v>
          </cell>
          <cell r="BD241">
            <v>740.41499999999996</v>
          </cell>
          <cell r="BE241">
            <v>805.63</v>
          </cell>
          <cell r="BF241">
            <v>910.8332190000001</v>
          </cell>
          <cell r="BG241">
            <v>0.1305850315901842</v>
          </cell>
          <cell r="BH241">
            <v>0.10102366551566844</v>
          </cell>
          <cell r="BI241">
            <v>136.80500000000001</v>
          </cell>
          <cell r="BJ241">
            <v>362.96199999999999</v>
          </cell>
          <cell r="BK241">
            <v>186.30600000000001</v>
          </cell>
          <cell r="BL241">
            <v>154.595</v>
          </cell>
          <cell r="BM241">
            <v>103.97499999999999</v>
          </cell>
          <cell r="BN241">
            <v>103.357</v>
          </cell>
          <cell r="BO241">
            <v>162.721</v>
          </cell>
          <cell r="BP241">
            <v>119.013988</v>
          </cell>
          <cell r="BQ241">
            <v>-0.26860093042692712</v>
          </cell>
          <cell r="BR241">
            <v>-1.9705475625911722E-2</v>
          </cell>
          <cell r="BS241">
            <v>327.56299999999999</v>
          </cell>
          <cell r="BT241">
            <v>1269.4690000000001</v>
          </cell>
          <cell r="BU241">
            <v>892.74699999999996</v>
          </cell>
          <cell r="BV241">
            <v>853.178</v>
          </cell>
          <cell r="BW241">
            <v>725.93</v>
          </cell>
          <cell r="BX241">
            <v>637.05799999999999</v>
          </cell>
          <cell r="BY241">
            <v>642.90899999999999</v>
          </cell>
        </row>
        <row r="242">
          <cell r="A242" t="str">
            <v>GWSA</v>
          </cell>
          <cell r="B242" t="str">
            <v>Greenwood Sejahtera Tbk</v>
          </cell>
          <cell r="C242">
            <v>199</v>
          </cell>
          <cell r="D242">
            <v>230</v>
          </cell>
          <cell r="E242">
            <v>159</v>
          </cell>
          <cell r="F242">
            <v>174</v>
          </cell>
          <cell r="G242">
            <v>123</v>
          </cell>
          <cell r="H242">
            <v>129</v>
          </cell>
          <cell r="I242">
            <v>150</v>
          </cell>
          <cell r="J242">
            <v>138</v>
          </cell>
          <cell r="K242" t="str">
            <v>Property, Real Estate And Building Construction (6)</v>
          </cell>
          <cell r="L242" t="str">
            <v>Property And Real Estate (61)</v>
          </cell>
          <cell r="M242">
            <v>1552.35124</v>
          </cell>
          <cell r="N242">
            <v>1794.1748</v>
          </cell>
          <cell r="O242">
            <v>1240.3208400000001</v>
          </cell>
          <cell r="P242">
            <v>1357.33224</v>
          </cell>
          <cell r="Q242">
            <v>959.49347999999998</v>
          </cell>
          <cell r="R242">
            <v>1006.29804</v>
          </cell>
          <cell r="S242">
            <v>1170.114</v>
          </cell>
          <cell r="T242">
            <v>1076.5048800000002</v>
          </cell>
          <cell r="U242">
            <v>258.08999999999997</v>
          </cell>
          <cell r="V242">
            <v>713.85400000000004</v>
          </cell>
          <cell r="W242">
            <v>91.915999999999997</v>
          </cell>
          <cell r="X242">
            <v>176.001</v>
          </cell>
          <cell r="Y242">
            <v>83.739000000000004</v>
          </cell>
          <cell r="Z242">
            <v>141</v>
          </cell>
          <cell r="AA242">
            <v>84.984999999999999</v>
          </cell>
          <cell r="AB242">
            <v>71.451999999999998</v>
          </cell>
          <cell r="AC242">
            <v>-0.159239865858681</v>
          </cell>
          <cell r="AD242">
            <v>-0.16762225742045009</v>
          </cell>
          <cell r="AE242">
            <v>205.19900000000001</v>
          </cell>
          <cell r="AF242">
            <v>428.50799999999998</v>
          </cell>
          <cell r="AG242">
            <v>141.04900000000001</v>
          </cell>
          <cell r="AH242">
            <v>167.93700000000001</v>
          </cell>
          <cell r="AI242">
            <v>1261.414</v>
          </cell>
          <cell r="AJ242">
            <v>208</v>
          </cell>
          <cell r="AK242">
            <v>190.40299999999999</v>
          </cell>
          <cell r="AL242">
            <v>134.51466666666667</v>
          </cell>
          <cell r="AM242">
            <v>-0.29352653757206204</v>
          </cell>
          <cell r="AN242">
            <v>-5.8545794098608779E-2</v>
          </cell>
          <cell r="AO242">
            <v>496</v>
          </cell>
          <cell r="AP242">
            <v>510.48099999999999</v>
          </cell>
          <cell r="AQ242">
            <v>751.95100000000002</v>
          </cell>
          <cell r="AR242">
            <v>54.414999999999999</v>
          </cell>
          <cell r="AS242">
            <v>134.875</v>
          </cell>
          <cell r="AT242">
            <v>140</v>
          </cell>
          <cell r="AU242">
            <v>175.17</v>
          </cell>
          <cell r="AV242">
            <v>239.01499999999999</v>
          </cell>
          <cell r="AW242">
            <v>0.36447451047553803</v>
          </cell>
          <cell r="AX242">
            <v>-9.9038544673311579E-2</v>
          </cell>
          <cell r="AY242">
            <v>1710.2829999999999</v>
          </cell>
          <cell r="AZ242">
            <v>2042.8090000000002</v>
          </cell>
          <cell r="BA242">
            <v>2010.346</v>
          </cell>
          <cell r="BB242">
            <v>2248.5569999999998</v>
          </cell>
          <cell r="BC242">
            <v>6752.0219999999999</v>
          </cell>
          <cell r="BD242">
            <v>6901.9669999999996</v>
          </cell>
          <cell r="BE242">
            <v>7138.7469999999994</v>
          </cell>
          <cell r="BF242">
            <v>7333.2950000000001</v>
          </cell>
          <cell r="BG242">
            <v>2.7252401576915553E-2</v>
          </cell>
          <cell r="BH242">
            <v>0.23117202722664126</v>
          </cell>
          <cell r="BI242">
            <v>520.428</v>
          </cell>
          <cell r="BJ242">
            <v>424.44600000000003</v>
          </cell>
          <cell r="BK242">
            <v>250.934</v>
          </cell>
          <cell r="BL242">
            <v>321.20800000000003</v>
          </cell>
          <cell r="BM242">
            <v>536.33199999999999</v>
          </cell>
          <cell r="BN242">
            <v>478</v>
          </cell>
          <cell r="BO242">
            <v>524.36</v>
          </cell>
          <cell r="BP242">
            <v>618.00599999999997</v>
          </cell>
          <cell r="BQ242">
            <v>0.17859104432069572</v>
          </cell>
          <cell r="BR242">
            <v>2.4853337102375552E-2</v>
          </cell>
          <cell r="BS242">
            <v>1189.855</v>
          </cell>
          <cell r="BT242">
            <v>1618.3630000000001</v>
          </cell>
          <cell r="BU242">
            <v>1759.412</v>
          </cell>
          <cell r="BV242">
            <v>1927.3489999999999</v>
          </cell>
          <cell r="BW242">
            <v>6215.69</v>
          </cell>
          <cell r="BX242">
            <v>6423.9669999999996</v>
          </cell>
          <cell r="BY242">
            <v>6614.3869999999997</v>
          </cell>
        </row>
        <row r="243">
          <cell r="A243" t="str">
            <v>GZCO</v>
          </cell>
          <cell r="B243" t="str">
            <v>Gozco Plantations Tbk</v>
          </cell>
          <cell r="C243">
            <v>265</v>
          </cell>
          <cell r="D243">
            <v>200</v>
          </cell>
          <cell r="E243">
            <v>110</v>
          </cell>
          <cell r="F243">
            <v>135</v>
          </cell>
          <cell r="G243">
            <v>95</v>
          </cell>
          <cell r="H243">
            <v>75</v>
          </cell>
          <cell r="I243">
            <v>62</v>
          </cell>
          <cell r="J243">
            <v>50</v>
          </cell>
          <cell r="K243" t="str">
            <v>Agriculture (1)</v>
          </cell>
          <cell r="L243" t="str">
            <v>Plantation (12)</v>
          </cell>
          <cell r="M243">
            <v>1325</v>
          </cell>
          <cell r="N243">
            <v>1200</v>
          </cell>
          <cell r="O243">
            <v>660</v>
          </cell>
          <cell r="P243">
            <v>810</v>
          </cell>
          <cell r="Q243">
            <v>570</v>
          </cell>
          <cell r="R243">
            <v>450</v>
          </cell>
          <cell r="S243">
            <v>372</v>
          </cell>
          <cell r="T243">
            <v>300</v>
          </cell>
          <cell r="U243">
            <v>493</v>
          </cell>
          <cell r="V243">
            <v>405</v>
          </cell>
          <cell r="W243">
            <v>428</v>
          </cell>
          <cell r="X243">
            <v>463</v>
          </cell>
          <cell r="Y243">
            <v>492</v>
          </cell>
          <cell r="Z243">
            <v>544.88400000000001</v>
          </cell>
          <cell r="AA243">
            <v>646.94500000000005</v>
          </cell>
          <cell r="AB243">
            <v>550.76933333333329</v>
          </cell>
          <cell r="AC243">
            <v>-0.14866127208134661</v>
          </cell>
          <cell r="AD243">
            <v>1.5955510417736504E-2</v>
          </cell>
          <cell r="AE243">
            <v>167.14099999999999</v>
          </cell>
          <cell r="AF243">
            <v>97.033000000000001</v>
          </cell>
          <cell r="AG243">
            <v>-92.05</v>
          </cell>
          <cell r="AH243">
            <v>52.72</v>
          </cell>
          <cell r="AI243">
            <v>-30.707999999999998</v>
          </cell>
          <cell r="AJ243">
            <v>-1535.95</v>
          </cell>
          <cell r="AK243">
            <v>-166.38399999999999</v>
          </cell>
          <cell r="AL243">
            <v>-217.20533333333333</v>
          </cell>
          <cell r="AM243">
            <v>-0.30544603647786661</v>
          </cell>
          <cell r="AN243">
            <v>0</v>
          </cell>
          <cell r="AO243">
            <v>178</v>
          </cell>
          <cell r="AP243">
            <v>231.26900000000001</v>
          </cell>
          <cell r="AQ243">
            <v>175.53299999999999</v>
          </cell>
          <cell r="AR243">
            <v>102.125</v>
          </cell>
          <cell r="AS243">
            <v>113.062</v>
          </cell>
          <cell r="AT243">
            <v>46.954000000000001</v>
          </cell>
          <cell r="AU243">
            <v>75.046999999999997</v>
          </cell>
          <cell r="AV243">
            <v>6.66</v>
          </cell>
          <cell r="AW243">
            <v>-0.9112556131490932</v>
          </cell>
          <cell r="AX243">
            <v>-0.3746104733994845</v>
          </cell>
          <cell r="AY243">
            <v>2819.7520000000004</v>
          </cell>
          <cell r="AZ243">
            <v>3171.681</v>
          </cell>
          <cell r="BA243">
            <v>3190.0680000000002</v>
          </cell>
          <cell r="BB243">
            <v>3223.3199999999997</v>
          </cell>
          <cell r="BC243">
            <v>4919.5609999999997</v>
          </cell>
          <cell r="BD243">
            <v>3496.1390000000001</v>
          </cell>
          <cell r="BE243">
            <v>3468.2619999999997</v>
          </cell>
          <cell r="BF243">
            <v>3156.7740000000003</v>
          </cell>
          <cell r="BG243">
            <v>-8.9810977371374889E-2</v>
          </cell>
          <cell r="BH243">
            <v>1.6259583149734729E-2</v>
          </cell>
          <cell r="BI243">
            <v>1327.4760000000001</v>
          </cell>
          <cell r="BJ243">
            <v>1587.373</v>
          </cell>
          <cell r="BK243">
            <v>1697.809</v>
          </cell>
          <cell r="BL243">
            <v>1678.3409999999999</v>
          </cell>
          <cell r="BM243">
            <v>2294.06</v>
          </cell>
          <cell r="BN243">
            <v>2402.5160000000001</v>
          </cell>
          <cell r="BO243">
            <v>1979.606</v>
          </cell>
          <cell r="BP243">
            <v>1866.9780000000001</v>
          </cell>
          <cell r="BQ243">
            <v>-5.6894149643919034E-2</v>
          </cell>
          <cell r="BR243">
            <v>4.9926583091583432E-2</v>
          </cell>
          <cell r="BS243">
            <v>1492.2760000000001</v>
          </cell>
          <cell r="BT243">
            <v>1584.308</v>
          </cell>
          <cell r="BU243">
            <v>1492.259</v>
          </cell>
          <cell r="BV243">
            <v>1544.979</v>
          </cell>
          <cell r="BW243">
            <v>2625.5010000000002</v>
          </cell>
          <cell r="BX243">
            <v>1093.623</v>
          </cell>
          <cell r="BY243">
            <v>1488.6559999999999</v>
          </cell>
        </row>
        <row r="244">
          <cell r="A244" t="str">
            <v>HADE</v>
          </cell>
          <cell r="B244" t="str">
            <v>Himalaya Energi Perkasa Tbk</v>
          </cell>
          <cell r="C244">
            <v>50</v>
          </cell>
          <cell r="D244">
            <v>50</v>
          </cell>
          <cell r="E244">
            <v>50</v>
          </cell>
          <cell r="F244">
            <v>53</v>
          </cell>
          <cell r="G244">
            <v>50</v>
          </cell>
          <cell r="H244">
            <v>50</v>
          </cell>
          <cell r="I244">
            <v>50</v>
          </cell>
          <cell r="J244">
            <v>50</v>
          </cell>
          <cell r="K244" t="str">
            <v>Finance (8)</v>
          </cell>
          <cell r="L244" t="str">
            <v>Securities Company (83)</v>
          </cell>
          <cell r="M244">
            <v>106</v>
          </cell>
          <cell r="N244">
            <v>106</v>
          </cell>
          <cell r="O244">
            <v>106</v>
          </cell>
          <cell r="P244">
            <v>112.36</v>
          </cell>
          <cell r="Q244">
            <v>106</v>
          </cell>
          <cell r="R244">
            <v>106</v>
          </cell>
          <cell r="S244">
            <v>106</v>
          </cell>
          <cell r="T244">
            <v>106</v>
          </cell>
          <cell r="U244">
            <v>24.98</v>
          </cell>
          <cell r="V244">
            <v>21.98</v>
          </cell>
          <cell r="W244">
            <v>25.49</v>
          </cell>
          <cell r="X244">
            <v>27.72</v>
          </cell>
          <cell r="Y244">
            <v>14.51</v>
          </cell>
          <cell r="Z244">
            <v>0</v>
          </cell>
          <cell r="AA244">
            <v>1.718</v>
          </cell>
          <cell r="AB244">
            <v>3.3466666666666662</v>
          </cell>
          <cell r="AC244">
            <v>0.94800155219247162</v>
          </cell>
          <cell r="AD244">
            <v>-0.24960734424214279</v>
          </cell>
          <cell r="AE244">
            <v>6.61</v>
          </cell>
          <cell r="AF244">
            <v>5.96</v>
          </cell>
          <cell r="AG244">
            <v>7.49</v>
          </cell>
          <cell r="AH244">
            <v>-2.1</v>
          </cell>
          <cell r="AI244">
            <v>-1.92</v>
          </cell>
          <cell r="AJ244">
            <v>-70.001000000000005</v>
          </cell>
          <cell r="AK244">
            <v>-29.260999999999999</v>
          </cell>
          <cell r="AL244">
            <v>-1.4173333333333333</v>
          </cell>
          <cell r="AM244">
            <v>0.95156237540298239</v>
          </cell>
          <cell r="AN244">
            <v>0</v>
          </cell>
          <cell r="AO244">
            <v>19.670000000000002</v>
          </cell>
          <cell r="AP244">
            <v>13.702</v>
          </cell>
          <cell r="AQ244">
            <v>11.852</v>
          </cell>
          <cell r="AR244">
            <v>18.387</v>
          </cell>
          <cell r="AS244">
            <v>50.819000000000003</v>
          </cell>
          <cell r="AT244">
            <v>0.68799999999999994</v>
          </cell>
          <cell r="AU244">
            <v>0.57699999999999996</v>
          </cell>
          <cell r="AV244">
            <v>1.2789999999999999</v>
          </cell>
          <cell r="AW244">
            <v>1.2166377816291161</v>
          </cell>
          <cell r="AX244">
            <v>-0.32323478807229256</v>
          </cell>
          <cell r="AY244">
            <v>323.89499999999998</v>
          </cell>
          <cell r="AZ244">
            <v>345.065</v>
          </cell>
          <cell r="BA244">
            <v>353.44200000000001</v>
          </cell>
          <cell r="BB244">
            <v>275.89100000000002</v>
          </cell>
          <cell r="BC244">
            <v>293.399</v>
          </cell>
          <cell r="BD244">
            <v>95.27</v>
          </cell>
          <cell r="BE244">
            <v>68.713999999999999</v>
          </cell>
          <cell r="BF244">
            <v>66.802000000000007</v>
          </cell>
          <cell r="BG244">
            <v>-2.7825479523823304E-2</v>
          </cell>
          <cell r="BH244">
            <v>-0.20190418844967881</v>
          </cell>
          <cell r="BI244">
            <v>168.17699999999999</v>
          </cell>
          <cell r="BJ244">
            <v>183.387</v>
          </cell>
          <cell r="BK244">
            <v>184.279</v>
          </cell>
          <cell r="BL244">
            <v>108.877</v>
          </cell>
          <cell r="BM244">
            <v>128.01400000000001</v>
          </cell>
          <cell r="BN244">
            <v>0.77900000000000003</v>
          </cell>
          <cell r="BO244">
            <v>3.4950000000000001</v>
          </cell>
          <cell r="BP244">
            <v>2.6680000000000001</v>
          </cell>
          <cell r="BQ244">
            <v>-0.23662374821173104</v>
          </cell>
          <cell r="BR244">
            <v>-0.44675559315539554</v>
          </cell>
          <cell r="BS244">
            <v>155.71799999999999</v>
          </cell>
          <cell r="BT244">
            <v>161.678</v>
          </cell>
          <cell r="BU244">
            <v>169.16300000000001</v>
          </cell>
          <cell r="BV244">
            <v>167.01400000000001</v>
          </cell>
          <cell r="BW244">
            <v>165.38499999999999</v>
          </cell>
          <cell r="BX244">
            <v>94.491</v>
          </cell>
          <cell r="BY244">
            <v>65.218999999999994</v>
          </cell>
        </row>
        <row r="245">
          <cell r="A245" t="str">
            <v>HDFA</v>
          </cell>
          <cell r="B245" t="str">
            <v>Radana Bhaskara Finance Tbk</v>
          </cell>
          <cell r="C245">
            <v>265</v>
          </cell>
          <cell r="D245">
            <v>270</v>
          </cell>
          <cell r="E245">
            <v>235</v>
          </cell>
          <cell r="F245">
            <v>210</v>
          </cell>
          <cell r="G245">
            <v>182</v>
          </cell>
          <cell r="H245">
            <v>252</v>
          </cell>
          <cell r="I245">
            <v>222</v>
          </cell>
          <cell r="J245">
            <v>169</v>
          </cell>
          <cell r="K245" t="str">
            <v>Finance (8)</v>
          </cell>
          <cell r="L245" t="str">
            <v>Financial Institution (82)</v>
          </cell>
          <cell r="M245">
            <v>408.1</v>
          </cell>
          <cell r="N245">
            <v>415.8</v>
          </cell>
          <cell r="O245">
            <v>361.9</v>
          </cell>
          <cell r="P245">
            <v>323.39999999999998</v>
          </cell>
          <cell r="Q245">
            <v>423.99974289399995</v>
          </cell>
          <cell r="R245">
            <v>587.07656708399998</v>
          </cell>
          <cell r="S245">
            <v>517.18649957399998</v>
          </cell>
          <cell r="T245">
            <v>393.71404697299999</v>
          </cell>
          <cell r="U245">
            <v>239.53</v>
          </cell>
          <cell r="V245">
            <v>314.73</v>
          </cell>
          <cell r="W245">
            <v>296.75</v>
          </cell>
          <cell r="X245">
            <v>387.15</v>
          </cell>
          <cell r="Y245">
            <v>546.69000000000005</v>
          </cell>
          <cell r="Z245">
            <v>847.58699999999999</v>
          </cell>
          <cell r="AA245">
            <v>897.82899999999984</v>
          </cell>
          <cell r="AB245">
            <v>695.80399999999997</v>
          </cell>
          <cell r="AC245">
            <v>-0.22501500842588051</v>
          </cell>
          <cell r="AD245">
            <v>0.16455767231190974</v>
          </cell>
          <cell r="AE245">
            <v>21.06</v>
          </cell>
          <cell r="AF245">
            <v>15.02</v>
          </cell>
          <cell r="AG245">
            <v>17.16</v>
          </cell>
          <cell r="AH245">
            <v>38.479999999999997</v>
          </cell>
          <cell r="AI245">
            <v>39.85</v>
          </cell>
          <cell r="AJ245">
            <v>25.63</v>
          </cell>
          <cell r="AK245">
            <v>17.858000000000001</v>
          </cell>
          <cell r="AL245">
            <v>-135.72400000000002</v>
          </cell>
          <cell r="AM245">
            <v>-8.6001791913988139</v>
          </cell>
          <cell r="AN245">
            <v>0</v>
          </cell>
          <cell r="AO245">
            <v>14.86</v>
          </cell>
          <cell r="AP245">
            <v>20.952000000000002</v>
          </cell>
          <cell r="AQ245">
            <v>14.744999999999999</v>
          </cell>
          <cell r="AR245">
            <v>108.557</v>
          </cell>
          <cell r="AS245">
            <v>44.029000000000003</v>
          </cell>
          <cell r="AT245">
            <v>10.683</v>
          </cell>
          <cell r="AU245">
            <v>110.11199999999999</v>
          </cell>
          <cell r="AV245">
            <v>133.696</v>
          </cell>
          <cell r="AW245">
            <v>0.2141819238593432</v>
          </cell>
          <cell r="AX245">
            <v>0.36867376755134673</v>
          </cell>
          <cell r="AY245">
            <v>1241.2070000000001</v>
          </cell>
          <cell r="AZ245">
            <v>1588.4739999999999</v>
          </cell>
          <cell r="BA245">
            <v>1869.4079999999999</v>
          </cell>
          <cell r="BB245">
            <v>2555.3009999999999</v>
          </cell>
          <cell r="BC245">
            <v>3084.7929999999997</v>
          </cell>
          <cell r="BD245">
            <v>3603.95</v>
          </cell>
          <cell r="BE245">
            <v>3850.6350000000002</v>
          </cell>
          <cell r="BF245">
            <v>2944.2280000000001</v>
          </cell>
          <cell r="BG245">
            <v>-0.23539156528728378</v>
          </cell>
          <cell r="BH245">
            <v>0.1313307802777483</v>
          </cell>
          <cell r="BI245">
            <v>1000.888</v>
          </cell>
          <cell r="BJ245">
            <v>1333.135</v>
          </cell>
          <cell r="BK245">
            <v>1596.904</v>
          </cell>
          <cell r="BL245">
            <v>2244.86</v>
          </cell>
          <cell r="BM245">
            <v>2588.1819999999998</v>
          </cell>
          <cell r="BN245">
            <v>3090.62</v>
          </cell>
          <cell r="BO245">
            <v>3325.88</v>
          </cell>
          <cell r="BP245">
            <v>2521.2669999999998</v>
          </cell>
          <cell r="BQ245">
            <v>-0.24192484395107472</v>
          </cell>
          <cell r="BR245">
            <v>0.14108777086072988</v>
          </cell>
          <cell r="BS245">
            <v>240.31899999999999</v>
          </cell>
          <cell r="BT245">
            <v>255.339</v>
          </cell>
          <cell r="BU245">
            <v>272.50400000000002</v>
          </cell>
          <cell r="BV245">
            <v>310.44099999999997</v>
          </cell>
          <cell r="BW245">
            <v>496.61099999999999</v>
          </cell>
          <cell r="BX245">
            <v>513.33000000000004</v>
          </cell>
          <cell r="BY245">
            <v>524.755</v>
          </cell>
        </row>
        <row r="246">
          <cell r="A246" t="str">
            <v>HDTX</v>
          </cell>
          <cell r="B246" t="str">
            <v>Panasia Indo Resources Tbk</v>
          </cell>
          <cell r="C246">
            <v>190</v>
          </cell>
          <cell r="D246">
            <v>950</v>
          </cell>
          <cell r="E246">
            <v>415</v>
          </cell>
          <cell r="F246">
            <v>390</v>
          </cell>
          <cell r="G246">
            <v>885</v>
          </cell>
          <cell r="H246">
            <v>580</v>
          </cell>
          <cell r="I246">
            <v>496</v>
          </cell>
          <cell r="J246">
            <v>131</v>
          </cell>
          <cell r="K246" t="str">
            <v>Miscellaneous Industry (4)</v>
          </cell>
          <cell r="L246" t="str">
            <v>Others - Miscellaneous Industry (49)</v>
          </cell>
          <cell r="M246">
            <v>291.18849</v>
          </cell>
          <cell r="N246">
            <v>1455.94245</v>
          </cell>
          <cell r="O246">
            <v>636.01696499999991</v>
          </cell>
          <cell r="P246">
            <v>597.70268999999996</v>
          </cell>
          <cell r="Q246">
            <v>3187.2945779999995</v>
          </cell>
          <cell r="R246">
            <v>2088.8484239999998</v>
          </cell>
          <cell r="S246">
            <v>1786.3255488</v>
          </cell>
          <cell r="T246">
            <v>471.79162679999996</v>
          </cell>
          <cell r="U246">
            <v>1020</v>
          </cell>
          <cell r="V246">
            <v>861.16</v>
          </cell>
          <cell r="W246">
            <v>1060</v>
          </cell>
          <cell r="X246">
            <v>1180</v>
          </cell>
          <cell r="Y246">
            <v>1400</v>
          </cell>
          <cell r="Z246">
            <v>1647.106</v>
          </cell>
          <cell r="AA246">
            <v>1293.3630000000001</v>
          </cell>
          <cell r="AB246">
            <v>543.5573333333333</v>
          </cell>
          <cell r="AC246">
            <v>-0.57973335147724714</v>
          </cell>
          <cell r="AD246">
            <v>-8.599344051994362E-2</v>
          </cell>
          <cell r="AE246">
            <v>19.329999999999998</v>
          </cell>
          <cell r="AF246">
            <v>6.01</v>
          </cell>
          <cell r="AG246">
            <v>-215.29</v>
          </cell>
          <cell r="AH246">
            <v>-94.02</v>
          </cell>
          <cell r="AI246">
            <v>-303.14999999999998</v>
          </cell>
          <cell r="AJ246">
            <v>-253.95400000000001</v>
          </cell>
          <cell r="AK246">
            <v>-633.1</v>
          </cell>
          <cell r="AL246">
            <v>-365.12799999999999</v>
          </cell>
          <cell r="AM246">
            <v>0.4232696256515559</v>
          </cell>
          <cell r="AN246">
            <v>0</v>
          </cell>
          <cell r="AO246">
            <v>15.242000000000001</v>
          </cell>
          <cell r="AP246">
            <v>9.8460000000000001</v>
          </cell>
          <cell r="AQ246">
            <v>60.728999999999999</v>
          </cell>
          <cell r="AR246">
            <v>34.661999999999999</v>
          </cell>
          <cell r="AS246">
            <v>12.411</v>
          </cell>
          <cell r="AT246">
            <v>123.792</v>
          </cell>
          <cell r="AU246">
            <v>7.2119999999999997</v>
          </cell>
          <cell r="AV246">
            <v>5.8209999999999997</v>
          </cell>
          <cell r="AW246">
            <v>-0.19287298946200782</v>
          </cell>
          <cell r="AX246">
            <v>-0.12847594736367621</v>
          </cell>
          <cell r="AY246">
            <v>708.59399999999994</v>
          </cell>
          <cell r="AZ246">
            <v>873.27</v>
          </cell>
          <cell r="BA246">
            <v>1049.915</v>
          </cell>
          <cell r="BB246">
            <v>3392.3649999999998</v>
          </cell>
          <cell r="BC246">
            <v>3935.6779999999999</v>
          </cell>
          <cell r="BD246">
            <v>4406.8630000000003</v>
          </cell>
          <cell r="BE246">
            <v>3910.2019999999998</v>
          </cell>
          <cell r="BF246">
            <v>3865.2549999999997</v>
          </cell>
          <cell r="BG246">
            <v>-1.1494802570301998E-2</v>
          </cell>
          <cell r="BH246">
            <v>0.27424923889036407</v>
          </cell>
          <cell r="BI246">
            <v>141.4</v>
          </cell>
          <cell r="BJ246">
            <v>300.07</v>
          </cell>
          <cell r="BK246">
            <v>692</v>
          </cell>
          <cell r="BL246">
            <v>3130</v>
          </cell>
          <cell r="BM246">
            <v>2840</v>
          </cell>
          <cell r="BN246">
            <v>3565.1120000000001</v>
          </cell>
          <cell r="BO246">
            <v>3701.5509999999999</v>
          </cell>
          <cell r="BP246">
            <v>3930.45</v>
          </cell>
          <cell r="BQ246">
            <v>6.1838672491612234E-2</v>
          </cell>
          <cell r="BR246">
            <v>0.60799500449509092</v>
          </cell>
          <cell r="BS246">
            <v>567.19399999999996</v>
          </cell>
          <cell r="BT246">
            <v>573.20000000000005</v>
          </cell>
          <cell r="BU246">
            <v>357.91500000000002</v>
          </cell>
          <cell r="BV246">
            <v>262.36500000000001</v>
          </cell>
          <cell r="BW246">
            <v>1095.6780000000001</v>
          </cell>
          <cell r="BX246">
            <v>841.75099999999998</v>
          </cell>
          <cell r="BY246">
            <v>208.65100000000001</v>
          </cell>
        </row>
        <row r="247">
          <cell r="A247" t="str">
            <v>HEAL</v>
          </cell>
          <cell r="B247" t="str">
            <v>Medikaloka Hermina Tbk</v>
          </cell>
          <cell r="J247">
            <v>2650</v>
          </cell>
          <cell r="K247" t="str">
            <v>Trade, Services &amp; Investment (9)</v>
          </cell>
          <cell r="L247" t="str">
            <v>Healthcare (96)</v>
          </cell>
          <cell r="T247">
            <v>7878.45</v>
          </cell>
          <cell r="AA247">
            <v>2618.3053333333332</v>
          </cell>
          <cell r="AB247">
            <v>3051.0133333333338</v>
          </cell>
          <cell r="AC247">
            <v>0.16526262024953575</v>
          </cell>
          <cell r="AD247">
            <v>0</v>
          </cell>
          <cell r="AK247">
            <v>114.18</v>
          </cell>
          <cell r="AL247">
            <v>146.97200000000001</v>
          </cell>
          <cell r="AM247">
            <v>0.2871956559817832</v>
          </cell>
          <cell r="AN247">
            <v>0</v>
          </cell>
          <cell r="AU247">
            <v>322.42700000000002</v>
          </cell>
          <cell r="AV247">
            <v>346.95800000000003</v>
          </cell>
          <cell r="AW247">
            <v>7.6082338017597895E-2</v>
          </cell>
          <cell r="AX247">
            <v>0</v>
          </cell>
          <cell r="BE247">
            <v>2844.424</v>
          </cell>
          <cell r="BF247">
            <v>3452.991</v>
          </cell>
          <cell r="BG247">
            <v>0.21395087370940469</v>
          </cell>
          <cell r="BH247">
            <v>0</v>
          </cell>
          <cell r="BO247">
            <v>2390.096</v>
          </cell>
          <cell r="BP247">
            <v>1566.4929999999999</v>
          </cell>
          <cell r="BQ247">
            <v>-0.34458992442144587</v>
          </cell>
          <cell r="BR247">
            <v>0</v>
          </cell>
          <cell r="BY247">
            <v>454.32799999999997</v>
          </cell>
        </row>
        <row r="248">
          <cell r="A248" t="str">
            <v>HELI</v>
          </cell>
          <cell r="B248" t="str">
            <v>Jaya Trishindo Tbk</v>
          </cell>
          <cell r="J248">
            <v>120</v>
          </cell>
          <cell r="K248" t="str">
            <v>Infrastructure, Utilities And Transportation (7)</v>
          </cell>
          <cell r="L248" t="str">
            <v>Transportation (74)</v>
          </cell>
          <cell r="T248">
            <v>98.28</v>
          </cell>
          <cell r="AC248" t="str">
            <v>-</v>
          </cell>
          <cell r="AD248">
            <v>0</v>
          </cell>
          <cell r="AM248" t="str">
            <v>-</v>
          </cell>
          <cell r="AN248">
            <v>0</v>
          </cell>
          <cell r="AW248" t="str">
            <v>-</v>
          </cell>
          <cell r="AX248">
            <v>0</v>
          </cell>
          <cell r="BE248">
            <v>0</v>
          </cell>
          <cell r="BF248">
            <v>4806.660272000001</v>
          </cell>
          <cell r="BG248" t="str">
            <v>-</v>
          </cell>
          <cell r="BH248">
            <v>0</v>
          </cell>
          <cell r="BQ248" t="str">
            <v>-</v>
          </cell>
          <cell r="BR248">
            <v>0</v>
          </cell>
        </row>
        <row r="249">
          <cell r="A249" t="str">
            <v>HERO</v>
          </cell>
          <cell r="B249" t="str">
            <v>Hero Supermarket Tbk</v>
          </cell>
          <cell r="C249">
            <v>11000</v>
          </cell>
          <cell r="D249">
            <v>4325</v>
          </cell>
          <cell r="E249">
            <v>2425</v>
          </cell>
          <cell r="F249">
            <v>2380</v>
          </cell>
          <cell r="G249">
            <v>1150</v>
          </cell>
          <cell r="H249">
            <v>1260</v>
          </cell>
          <cell r="I249">
            <v>925</v>
          </cell>
          <cell r="J249">
            <v>835</v>
          </cell>
          <cell r="K249" t="str">
            <v>Trade, Services &amp; Investment (9)</v>
          </cell>
          <cell r="L249" t="str">
            <v>Retail Trade (93)</v>
          </cell>
          <cell r="M249">
            <v>3623.62</v>
          </cell>
          <cell r="N249">
            <v>14247.415000000001</v>
          </cell>
          <cell r="O249">
            <v>10145.312449999999</v>
          </cell>
          <cell r="P249">
            <v>9957.0489199999993</v>
          </cell>
          <cell r="Q249">
            <v>4811.1790999999994</v>
          </cell>
          <cell r="R249">
            <v>5271.3788399999994</v>
          </cell>
          <cell r="S249">
            <v>3869.8614500000003</v>
          </cell>
          <cell r="T249">
            <v>3493.33439</v>
          </cell>
          <cell r="U249">
            <v>8952</v>
          </cell>
          <cell r="V249">
            <v>10510</v>
          </cell>
          <cell r="W249">
            <v>11900</v>
          </cell>
          <cell r="X249">
            <v>13564</v>
          </cell>
          <cell r="Y249">
            <v>14353</v>
          </cell>
          <cell r="Z249">
            <v>13678</v>
          </cell>
          <cell r="AA249">
            <v>13033.638000000001</v>
          </cell>
          <cell r="AB249">
            <v>13132.508</v>
          </cell>
          <cell r="AC249">
            <v>7.5857561795102946E-3</v>
          </cell>
          <cell r="AD249">
            <v>5.6271036814849594E-2</v>
          </cell>
          <cell r="AE249">
            <v>273.58600000000001</v>
          </cell>
          <cell r="AF249">
            <v>302.72800000000001</v>
          </cell>
          <cell r="AG249">
            <v>671.13800000000003</v>
          </cell>
          <cell r="AH249">
            <v>43.755000000000003</v>
          </cell>
          <cell r="AI249">
            <v>-144.078</v>
          </cell>
          <cell r="AJ249">
            <v>120.58799999999999</v>
          </cell>
          <cell r="AK249">
            <v>-191.40600000000001</v>
          </cell>
          <cell r="AL249">
            <v>114.908</v>
          </cell>
          <cell r="AM249">
            <v>1.600336457582312</v>
          </cell>
          <cell r="AN249">
            <v>-0.11655506508447423</v>
          </cell>
          <cell r="AO249">
            <v>19.805</v>
          </cell>
          <cell r="AP249">
            <v>248</v>
          </cell>
          <cell r="AQ249">
            <v>1327.191</v>
          </cell>
          <cell r="AR249">
            <v>196.53299999999999</v>
          </cell>
          <cell r="AS249">
            <v>147.31</v>
          </cell>
          <cell r="AT249">
            <v>183.18899999999999</v>
          </cell>
          <cell r="AU249">
            <v>226.399</v>
          </cell>
          <cell r="AV249">
            <v>185.54400000000001</v>
          </cell>
          <cell r="AW249">
            <v>-0.18045574406247378</v>
          </cell>
          <cell r="AX249">
            <v>0.37660802023913631</v>
          </cell>
          <cell r="AY249">
            <v>3719</v>
          </cell>
          <cell r="AZ249">
            <v>5277</v>
          </cell>
          <cell r="BA249">
            <v>7759</v>
          </cell>
          <cell r="BB249">
            <v>8296</v>
          </cell>
          <cell r="BC249">
            <v>7995</v>
          </cell>
          <cell r="BD249">
            <v>7487</v>
          </cell>
          <cell r="BE249">
            <v>7363.1440000000002</v>
          </cell>
          <cell r="BF249">
            <v>0</v>
          </cell>
          <cell r="BG249">
            <v>-1</v>
          </cell>
          <cell r="BH249">
            <v>-0.99999911486961435</v>
          </cell>
          <cell r="BI249">
            <v>2297</v>
          </cell>
          <cell r="BJ249">
            <v>3619</v>
          </cell>
          <cell r="BK249">
            <v>2403</v>
          </cell>
          <cell r="BL249">
            <v>2842</v>
          </cell>
          <cell r="BM249">
            <v>2781</v>
          </cell>
          <cell r="BN249">
            <v>2029</v>
          </cell>
          <cell r="BO249">
            <v>2164.4009999999998</v>
          </cell>
          <cell r="BP249">
            <v>2557.529</v>
          </cell>
          <cell r="BQ249">
            <v>0.18163362519237425</v>
          </cell>
          <cell r="BR249">
            <v>1.5466622514654089E-2</v>
          </cell>
          <cell r="BS249">
            <v>1422</v>
          </cell>
          <cell r="BT249">
            <v>1658</v>
          </cell>
          <cell r="BU249">
            <v>5356</v>
          </cell>
          <cell r="BV249">
            <v>5454</v>
          </cell>
          <cell r="BW249">
            <v>5214</v>
          </cell>
          <cell r="BX249">
            <v>5458</v>
          </cell>
          <cell r="BY249">
            <v>5198.7430000000004</v>
          </cell>
        </row>
        <row r="250">
          <cell r="A250" t="str">
            <v>HEXA</v>
          </cell>
          <cell r="B250" t="str">
            <v>Hexindo Adiperkasa Tbk</v>
          </cell>
          <cell r="C250">
            <v>8950</v>
          </cell>
          <cell r="D250">
            <v>8150</v>
          </cell>
          <cell r="E250">
            <v>3225</v>
          </cell>
          <cell r="F250">
            <v>3505</v>
          </cell>
          <cell r="G250">
            <v>1235</v>
          </cell>
          <cell r="H250">
            <v>3050</v>
          </cell>
          <cell r="I250">
            <v>2990</v>
          </cell>
          <cell r="J250">
            <v>2820</v>
          </cell>
          <cell r="K250" t="str">
            <v>Trade, Services &amp; Investment (9)</v>
          </cell>
          <cell r="L250" t="str">
            <v>Wholesale (Durable &amp; Non-Durable Goods) (91)</v>
          </cell>
          <cell r="M250">
            <v>7518</v>
          </cell>
          <cell r="N250">
            <v>6846</v>
          </cell>
          <cell r="O250">
            <v>2709</v>
          </cell>
          <cell r="P250">
            <v>2944.2</v>
          </cell>
          <cell r="Q250">
            <v>1037.4000000000001</v>
          </cell>
          <cell r="R250">
            <v>2562</v>
          </cell>
          <cell r="S250">
            <v>2511.6</v>
          </cell>
          <cell r="T250">
            <v>2368.8000000000002</v>
          </cell>
          <cell r="U250">
            <v>6091</v>
          </cell>
          <cell r="V250">
            <v>6124</v>
          </cell>
          <cell r="W250">
            <v>5835</v>
          </cell>
          <cell r="X250">
            <v>4885</v>
          </cell>
          <cell r="Y250">
            <v>3800</v>
          </cell>
          <cell r="Z250">
            <v>3656.7069999999999</v>
          </cell>
          <cell r="AA250">
            <v>3220.9290000000001</v>
          </cell>
          <cell r="AB250">
            <v>3808.5073319999997</v>
          </cell>
          <cell r="AC250">
            <v>0.18242511151285834</v>
          </cell>
          <cell r="AD250">
            <v>-6.4881606545400552E-2</v>
          </cell>
          <cell r="AE250">
            <v>654.97</v>
          </cell>
          <cell r="AF250">
            <v>616.803</v>
          </cell>
          <cell r="AG250">
            <v>267.387</v>
          </cell>
          <cell r="AH250">
            <v>238.71899999999999</v>
          </cell>
          <cell r="AI250">
            <v>103.66</v>
          </cell>
          <cell r="AJ250">
            <v>99.759</v>
          </cell>
          <cell r="AK250">
            <v>205.42599999999999</v>
          </cell>
          <cell r="AL250">
            <v>238.96352666666667</v>
          </cell>
          <cell r="AM250">
            <v>0.16325843207124069</v>
          </cell>
          <cell r="AN250">
            <v>-0.13414670132480738</v>
          </cell>
          <cell r="AO250">
            <v>152</v>
          </cell>
          <cell r="AP250">
            <v>108</v>
          </cell>
          <cell r="AQ250">
            <v>100</v>
          </cell>
          <cell r="AR250">
            <v>123</v>
          </cell>
          <cell r="AS250">
            <v>741</v>
          </cell>
          <cell r="AT250">
            <v>242.191</v>
          </cell>
          <cell r="AU250">
            <v>598.34699999999998</v>
          </cell>
          <cell r="AV250">
            <v>1028.861893</v>
          </cell>
          <cell r="AW250">
            <v>0.71950706362695893</v>
          </cell>
          <cell r="AX250">
            <v>0.31414953246674332</v>
          </cell>
          <cell r="AY250">
            <v>3747.1990000000001</v>
          </cell>
          <cell r="AZ250">
            <v>4210.9780000000001</v>
          </cell>
          <cell r="BA250">
            <v>4922.8950000000004</v>
          </cell>
          <cell r="BB250">
            <v>4707.192</v>
          </cell>
          <cell r="BC250">
            <v>3884.74</v>
          </cell>
          <cell r="BD250">
            <v>3250.0749999999998</v>
          </cell>
          <cell r="BE250">
            <v>3476.422</v>
          </cell>
          <cell r="BF250">
            <v>7840.8349999999991</v>
          </cell>
          <cell r="BG250">
            <v>1.2554324532522227</v>
          </cell>
          <cell r="BH250">
            <v>0.11124018156523963</v>
          </cell>
          <cell r="BI250">
            <v>2053.902</v>
          </cell>
          <cell r="BJ250">
            <v>2102.817</v>
          </cell>
          <cell r="BK250">
            <v>2268.7689999999998</v>
          </cell>
          <cell r="BL250">
            <v>1856.5730000000001</v>
          </cell>
          <cell r="BM250">
            <v>729.60400000000004</v>
          </cell>
          <cell r="BN250">
            <v>1450.4739999999999</v>
          </cell>
          <cell r="BO250">
            <v>1553.192</v>
          </cell>
          <cell r="BP250">
            <v>2652.8683710000005</v>
          </cell>
          <cell r="BQ250">
            <v>0.70801058143487761</v>
          </cell>
          <cell r="BR250">
            <v>3.7233581732324827E-2</v>
          </cell>
          <cell r="BS250">
            <v>1693.297</v>
          </cell>
          <cell r="BT250">
            <v>2108.1610000000001</v>
          </cell>
          <cell r="BU250">
            <v>2654.1260000000002</v>
          </cell>
          <cell r="BV250">
            <v>2850.6190000000001</v>
          </cell>
          <cell r="BW250">
            <v>3155.136</v>
          </cell>
          <cell r="BX250">
            <v>1799.6010000000001</v>
          </cell>
          <cell r="BY250">
            <v>1923.23</v>
          </cell>
        </row>
        <row r="251">
          <cell r="A251" t="str">
            <v>HITS</v>
          </cell>
          <cell r="B251" t="str">
            <v>Humpuss Intermoda Transportasi Tbk</v>
          </cell>
          <cell r="C251">
            <v>295</v>
          </cell>
          <cell r="D251">
            <v>285</v>
          </cell>
          <cell r="E251">
            <v>335</v>
          </cell>
          <cell r="F251">
            <v>735</v>
          </cell>
          <cell r="G251">
            <v>750</v>
          </cell>
          <cell r="H251">
            <v>770</v>
          </cell>
          <cell r="I251">
            <v>730</v>
          </cell>
          <cell r="J251">
            <v>700</v>
          </cell>
          <cell r="K251" t="str">
            <v>Infrastructure, Utilities And Transportation (7)</v>
          </cell>
          <cell r="L251" t="str">
            <v>Transportation (74)</v>
          </cell>
          <cell r="M251">
            <v>1375.04917793</v>
          </cell>
          <cell r="N251">
            <v>1328.4373413900003</v>
          </cell>
          <cell r="O251">
            <v>1597.7934578500001</v>
          </cell>
          <cell r="P251">
            <v>5219.2973287349996</v>
          </cell>
          <cell r="Q251">
            <v>5325.8136007500007</v>
          </cell>
          <cell r="R251">
            <v>5467.8352967700002</v>
          </cell>
          <cell r="S251">
            <v>5183.7919047299993</v>
          </cell>
          <cell r="T251">
            <v>4970.7593606999999</v>
          </cell>
          <cell r="U251">
            <v>404</v>
          </cell>
          <cell r="V251">
            <v>490</v>
          </cell>
          <cell r="W251">
            <v>746</v>
          </cell>
          <cell r="X251">
            <v>829</v>
          </cell>
          <cell r="Y251">
            <v>719</v>
          </cell>
          <cell r="Z251">
            <v>811.22900000000004</v>
          </cell>
          <cell r="AA251">
            <v>917.29443599999991</v>
          </cell>
          <cell r="AB251">
            <v>1181.77964</v>
          </cell>
          <cell r="AC251">
            <v>0.28833185247839022</v>
          </cell>
          <cell r="AD251">
            <v>0.16571823805857702</v>
          </cell>
          <cell r="AE251">
            <v>-205.80843153000001</v>
          </cell>
          <cell r="AF251">
            <v>-1578.8299743900002</v>
          </cell>
          <cell r="AG251">
            <v>39.524240153999997</v>
          </cell>
          <cell r="AH251">
            <v>19.483544626</v>
          </cell>
          <cell r="AI251">
            <v>45.372077859999997</v>
          </cell>
          <cell r="AJ251">
            <v>35.231999999999999</v>
          </cell>
          <cell r="AK251">
            <v>94.890191999999999</v>
          </cell>
          <cell r="AL251">
            <v>203.750992</v>
          </cell>
          <cell r="AM251">
            <v>1.1472292099482737</v>
          </cell>
          <cell r="AN251">
            <v>0</v>
          </cell>
          <cell r="AO251">
            <v>227.06399999999999</v>
          </cell>
          <cell r="AP251">
            <v>90.358999999999995</v>
          </cell>
          <cell r="AQ251">
            <v>192.85038</v>
          </cell>
          <cell r="AR251">
            <v>178.435</v>
          </cell>
          <cell r="AS251">
            <v>272.31099999999998</v>
          </cell>
          <cell r="AT251">
            <v>311.31700000000001</v>
          </cell>
          <cell r="AU251">
            <v>244.31108399999999</v>
          </cell>
          <cell r="AV251">
            <v>256.64443899999998</v>
          </cell>
          <cell r="AW251">
            <v>5.0482175421889597E-2</v>
          </cell>
          <cell r="AX251">
            <v>1.7648164123741865E-2</v>
          </cell>
          <cell r="AY251">
            <v>1452.7971350919997</v>
          </cell>
          <cell r="AZ251">
            <v>3024.0175922379995</v>
          </cell>
          <cell r="BA251">
            <v>1910.896145574</v>
          </cell>
          <cell r="BB251">
            <v>1633.7862657800001</v>
          </cell>
          <cell r="BC251">
            <v>1924.2400988279999</v>
          </cell>
          <cell r="BD251">
            <v>2027.028</v>
          </cell>
          <cell r="BE251">
            <v>2176.9197359999998</v>
          </cell>
          <cell r="BF251">
            <v>2655.301798</v>
          </cell>
          <cell r="BG251">
            <v>0.21975181449684844</v>
          </cell>
          <cell r="BH251">
            <v>8.9972546241426879E-2</v>
          </cell>
          <cell r="BI251">
            <v>1073.0221350919999</v>
          </cell>
          <cell r="BJ251">
            <v>2664.2835922379995</v>
          </cell>
          <cell r="BK251">
            <v>1686.3919555739999</v>
          </cell>
          <cell r="BL251">
            <v>1432.07826578</v>
          </cell>
          <cell r="BM251">
            <v>1700.9590988279999</v>
          </cell>
          <cell r="BN251">
            <v>1747.6510000000001</v>
          </cell>
          <cell r="BO251">
            <v>1816.0145639999998</v>
          </cell>
          <cell r="BP251">
            <v>2110.8560969999999</v>
          </cell>
          <cell r="BQ251">
            <v>0.16235637028734762</v>
          </cell>
          <cell r="BR251">
            <v>0.10148494022865469</v>
          </cell>
          <cell r="BS251">
            <v>379.77499999999998</v>
          </cell>
          <cell r="BT251">
            <v>359.73399999999998</v>
          </cell>
          <cell r="BU251">
            <v>224.50419000000002</v>
          </cell>
          <cell r="BV251">
            <v>201.708</v>
          </cell>
          <cell r="BW251">
            <v>223.28100000000001</v>
          </cell>
          <cell r="BX251">
            <v>279.37700000000001</v>
          </cell>
          <cell r="BY251">
            <v>360.90517199999999</v>
          </cell>
        </row>
        <row r="252">
          <cell r="A252" t="str">
            <v>HKMU</v>
          </cell>
          <cell r="B252" t="str">
            <v>HK Metals Utama Tbk</v>
          </cell>
          <cell r="J252">
            <v>358</v>
          </cell>
          <cell r="K252" t="str">
            <v>Trade, Services &amp; Investment (9)</v>
          </cell>
          <cell r="L252" t="str">
            <v>Wholesale (Durable &amp; Non-Durable Goods) (91)</v>
          </cell>
          <cell r="T252">
            <v>1153.3865000000001</v>
          </cell>
          <cell r="AA252">
            <v>466.42266666666666</v>
          </cell>
          <cell r="AB252">
            <v>810.25733333333335</v>
          </cell>
          <cell r="AC252">
            <v>0.73717400812424794</v>
          </cell>
          <cell r="AD252">
            <v>0</v>
          </cell>
          <cell r="AK252">
            <v>24.628</v>
          </cell>
          <cell r="AL252">
            <v>69.942666666666668</v>
          </cell>
          <cell r="AM252">
            <v>1.8399653510908993</v>
          </cell>
          <cell r="AN252">
            <v>0</v>
          </cell>
          <cell r="AU252">
            <v>30.577000000000002</v>
          </cell>
          <cell r="AV252">
            <v>9.5389999999999997</v>
          </cell>
          <cell r="AW252">
            <v>-0.68803348922392649</v>
          </cell>
          <cell r="AX252">
            <v>0</v>
          </cell>
          <cell r="BE252">
            <v>1041.7070000000001</v>
          </cell>
          <cell r="BF252">
            <v>1187.76</v>
          </cell>
          <cell r="BG252">
            <v>0.14020545124492756</v>
          </cell>
          <cell r="BH252">
            <v>0</v>
          </cell>
          <cell r="BO252">
            <v>742.51700000000005</v>
          </cell>
          <cell r="BP252">
            <v>837.29500000000007</v>
          </cell>
          <cell r="BQ252">
            <v>0.12764421555331396</v>
          </cell>
          <cell r="BR252">
            <v>0</v>
          </cell>
          <cell r="BY252">
            <v>299.19</v>
          </cell>
        </row>
        <row r="253">
          <cell r="A253" t="str">
            <v>HMSP</v>
          </cell>
          <cell r="B253" t="str">
            <v>HM Sampoerna Tbk</v>
          </cell>
          <cell r="C253">
            <v>39000</v>
          </cell>
          <cell r="D253">
            <v>59900</v>
          </cell>
          <cell r="E253">
            <v>62400</v>
          </cell>
          <cell r="F253">
            <v>68650</v>
          </cell>
          <cell r="G253">
            <v>94000</v>
          </cell>
          <cell r="H253">
            <v>3830</v>
          </cell>
          <cell r="I253">
            <v>4730</v>
          </cell>
          <cell r="J253">
            <v>3970</v>
          </cell>
          <cell r="K253" t="str">
            <v>Consumer Goods Industry (5)</v>
          </cell>
          <cell r="L253" t="str">
            <v>Tobacco Manufacturers (52)</v>
          </cell>
          <cell r="M253">
            <v>170937</v>
          </cell>
          <cell r="N253">
            <v>262541.7</v>
          </cell>
          <cell r="O253">
            <v>273499.2</v>
          </cell>
          <cell r="P253">
            <v>300892.95</v>
          </cell>
          <cell r="Q253">
            <v>437355.96914399997</v>
          </cell>
          <cell r="R253">
            <v>445498.23452699999</v>
          </cell>
          <cell r="S253">
            <v>550184.50373699993</v>
          </cell>
          <cell r="T253">
            <v>461782.76529299997</v>
          </cell>
          <cell r="U253">
            <v>52857</v>
          </cell>
          <cell r="V253">
            <v>66626</v>
          </cell>
          <cell r="W253">
            <v>75025</v>
          </cell>
          <cell r="X253">
            <v>80690</v>
          </cell>
          <cell r="Y253">
            <v>89069</v>
          </cell>
          <cell r="Z253">
            <v>95466</v>
          </cell>
          <cell r="AA253">
            <v>99091.483999999997</v>
          </cell>
          <cell r="AB253">
            <v>103379.78133333333</v>
          </cell>
          <cell r="AC253">
            <v>4.3276144025992558E-2</v>
          </cell>
          <cell r="AD253">
            <v>0.10057340529873449</v>
          </cell>
          <cell r="AE253">
            <v>8065</v>
          </cell>
          <cell r="AF253">
            <v>9945</v>
          </cell>
          <cell r="AG253">
            <v>10818</v>
          </cell>
          <cell r="AH253">
            <v>10181</v>
          </cell>
          <cell r="AI253">
            <v>10363</v>
          </cell>
          <cell r="AJ253">
            <v>12762</v>
          </cell>
          <cell r="AK253">
            <v>12670.534</v>
          </cell>
          <cell r="AL253">
            <v>12920.396000000001</v>
          </cell>
          <cell r="AM253">
            <v>1.9719926563473988E-2</v>
          </cell>
          <cell r="AN253">
            <v>6.9642816765156906E-2</v>
          </cell>
          <cell r="AO253">
            <v>2070</v>
          </cell>
          <cell r="AP253">
            <v>405</v>
          </cell>
          <cell r="AQ253">
            <v>657.27599999999995</v>
          </cell>
          <cell r="AR253">
            <v>65.085999999999999</v>
          </cell>
          <cell r="AS253">
            <v>1718.7380000000001</v>
          </cell>
          <cell r="AT253">
            <v>5056.183</v>
          </cell>
          <cell r="AU253">
            <v>7501.7370000000001</v>
          </cell>
          <cell r="AV253">
            <v>21370.931</v>
          </cell>
          <cell r="AW253">
            <v>1.8487976851227921</v>
          </cell>
          <cell r="AX253">
            <v>0.39584166199052528</v>
          </cell>
          <cell r="AY253">
            <v>19330</v>
          </cell>
          <cell r="AZ253">
            <v>26247</v>
          </cell>
          <cell r="BA253">
            <v>27405</v>
          </cell>
          <cell r="BB253">
            <v>28381</v>
          </cell>
          <cell r="BC253">
            <v>38010.724000000002</v>
          </cell>
          <cell r="BD253">
            <v>42508.277000000002</v>
          </cell>
          <cell r="BE253">
            <v>43141.063000000002</v>
          </cell>
          <cell r="BF253">
            <v>49114.275999999998</v>
          </cell>
          <cell r="BG253">
            <v>0.13845771486901004</v>
          </cell>
          <cell r="BH253">
            <v>0.14249339741041905</v>
          </cell>
          <cell r="BI253">
            <v>9027</v>
          </cell>
          <cell r="BJ253">
            <v>12939</v>
          </cell>
          <cell r="BK253">
            <v>13250</v>
          </cell>
          <cell r="BL253">
            <v>14883</v>
          </cell>
          <cell r="BM253">
            <v>5994.6639999999998</v>
          </cell>
          <cell r="BN253">
            <v>8333.2630000000008</v>
          </cell>
          <cell r="BO253">
            <v>9028.0779999999995</v>
          </cell>
          <cell r="BP253">
            <v>17706.294000000002</v>
          </cell>
          <cell r="BQ253">
            <v>0.96124734411909185</v>
          </cell>
          <cell r="BR253">
            <v>0.10102643675694582</v>
          </cell>
          <cell r="BS253">
            <v>10303</v>
          </cell>
          <cell r="BT253">
            <v>13308</v>
          </cell>
          <cell r="BU253">
            <v>14155</v>
          </cell>
          <cell r="BV253">
            <v>13498</v>
          </cell>
          <cell r="BW253">
            <v>32016.06</v>
          </cell>
          <cell r="BX253">
            <v>34175.014000000003</v>
          </cell>
          <cell r="BY253">
            <v>34112.985000000001</v>
          </cell>
        </row>
        <row r="254">
          <cell r="A254" t="str">
            <v>HOKI</v>
          </cell>
          <cell r="B254" t="str">
            <v>Buyung Poetra Sembada Tbk</v>
          </cell>
          <cell r="I254">
            <v>344</v>
          </cell>
          <cell r="J254">
            <v>715</v>
          </cell>
          <cell r="K254" t="str">
            <v>Consumer Goods Industry (5)</v>
          </cell>
          <cell r="L254" t="str">
            <v>Food And Beverages (51)</v>
          </cell>
          <cell r="S254">
            <v>808.4</v>
          </cell>
          <cell r="T254">
            <v>1698.0067532999999</v>
          </cell>
          <cell r="Z254">
            <v>1146.8869999999999</v>
          </cell>
          <cell r="AA254">
            <v>1209.2149999999999</v>
          </cell>
          <cell r="AB254">
            <v>1413.46</v>
          </cell>
          <cell r="AC254">
            <v>0.16890710088776606</v>
          </cell>
          <cell r="AD254">
            <v>0</v>
          </cell>
          <cell r="AJ254">
            <v>43.822000000000003</v>
          </cell>
          <cell r="AK254">
            <v>47.963999999999999</v>
          </cell>
          <cell r="AL254">
            <v>94.349333333333334</v>
          </cell>
          <cell r="AM254">
            <v>0.96708642593055916</v>
          </cell>
          <cell r="AN254">
            <v>0</v>
          </cell>
          <cell r="AT254">
            <v>2.4670000000000001</v>
          </cell>
          <cell r="AU254">
            <v>36.31</v>
          </cell>
          <cell r="AV254">
            <v>3.4609999999999999</v>
          </cell>
          <cell r="AW254">
            <v>-0.90468190581107133</v>
          </cell>
          <cell r="AX254">
            <v>0</v>
          </cell>
          <cell r="BD254">
            <v>370.245</v>
          </cell>
          <cell r="BE254">
            <v>576.96100000000001</v>
          </cell>
          <cell r="BF254">
            <v>732.096</v>
          </cell>
          <cell r="BG254">
            <v>0.26888299209131983</v>
          </cell>
          <cell r="BH254">
            <v>0</v>
          </cell>
          <cell r="BN254">
            <v>150.17099999999999</v>
          </cell>
          <cell r="BO254">
            <v>100.983</v>
          </cell>
          <cell r="BP254">
            <v>191.42099999999999</v>
          </cell>
          <cell r="BQ254">
            <v>0.89557648317043448</v>
          </cell>
          <cell r="BR254">
            <v>0</v>
          </cell>
          <cell r="BX254">
            <v>220.07400000000001</v>
          </cell>
          <cell r="BY254">
            <v>475.97800000000001</v>
          </cell>
        </row>
        <row r="255">
          <cell r="A255" t="str">
            <v>HOME</v>
          </cell>
          <cell r="B255" t="str">
            <v>Hotel Mandarine Regency Tbk</v>
          </cell>
          <cell r="C255">
            <v>117</v>
          </cell>
          <cell r="D255">
            <v>92</v>
          </cell>
          <cell r="E255">
            <v>370</v>
          </cell>
          <cell r="F255">
            <v>240</v>
          </cell>
          <cell r="G255">
            <v>249</v>
          </cell>
          <cell r="H255">
            <v>240</v>
          </cell>
          <cell r="I255">
            <v>97</v>
          </cell>
          <cell r="J255">
            <v>117</v>
          </cell>
          <cell r="K255" t="str">
            <v>Trade, Services &amp; Investment (9)</v>
          </cell>
          <cell r="L255" t="str">
            <v>Tourism, Restaurant, and Hotel (94)</v>
          </cell>
          <cell r="M255">
            <v>141.96328239599998</v>
          </cell>
          <cell r="N255">
            <v>111.62924769600001</v>
          </cell>
          <cell r="O255">
            <v>838.62368055999991</v>
          </cell>
          <cell r="P255">
            <v>543.97211712000001</v>
          </cell>
          <cell r="Q255">
            <v>564.37107151199996</v>
          </cell>
          <cell r="R255">
            <v>543.97211712000001</v>
          </cell>
          <cell r="S255">
            <v>219.85539733599998</v>
          </cell>
          <cell r="T255">
            <v>265.18640709599998</v>
          </cell>
          <cell r="U255">
            <v>41.482999999999997</v>
          </cell>
          <cell r="V255">
            <v>38.381999999999998</v>
          </cell>
          <cell r="W255">
            <v>58.008000000000003</v>
          </cell>
          <cell r="X255">
            <v>61.076999999999998</v>
          </cell>
          <cell r="Y255">
            <v>60.728000000000002</v>
          </cell>
          <cell r="Z255">
            <v>56.777000000000001</v>
          </cell>
          <cell r="AA255">
            <v>65.025999999999996</v>
          </cell>
          <cell r="AB255">
            <v>42.426666666666669</v>
          </cell>
          <cell r="AC255">
            <v>-0.3475430340684238</v>
          </cell>
          <cell r="AD255">
            <v>3.2185098311571327E-3</v>
          </cell>
          <cell r="AE255">
            <v>0.81399999999999995</v>
          </cell>
          <cell r="AF255">
            <v>-9.0020000000000007</v>
          </cell>
          <cell r="AG255">
            <v>1.581</v>
          </cell>
          <cell r="AH255">
            <v>0.69799999999999995</v>
          </cell>
          <cell r="AI255">
            <v>0.248</v>
          </cell>
          <cell r="AJ255">
            <v>0.25900000000000001</v>
          </cell>
          <cell r="AK255">
            <v>0.128</v>
          </cell>
          <cell r="AL255">
            <v>-23.837333333333333</v>
          </cell>
          <cell r="AM255">
            <v>-187.22916666666666</v>
          </cell>
          <cell r="AN255">
            <v>0</v>
          </cell>
          <cell r="AO255">
            <v>5.4630000000000001</v>
          </cell>
          <cell r="AP255">
            <v>17.975000000000001</v>
          </cell>
          <cell r="AQ255">
            <v>9.3680000000000003</v>
          </cell>
          <cell r="AR255">
            <v>9.0079999999999991</v>
          </cell>
          <cell r="AS255">
            <v>4.835</v>
          </cell>
          <cell r="AT255">
            <v>3.4159999999999999</v>
          </cell>
          <cell r="AU255">
            <v>0.96899999999999997</v>
          </cell>
          <cell r="AV255">
            <v>3.5760000000000001</v>
          </cell>
          <cell r="AW255">
            <v>2.6904024767801857</v>
          </cell>
          <cell r="AX255">
            <v>-5.8740282622799712E-2</v>
          </cell>
          <cell r="AY255">
            <v>176.19299999999998</v>
          </cell>
          <cell r="AZ255">
            <v>268.35000000000002</v>
          </cell>
          <cell r="BA255">
            <v>260.42200000000003</v>
          </cell>
          <cell r="BB255">
            <v>260.78100000000001</v>
          </cell>
          <cell r="BC255">
            <v>257.83699999999999</v>
          </cell>
          <cell r="BD255">
            <v>265.63100000000003</v>
          </cell>
          <cell r="BE255">
            <v>282.55899999999997</v>
          </cell>
          <cell r="BF255">
            <v>290.399</v>
          </cell>
          <cell r="BG255">
            <v>2.7746417562349857E-2</v>
          </cell>
          <cell r="BH255">
            <v>7.3991696735756896E-2</v>
          </cell>
          <cell r="BI255">
            <v>62.787999999999997</v>
          </cell>
          <cell r="BJ255">
            <v>65.769000000000005</v>
          </cell>
          <cell r="BK255">
            <v>53.534999999999997</v>
          </cell>
          <cell r="BL255">
            <v>53.134999999999998</v>
          </cell>
          <cell r="BM255">
            <v>50.012</v>
          </cell>
          <cell r="BN255">
            <v>56.598999999999997</v>
          </cell>
          <cell r="BO255">
            <v>73.474999999999994</v>
          </cell>
          <cell r="BP255">
            <v>99.192999999999998</v>
          </cell>
          <cell r="BQ255">
            <v>0.35002381762504253</v>
          </cell>
          <cell r="BR255">
            <v>6.7510249883401874E-2</v>
          </cell>
          <cell r="BS255">
            <v>113.405</v>
          </cell>
          <cell r="BT255">
            <v>202.58099999999999</v>
          </cell>
          <cell r="BU255">
            <v>206.887</v>
          </cell>
          <cell r="BV255">
            <v>207.64599999999999</v>
          </cell>
          <cell r="BW255">
            <v>207.82499999999999</v>
          </cell>
          <cell r="BX255">
            <v>209.03200000000001</v>
          </cell>
          <cell r="BY255">
            <v>209.084</v>
          </cell>
        </row>
        <row r="256">
          <cell r="A256" t="str">
            <v>HOTL</v>
          </cell>
          <cell r="B256" t="str">
            <v>Saraswati Griya Lestari Tbk</v>
          </cell>
          <cell r="E256">
            <v>171</v>
          </cell>
          <cell r="F256">
            <v>150</v>
          </cell>
          <cell r="G256">
            <v>133</v>
          </cell>
          <cell r="H256">
            <v>127</v>
          </cell>
          <cell r="I256">
            <v>95</v>
          </cell>
          <cell r="J256">
            <v>101</v>
          </cell>
          <cell r="K256" t="str">
            <v>Trade, Services &amp; Investment (9)</v>
          </cell>
          <cell r="L256" t="str">
            <v>Tourism, Restaurant, and Hotel (94)</v>
          </cell>
          <cell r="M256">
            <v>0</v>
          </cell>
          <cell r="N256">
            <v>0</v>
          </cell>
          <cell r="O256">
            <v>607.04999999999995</v>
          </cell>
          <cell r="P256">
            <v>532.5</v>
          </cell>
          <cell r="Q256">
            <v>472.15003324999998</v>
          </cell>
          <cell r="R256">
            <v>450.85003175000003</v>
          </cell>
          <cell r="S256">
            <v>337.25013794</v>
          </cell>
          <cell r="T256">
            <v>358.55014665200002</v>
          </cell>
          <cell r="U256">
            <v>12</v>
          </cell>
          <cell r="V256">
            <v>127</v>
          </cell>
          <cell r="W256">
            <v>149</v>
          </cell>
          <cell r="X256">
            <v>139</v>
          </cell>
          <cell r="Y256">
            <v>114</v>
          </cell>
          <cell r="Z256">
            <v>118.98</v>
          </cell>
          <cell r="AA256">
            <v>101.29</v>
          </cell>
          <cell r="AB256">
            <v>124.75466666666667</v>
          </cell>
          <cell r="AC256">
            <v>0.23165827492019608</v>
          </cell>
          <cell r="AD256">
            <v>0.39723011091056093</v>
          </cell>
          <cell r="AE256">
            <v>-31.043750272</v>
          </cell>
          <cell r="AF256">
            <v>16.960922498999999</v>
          </cell>
          <cell r="AG256">
            <v>9.6623713129999995</v>
          </cell>
          <cell r="AH256">
            <v>1.676536652</v>
          </cell>
          <cell r="AI256">
            <v>17.958742923999999</v>
          </cell>
          <cell r="AJ256">
            <v>-13.734</v>
          </cell>
          <cell r="AK256">
            <v>13.403</v>
          </cell>
          <cell r="AL256">
            <v>-3.2586666666666666</v>
          </cell>
          <cell r="AM256">
            <v>-1.2431296475913354</v>
          </cell>
          <cell r="AN256">
            <v>-0.27531002924086473</v>
          </cell>
          <cell r="AO256">
            <v>3.1480000000000001</v>
          </cell>
          <cell r="AP256">
            <v>12.246</v>
          </cell>
          <cell r="AQ256">
            <v>14.657</v>
          </cell>
          <cell r="AR256">
            <v>31.023</v>
          </cell>
          <cell r="AS256">
            <v>6.5010000000000003</v>
          </cell>
          <cell r="AT256">
            <v>9.1769999999999996</v>
          </cell>
          <cell r="AU256">
            <v>6.3339999999999996</v>
          </cell>
          <cell r="AV256">
            <v>18.283000000000001</v>
          </cell>
          <cell r="AW256">
            <v>1.8864856330912541</v>
          </cell>
          <cell r="AX256">
            <v>0.28571489878430567</v>
          </cell>
          <cell r="AY256">
            <v>544.246773082</v>
          </cell>
          <cell r="AZ256">
            <v>840.89708816200005</v>
          </cell>
          <cell r="BA256">
            <v>972.42905548600015</v>
          </cell>
          <cell r="BB256">
            <v>977.36283185999991</v>
          </cell>
          <cell r="BC256">
            <v>950.0610389389999</v>
          </cell>
          <cell r="BD256">
            <v>1060.9939999999999</v>
          </cell>
          <cell r="BE256">
            <v>1087.4850000000001</v>
          </cell>
          <cell r="BF256">
            <v>1156.3510000000001</v>
          </cell>
          <cell r="BG256">
            <v>6.3325930932380592E-2</v>
          </cell>
          <cell r="BH256">
            <v>0.11366933031281957</v>
          </cell>
          <cell r="BI256">
            <v>463.88777308199997</v>
          </cell>
          <cell r="BJ256">
            <v>569.577088162</v>
          </cell>
          <cell r="BK256">
            <v>596.3060554860001</v>
          </cell>
          <cell r="BL256">
            <v>599.56183185999998</v>
          </cell>
          <cell r="BM256">
            <v>571.12503893899998</v>
          </cell>
          <cell r="BN256">
            <v>694.78499999999997</v>
          </cell>
          <cell r="BO256">
            <v>701.09</v>
          </cell>
          <cell r="BP256">
            <v>772.38</v>
          </cell>
          <cell r="BQ256">
            <v>0.10168451981913873</v>
          </cell>
          <cell r="BR256">
            <v>7.5551366216454779E-2</v>
          </cell>
          <cell r="BS256">
            <v>80.358999999999995</v>
          </cell>
          <cell r="BT256">
            <v>271.32</v>
          </cell>
          <cell r="BU256">
            <v>376.12299999999999</v>
          </cell>
          <cell r="BV256">
            <v>377.80099999999999</v>
          </cell>
          <cell r="BW256">
            <v>378.93599999999998</v>
          </cell>
          <cell r="BX256">
            <v>366.209</v>
          </cell>
          <cell r="BY256">
            <v>386.39499999999998</v>
          </cell>
        </row>
        <row r="257">
          <cell r="A257" t="str">
            <v>HRTA</v>
          </cell>
          <cell r="B257" t="str">
            <v>Hartadinata Abadi Tbk.</v>
          </cell>
          <cell r="I257">
            <v>298</v>
          </cell>
          <cell r="J257">
            <v>262</v>
          </cell>
          <cell r="K257" t="str">
            <v>Consumer Goods Industry (5)</v>
          </cell>
          <cell r="L257" t="str">
            <v>Others - Consumer Goods Industry (59)</v>
          </cell>
          <cell r="S257">
            <v>1372.3681951999999</v>
          </cell>
          <cell r="T257">
            <v>1206.5787487999999</v>
          </cell>
          <cell r="Z257">
            <v>2193.7069999999999</v>
          </cell>
          <cell r="AA257">
            <v>2482.7579999999998</v>
          </cell>
          <cell r="AB257">
            <v>2858.4173333333333</v>
          </cell>
          <cell r="AC257">
            <v>0.15130726930829885</v>
          </cell>
          <cell r="AD257">
            <v>0</v>
          </cell>
          <cell r="AJ257">
            <v>171.577</v>
          </cell>
          <cell r="AK257">
            <v>110.301</v>
          </cell>
          <cell r="AL257">
            <v>135.92933333333335</v>
          </cell>
          <cell r="AM257">
            <v>0.23234905697440045</v>
          </cell>
          <cell r="AN257">
            <v>0</v>
          </cell>
          <cell r="AT257">
            <v>21.071000000000002</v>
          </cell>
          <cell r="AU257">
            <v>86.872</v>
          </cell>
          <cell r="AV257">
            <v>16.593</v>
          </cell>
          <cell r="AW257">
            <v>-0.80899484298738378</v>
          </cell>
          <cell r="AX257">
            <v>0</v>
          </cell>
          <cell r="BD257">
            <v>1071.106</v>
          </cell>
          <cell r="BE257">
            <v>1418.4459999999999</v>
          </cell>
          <cell r="BF257">
            <v>1507.1120000000001</v>
          </cell>
          <cell r="BG257">
            <v>6.2509253084009009E-2</v>
          </cell>
          <cell r="BH257">
            <v>0</v>
          </cell>
          <cell r="BN257">
            <v>501.80500000000001</v>
          </cell>
          <cell r="BO257">
            <v>421.93099999999998</v>
          </cell>
          <cell r="BP257">
            <v>435.74700000000001</v>
          </cell>
          <cell r="BQ257">
            <v>3.2744690482567229E-2</v>
          </cell>
          <cell r="BR257">
            <v>0</v>
          </cell>
          <cell r="BX257">
            <v>569.30100000000004</v>
          </cell>
          <cell r="BY257">
            <v>996.51499999999999</v>
          </cell>
        </row>
        <row r="258">
          <cell r="A258" t="str">
            <v>HRUM</v>
          </cell>
          <cell r="B258" t="str">
            <v>Harum Energy Tbk</v>
          </cell>
          <cell r="C258">
            <v>6850</v>
          </cell>
          <cell r="D258">
            <v>6000</v>
          </cell>
          <cell r="E258">
            <v>2750</v>
          </cell>
          <cell r="F258">
            <v>1660</v>
          </cell>
          <cell r="G258">
            <v>675</v>
          </cell>
          <cell r="H258">
            <v>2140</v>
          </cell>
          <cell r="I258">
            <v>2050</v>
          </cell>
          <cell r="J258">
            <v>1565</v>
          </cell>
          <cell r="K258" t="str">
            <v>Mining (2)</v>
          </cell>
          <cell r="L258" t="str">
            <v>Coal Mining (21)</v>
          </cell>
          <cell r="M258">
            <v>18495.462374999999</v>
          </cell>
          <cell r="N258">
            <v>16221.27</v>
          </cell>
          <cell r="O258">
            <v>7434.9549999999999</v>
          </cell>
          <cell r="P258">
            <v>4488.0092000000004</v>
          </cell>
          <cell r="Q258">
            <v>1824.9435000000001</v>
          </cell>
          <cell r="R258">
            <v>5785.7467999999999</v>
          </cell>
          <cell r="S258">
            <v>5542.4210000000003</v>
          </cell>
          <cell r="T258">
            <v>4231.1652999999997</v>
          </cell>
          <cell r="U258">
            <v>7297</v>
          </cell>
          <cell r="V258">
            <v>10089</v>
          </cell>
          <cell r="W258">
            <v>10211</v>
          </cell>
          <cell r="X258">
            <v>5942</v>
          </cell>
          <cell r="Y258">
            <v>3439</v>
          </cell>
          <cell r="Z258">
            <v>2917.2449999999999</v>
          </cell>
          <cell r="AA258">
            <v>4411.215252</v>
          </cell>
          <cell r="AB258">
            <v>4637.1464533333337</v>
          </cell>
          <cell r="AC258">
            <v>5.1217451071084996E-2</v>
          </cell>
          <cell r="AD258">
            <v>-6.27135205388063E-2</v>
          </cell>
          <cell r="AE258">
            <v>1494.4232073379999</v>
          </cell>
          <cell r="AF258">
            <v>1292.7597062699999</v>
          </cell>
          <cell r="AG258">
            <v>493.88250438</v>
          </cell>
          <cell r="AH258">
            <v>5.0975179280000003</v>
          </cell>
          <cell r="AI258">
            <v>-265.50574449999999</v>
          </cell>
          <cell r="AJ258">
            <v>179.36699999999999</v>
          </cell>
          <cell r="AK258">
            <v>613.42634399999997</v>
          </cell>
          <cell r="AL258">
            <v>452.4880373333333</v>
          </cell>
          <cell r="AM258">
            <v>-0.26235962677642466</v>
          </cell>
          <cell r="AN258">
            <v>-0.1569055816112877</v>
          </cell>
          <cell r="AO258">
            <v>1661</v>
          </cell>
          <cell r="AP258">
            <v>1569.6579999999999</v>
          </cell>
          <cell r="AQ258">
            <v>2210.576</v>
          </cell>
          <cell r="AR258">
            <v>2504.2370000000001</v>
          </cell>
          <cell r="AS258">
            <v>2434.6680000000001</v>
          </cell>
          <cell r="AT258">
            <v>3103.9810000000002</v>
          </cell>
          <cell r="AU258">
            <v>3608.550444</v>
          </cell>
          <cell r="AV258">
            <v>3473.4259270000002</v>
          </cell>
          <cell r="AW258">
            <v>-3.7445650018464782E-2</v>
          </cell>
          <cell r="AX258">
            <v>0.11114253465288347</v>
          </cell>
          <cell r="AY258">
            <v>4643.5589663709998</v>
          </cell>
          <cell r="AZ258">
            <v>4463.0256445639998</v>
          </cell>
          <cell r="BA258">
            <v>4899.2863485199996</v>
          </cell>
          <cell r="BB258">
            <v>4603.8532770069996</v>
          </cell>
          <cell r="BC258">
            <v>3897.8530222320001</v>
          </cell>
          <cell r="BD258">
            <v>4568.7129999999997</v>
          </cell>
          <cell r="BE258">
            <v>5133.0391439999994</v>
          </cell>
          <cell r="BF258">
            <v>5645.864149</v>
          </cell>
          <cell r="BG258">
            <v>9.9906700614087685E-2</v>
          </cell>
          <cell r="BH258">
            <v>2.8313735897967065E-2</v>
          </cell>
          <cell r="BI258">
            <v>1087.086966371</v>
          </cell>
          <cell r="BJ258">
            <v>1080.418644564</v>
          </cell>
          <cell r="BK258">
            <v>1045.8533485199998</v>
          </cell>
          <cell r="BL258">
            <v>1026.1302770069999</v>
          </cell>
          <cell r="BM258">
            <v>513.54702223200002</v>
          </cell>
          <cell r="BN258">
            <v>778.42100000000005</v>
          </cell>
          <cell r="BO258">
            <v>861.40893600000004</v>
          </cell>
          <cell r="BP258">
            <v>1294.7921699999999</v>
          </cell>
          <cell r="BQ258">
            <v>0.50310974949068776</v>
          </cell>
          <cell r="BR258">
            <v>2.5292942463792129E-2</v>
          </cell>
          <cell r="BS258">
            <v>3556.4720000000002</v>
          </cell>
          <cell r="BT258">
            <v>3382.607</v>
          </cell>
          <cell r="BU258">
            <v>3853.433</v>
          </cell>
          <cell r="BV258">
            <v>3577.723</v>
          </cell>
          <cell r="BW258">
            <v>3384.306</v>
          </cell>
          <cell r="BX258">
            <v>3790.2919999999999</v>
          </cell>
          <cell r="BY258">
            <v>4271.6302079999996</v>
          </cell>
        </row>
        <row r="259">
          <cell r="A259" t="str">
            <v>IATA</v>
          </cell>
          <cell r="B259" t="str">
            <v>PT Indonesia Transport &amp; Infrastructure Tbk.</v>
          </cell>
          <cell r="C259">
            <v>50</v>
          </cell>
          <cell r="D259">
            <v>195</v>
          </cell>
          <cell r="E259">
            <v>81</v>
          </cell>
          <cell r="F259">
            <v>84</v>
          </cell>
          <cell r="G259">
            <v>50</v>
          </cell>
          <cell r="H259">
            <v>50</v>
          </cell>
          <cell r="I259">
            <v>50</v>
          </cell>
          <cell r="J259">
            <v>50</v>
          </cell>
          <cell r="K259" t="str">
            <v>Infrastructure, Utilities And Transportation (7)</v>
          </cell>
          <cell r="L259" t="str">
            <v>Transportation (74)</v>
          </cell>
          <cell r="M259">
            <v>209.43771634999996</v>
          </cell>
          <cell r="N259">
            <v>816.80709376499988</v>
          </cell>
          <cell r="O259">
            <v>369.14654134799997</v>
          </cell>
          <cell r="P259">
            <v>783.45339139200007</v>
          </cell>
          <cell r="Q259">
            <v>466.34130439999996</v>
          </cell>
          <cell r="R259">
            <v>466.34130439999996</v>
          </cell>
          <cell r="S259">
            <v>498.97590440000005</v>
          </cell>
          <cell r="T259">
            <v>498.97590440000005</v>
          </cell>
          <cell r="U259">
            <v>221.833</v>
          </cell>
          <cell r="V259">
            <v>269.279</v>
          </cell>
          <cell r="W259">
            <v>344.64</v>
          </cell>
          <cell r="X259">
            <v>293.24299999999999</v>
          </cell>
          <cell r="Y259">
            <v>236.87700000000001</v>
          </cell>
          <cell r="Z259">
            <v>218.672</v>
          </cell>
          <cell r="AA259">
            <v>218.16344400000003</v>
          </cell>
          <cell r="AB259">
            <v>310.66253733333332</v>
          </cell>
          <cell r="AC259">
            <v>0.4239898840858658</v>
          </cell>
          <cell r="AD259">
            <v>4.9287927316763812E-2</v>
          </cell>
          <cell r="AE259">
            <v>113.819</v>
          </cell>
          <cell r="AF259">
            <v>-32.819000000000003</v>
          </cell>
          <cell r="AG259">
            <v>-29.05</v>
          </cell>
          <cell r="AH259">
            <v>-27.795000000000002</v>
          </cell>
          <cell r="AI259">
            <v>-152.99199999999999</v>
          </cell>
          <cell r="AJ259">
            <v>-147.71100000000001</v>
          </cell>
          <cell r="AK259">
            <v>-91.665768</v>
          </cell>
          <cell r="AL259">
            <v>-137.90414933333332</v>
          </cell>
          <cell r="AM259">
            <v>-0.50442365064058947</v>
          </cell>
          <cell r="AN259">
            <v>0</v>
          </cell>
          <cell r="AO259">
            <v>38.047800000000002</v>
          </cell>
          <cell r="AP259">
            <v>72.924000000000007</v>
          </cell>
          <cell r="AQ259">
            <v>67.882000000000005</v>
          </cell>
          <cell r="AR259">
            <v>103.61515</v>
          </cell>
          <cell r="AS259">
            <v>3.008</v>
          </cell>
          <cell r="AT259">
            <v>2.3929999999999998</v>
          </cell>
          <cell r="AU259">
            <v>4.4708399999999999</v>
          </cell>
          <cell r="AV259">
            <v>4.672777</v>
          </cell>
          <cell r="AW259">
            <v>4.5167574773420593E-2</v>
          </cell>
          <cell r="AX259">
            <v>-0.25887371717533769</v>
          </cell>
          <cell r="AY259">
            <v>598.97699999999998</v>
          </cell>
          <cell r="AZ259">
            <v>730.93200000000002</v>
          </cell>
          <cell r="BA259">
            <v>1319.1690000000001</v>
          </cell>
          <cell r="BB259">
            <v>1581.692</v>
          </cell>
          <cell r="BC259">
            <v>1495.9110000000001</v>
          </cell>
          <cell r="BD259">
            <v>1266.98</v>
          </cell>
          <cell r="BE259">
            <v>1053.411192</v>
          </cell>
          <cell r="BF259">
            <v>1046.015314</v>
          </cell>
          <cell r="BG259">
            <v>-7.0208842056806997E-3</v>
          </cell>
          <cell r="BH259">
            <v>8.2903355680895352E-2</v>
          </cell>
          <cell r="BI259">
            <v>392.30500000000001</v>
          </cell>
          <cell r="BJ259">
            <v>557.07899999999995</v>
          </cell>
          <cell r="BK259">
            <v>1042.845</v>
          </cell>
          <cell r="BL259">
            <v>744.91700000000003</v>
          </cell>
          <cell r="BM259">
            <v>694.74</v>
          </cell>
          <cell r="BN259">
            <v>676.66099999999994</v>
          </cell>
          <cell r="BO259">
            <v>455.89019999999999</v>
          </cell>
          <cell r="BP259">
            <v>474.04053700000003</v>
          </cell>
          <cell r="BQ259">
            <v>3.9812957155034301E-2</v>
          </cell>
          <cell r="BR259">
            <v>2.7404970763434237E-2</v>
          </cell>
          <cell r="BS259">
            <v>206.672</v>
          </cell>
          <cell r="BT259">
            <v>173.85300000000001</v>
          </cell>
          <cell r="BU259">
            <v>276.32400000000001</v>
          </cell>
          <cell r="BV259">
            <v>836.77499999999998</v>
          </cell>
          <cell r="BW259">
            <v>801.17100000000005</v>
          </cell>
          <cell r="BX259">
            <v>590.31899999999996</v>
          </cell>
          <cell r="BY259">
            <v>597.52099199999998</v>
          </cell>
        </row>
        <row r="260">
          <cell r="A260" t="str">
            <v>IBFN</v>
          </cell>
          <cell r="B260" t="str">
            <v>PT Intan Baruprana Finance Tbk</v>
          </cell>
          <cell r="F260">
            <v>330</v>
          </cell>
          <cell r="G260">
            <v>190</v>
          </cell>
          <cell r="H260">
            <v>175</v>
          </cell>
          <cell r="I260">
            <v>186</v>
          </cell>
          <cell r="J260">
            <v>250</v>
          </cell>
          <cell r="K260" t="str">
            <v>Finance (8)</v>
          </cell>
          <cell r="L260" t="str">
            <v>Financial Institution (82)</v>
          </cell>
          <cell r="M260">
            <v>0</v>
          </cell>
          <cell r="N260">
            <v>0</v>
          </cell>
          <cell r="O260">
            <v>0</v>
          </cell>
          <cell r="P260">
            <v>1047.3276000000001</v>
          </cell>
          <cell r="Q260">
            <v>603.00679999999988</v>
          </cell>
          <cell r="R260">
            <v>555.40099999999995</v>
          </cell>
          <cell r="S260">
            <v>590.31191999999987</v>
          </cell>
          <cell r="T260">
            <v>379.33031225000002</v>
          </cell>
          <cell r="U260">
            <v>77.69</v>
          </cell>
          <cell r="V260">
            <v>112.18</v>
          </cell>
          <cell r="W260">
            <v>194.1</v>
          </cell>
          <cell r="X260">
            <v>319.97000000000003</v>
          </cell>
          <cell r="Y260">
            <v>352.84</v>
          </cell>
          <cell r="Z260">
            <v>183.77199999999999</v>
          </cell>
          <cell r="AA260">
            <v>-37.527000000000001</v>
          </cell>
          <cell r="AB260">
            <v>-59.017333333333333</v>
          </cell>
          <cell r="AC260">
            <v>-0.57266323802417807</v>
          </cell>
          <cell r="AD260">
            <v>0</v>
          </cell>
          <cell r="AE260">
            <v>17.55</v>
          </cell>
          <cell r="AF260">
            <v>25.04</v>
          </cell>
          <cell r="AG260">
            <v>31.25</v>
          </cell>
          <cell r="AH260">
            <v>60.75</v>
          </cell>
          <cell r="AI260">
            <v>0.90200000000000002</v>
          </cell>
          <cell r="AJ260">
            <v>-238.96</v>
          </cell>
          <cell r="AK260">
            <v>-215.596</v>
          </cell>
          <cell r="AL260">
            <v>-104.524</v>
          </cell>
          <cell r="AM260">
            <v>0.51518581049741186</v>
          </cell>
          <cell r="AN260">
            <v>0</v>
          </cell>
          <cell r="AO260">
            <v>62.44</v>
          </cell>
          <cell r="AP260">
            <v>50.52</v>
          </cell>
          <cell r="AQ260">
            <v>25.35</v>
          </cell>
          <cell r="AR260">
            <v>56.107999999999997</v>
          </cell>
          <cell r="AS260">
            <v>7.1340000000000003</v>
          </cell>
          <cell r="AT260">
            <v>17.111000000000001</v>
          </cell>
          <cell r="AU260">
            <v>31.518000000000001</v>
          </cell>
          <cell r="AV260">
            <v>35.61</v>
          </cell>
          <cell r="AW260">
            <v>0.12983057300590128</v>
          </cell>
          <cell r="AX260">
            <v>-7.7091937692487719E-2</v>
          </cell>
          <cell r="AY260">
            <v>1380</v>
          </cell>
          <cell r="AZ260">
            <v>1790</v>
          </cell>
          <cell r="BA260">
            <v>2360</v>
          </cell>
          <cell r="BB260">
            <v>3040.5070000000001</v>
          </cell>
          <cell r="BC260">
            <v>3160.8310000000001</v>
          </cell>
          <cell r="BD260">
            <v>2436.4120000000003</v>
          </cell>
          <cell r="BE260">
            <v>2108.616</v>
          </cell>
          <cell r="BF260">
            <v>1930.963</v>
          </cell>
          <cell r="BG260">
            <v>-8.425099686239701E-2</v>
          </cell>
          <cell r="BH260">
            <v>4.9160964487452156E-2</v>
          </cell>
          <cell r="BI260">
            <v>826.15</v>
          </cell>
          <cell r="BJ260">
            <v>1230</v>
          </cell>
          <cell r="BK260">
            <v>1350</v>
          </cell>
          <cell r="BL260">
            <v>2475.7660000000001</v>
          </cell>
          <cell r="BM260">
            <v>2591.9659999999999</v>
          </cell>
          <cell r="BN260">
            <v>2096.4870000000001</v>
          </cell>
          <cell r="BO260">
            <v>1980.808</v>
          </cell>
          <cell r="BP260">
            <v>1527.1489999999999</v>
          </cell>
          <cell r="BQ260">
            <v>-0.22902724544731246</v>
          </cell>
          <cell r="BR260">
            <v>9.1735671440665564E-2</v>
          </cell>
          <cell r="BS260">
            <v>553.85</v>
          </cell>
          <cell r="BT260">
            <v>560</v>
          </cell>
          <cell r="BU260">
            <v>1010</v>
          </cell>
          <cell r="BV260">
            <v>564.74099999999999</v>
          </cell>
          <cell r="BW260">
            <v>568.86500000000001</v>
          </cell>
          <cell r="BX260">
            <v>339.92500000000001</v>
          </cell>
          <cell r="BY260">
            <v>127.80800000000001</v>
          </cell>
        </row>
        <row r="261">
          <cell r="A261" t="str">
            <v>IBST</v>
          </cell>
          <cell r="B261" t="str">
            <v>Inti Bangun Sejahtera Tbk</v>
          </cell>
          <cell r="D261">
            <v>5500</v>
          </cell>
          <cell r="E261">
            <v>5700</v>
          </cell>
          <cell r="F261">
            <v>3000</v>
          </cell>
          <cell r="G261">
            <v>1900</v>
          </cell>
          <cell r="H261">
            <v>1850</v>
          </cell>
          <cell r="I261">
            <v>8100</v>
          </cell>
          <cell r="J261">
            <v>8650</v>
          </cell>
          <cell r="K261" t="str">
            <v>Infrastructure, Utilities And Transportation (7)</v>
          </cell>
          <cell r="L261" t="str">
            <v>Non Building Construction (75)</v>
          </cell>
          <cell r="M261">
            <v>0</v>
          </cell>
          <cell r="N261">
            <v>5655.7237000000005</v>
          </cell>
          <cell r="O261">
            <v>6515.5183799999995</v>
          </cell>
          <cell r="P261">
            <v>4052.7147810000001</v>
          </cell>
          <cell r="Q261">
            <v>2566.7193612999999</v>
          </cell>
          <cell r="R261">
            <v>2499.1741149500003</v>
          </cell>
          <cell r="S261">
            <v>10942.329908700001</v>
          </cell>
          <cell r="T261">
            <v>11685.32761855</v>
          </cell>
          <cell r="U261">
            <v>43</v>
          </cell>
          <cell r="V261">
            <v>414</v>
          </cell>
          <cell r="W261">
            <v>448</v>
          </cell>
          <cell r="X261">
            <v>482</v>
          </cell>
          <cell r="Y261">
            <v>506</v>
          </cell>
          <cell r="Z261">
            <v>703.13199999999995</v>
          </cell>
          <cell r="AA261">
            <v>761.76</v>
          </cell>
          <cell r="AB261">
            <v>887.92266666666671</v>
          </cell>
          <cell r="AC261">
            <v>0.165619967793881</v>
          </cell>
          <cell r="AD261">
            <v>0.54114610298335963</v>
          </cell>
          <cell r="AE261">
            <v>82</v>
          </cell>
          <cell r="AF261">
            <v>574</v>
          </cell>
          <cell r="AG261">
            <v>676.29700000000003</v>
          </cell>
          <cell r="AH261">
            <v>189.55799999999999</v>
          </cell>
          <cell r="AI261">
            <v>314.89499999999998</v>
          </cell>
          <cell r="AJ261">
            <v>125.28</v>
          </cell>
          <cell r="AK261">
            <v>262.12599999999998</v>
          </cell>
          <cell r="AL261">
            <v>181.89866666666668</v>
          </cell>
          <cell r="AM261">
            <v>-0.30606400484245477</v>
          </cell>
          <cell r="AN261">
            <v>0.12054888822316454</v>
          </cell>
          <cell r="AO261">
            <v>9.9469999999999992</v>
          </cell>
          <cell r="AP261">
            <v>153.03200000000001</v>
          </cell>
          <cell r="AQ261">
            <v>246.54</v>
          </cell>
          <cell r="AR261">
            <v>665.40599999999995</v>
          </cell>
          <cell r="AS261">
            <v>47.509</v>
          </cell>
          <cell r="AT261">
            <v>317.44600000000003</v>
          </cell>
          <cell r="AU261">
            <v>223.59299999999999</v>
          </cell>
          <cell r="AV261">
            <v>158.78700000000001</v>
          </cell>
          <cell r="AW261">
            <v>-0.28983912734298478</v>
          </cell>
          <cell r="AX261">
            <v>0.48550695467467114</v>
          </cell>
          <cell r="AY261">
            <v>1589.194</v>
          </cell>
          <cell r="AZ261">
            <v>2155.203</v>
          </cell>
          <cell r="BA261">
            <v>2874.873</v>
          </cell>
          <cell r="BB261">
            <v>3832.3990000000003</v>
          </cell>
          <cell r="BC261">
            <v>4177.2799557910002</v>
          </cell>
          <cell r="BD261">
            <v>5455.9309999999996</v>
          </cell>
          <cell r="BE261">
            <v>6355.2699999999995</v>
          </cell>
          <cell r="BF261">
            <v>7109.9830000000002</v>
          </cell>
          <cell r="BG261">
            <v>0.11875388457138736</v>
          </cell>
          <cell r="BH261">
            <v>0.23867094137688716</v>
          </cell>
          <cell r="BI261">
            <v>924.22500000000002</v>
          </cell>
          <cell r="BJ261">
            <v>907.05700000000002</v>
          </cell>
          <cell r="BK261">
            <v>1029.825</v>
          </cell>
          <cell r="BL261">
            <v>1167.394</v>
          </cell>
          <cell r="BM261">
            <v>1196.2857268079999</v>
          </cell>
          <cell r="BN261">
            <v>1978.213</v>
          </cell>
          <cell r="BO261">
            <v>2037.8030000000001</v>
          </cell>
          <cell r="BP261">
            <v>2432.9949999999999</v>
          </cell>
          <cell r="BQ261">
            <v>0.19393042408908023</v>
          </cell>
          <cell r="BR261">
            <v>0.14829091609733513</v>
          </cell>
          <cell r="BS261">
            <v>664.96900000000005</v>
          </cell>
          <cell r="BT261">
            <v>1248.146</v>
          </cell>
          <cell r="BU261">
            <v>1845.048</v>
          </cell>
          <cell r="BV261">
            <v>2665.0050000000001</v>
          </cell>
          <cell r="BW261">
            <v>2980.9942289830001</v>
          </cell>
          <cell r="BX261">
            <v>3477.7179999999998</v>
          </cell>
          <cell r="BY261">
            <v>4317.4669999999996</v>
          </cell>
        </row>
        <row r="262">
          <cell r="A262" t="str">
            <v>ICBP</v>
          </cell>
          <cell r="B262" t="str">
            <v>Indofood CBP Sukses Makmur Tbk</v>
          </cell>
          <cell r="C262">
            <v>5200</v>
          </cell>
          <cell r="D262">
            <v>7800</v>
          </cell>
          <cell r="E262">
            <v>10200</v>
          </cell>
          <cell r="F262">
            <v>13100</v>
          </cell>
          <cell r="G262">
            <v>13475</v>
          </cell>
          <cell r="H262">
            <v>8575</v>
          </cell>
          <cell r="I262">
            <v>8900</v>
          </cell>
          <cell r="J262">
            <v>10600</v>
          </cell>
          <cell r="K262" t="str">
            <v>Consumer Goods Industry (5)</v>
          </cell>
          <cell r="L262" t="str">
            <v>Food And Beverages (51)</v>
          </cell>
          <cell r="M262">
            <v>30320.960799999997</v>
          </cell>
          <cell r="N262">
            <v>45481.441199999994</v>
          </cell>
          <cell r="O262">
            <v>59475.730799999998</v>
          </cell>
          <cell r="P262">
            <v>76385.497399999993</v>
          </cell>
          <cell r="Q262">
            <v>78572.105149999988</v>
          </cell>
          <cell r="R262">
            <v>100000.86109999999</v>
          </cell>
          <cell r="S262">
            <v>103790.98119999999</v>
          </cell>
          <cell r="T262">
            <v>123616.2248</v>
          </cell>
          <cell r="U262">
            <v>19367</v>
          </cell>
          <cell r="V262">
            <v>21575</v>
          </cell>
          <cell r="W262">
            <v>25095</v>
          </cell>
          <cell r="X262">
            <v>30022</v>
          </cell>
          <cell r="Y262">
            <v>31741</v>
          </cell>
          <cell r="Z262">
            <v>34466.069000000003</v>
          </cell>
          <cell r="AA262">
            <v>35606.593000000001</v>
          </cell>
          <cell r="AB262">
            <v>39304.366666666669</v>
          </cell>
          <cell r="AC262">
            <v>0.10385081399578633</v>
          </cell>
          <cell r="AD262">
            <v>0.10639755446190219</v>
          </cell>
          <cell r="AE262">
            <v>1975.3</v>
          </cell>
          <cell r="AF262">
            <v>2179.6</v>
          </cell>
          <cell r="AG262">
            <v>2225.3000000000002</v>
          </cell>
          <cell r="AH262">
            <v>2644.8</v>
          </cell>
          <cell r="AI262">
            <v>3000.7</v>
          </cell>
          <cell r="AJ262">
            <v>3600.3510000000001</v>
          </cell>
          <cell r="AK262">
            <v>3796.5450000000001</v>
          </cell>
          <cell r="AL262">
            <v>4646.5573333333332</v>
          </cell>
          <cell r="AM262">
            <v>0.22389102021267582</v>
          </cell>
          <cell r="AN262">
            <v>0.12998109240963307</v>
          </cell>
          <cell r="AO262">
            <v>4378</v>
          </cell>
          <cell r="AP262">
            <v>5359</v>
          </cell>
          <cell r="AQ262">
            <v>5379</v>
          </cell>
          <cell r="AR262">
            <v>7226</v>
          </cell>
          <cell r="AS262">
            <v>7543</v>
          </cell>
          <cell r="AT262">
            <v>8371.98</v>
          </cell>
          <cell r="AU262">
            <v>8796.69</v>
          </cell>
          <cell r="AV262">
            <v>5592.5349999999999</v>
          </cell>
          <cell r="AW262">
            <v>-0.36424552871591476</v>
          </cell>
          <cell r="AX262">
            <v>3.5596137422911234E-2</v>
          </cell>
          <cell r="AY262">
            <v>14870.938</v>
          </cell>
          <cell r="AZ262">
            <v>17250.112000000001</v>
          </cell>
          <cell r="BA262">
            <v>21208.081999999999</v>
          </cell>
          <cell r="BB262">
            <v>24522.908000000003</v>
          </cell>
          <cell r="BC262">
            <v>25628.563000000002</v>
          </cell>
          <cell r="BD262">
            <v>27965.082999999999</v>
          </cell>
          <cell r="BE262">
            <v>30858.851999999999</v>
          </cell>
          <cell r="BF262">
            <v>32760.561999999998</v>
          </cell>
          <cell r="BG262">
            <v>6.1626077340790175E-2</v>
          </cell>
          <cell r="BH262">
            <v>0.11944266323698556</v>
          </cell>
          <cell r="BI262">
            <v>4654.1000000000004</v>
          </cell>
          <cell r="BJ262">
            <v>5835.5</v>
          </cell>
          <cell r="BK262">
            <v>8621.2999999999993</v>
          </cell>
          <cell r="BL262">
            <v>10445.200000000001</v>
          </cell>
          <cell r="BM262">
            <v>10173.700000000001</v>
          </cell>
          <cell r="BN262">
            <v>10401.125</v>
          </cell>
          <cell r="BO262">
            <v>11295.183999999999</v>
          </cell>
          <cell r="BP262">
            <v>11896.918</v>
          </cell>
          <cell r="BQ262">
            <v>5.3273501343581442E-2</v>
          </cell>
          <cell r="BR262">
            <v>0.14347952860369725</v>
          </cell>
          <cell r="BS262">
            <v>10216.838</v>
          </cell>
          <cell r="BT262">
            <v>11414.611999999999</v>
          </cell>
          <cell r="BU262">
            <v>12586.781999999999</v>
          </cell>
          <cell r="BV262">
            <v>14077.708000000001</v>
          </cell>
          <cell r="BW262">
            <v>15454.862999999999</v>
          </cell>
          <cell r="BX262">
            <v>17563.957999999999</v>
          </cell>
          <cell r="BY262">
            <v>19563.668000000001</v>
          </cell>
        </row>
        <row r="263">
          <cell r="A263" t="str">
            <v>ICON</v>
          </cell>
          <cell r="B263" t="str">
            <v>Island Concepts Indonesia Tbk</v>
          </cell>
          <cell r="C263">
            <v>450</v>
          </cell>
          <cell r="D263">
            <v>400</v>
          </cell>
          <cell r="E263">
            <v>360</v>
          </cell>
          <cell r="F263">
            <v>448</v>
          </cell>
          <cell r="G263">
            <v>605</v>
          </cell>
          <cell r="H263">
            <v>500</v>
          </cell>
          <cell r="I263">
            <v>139</v>
          </cell>
          <cell r="J263">
            <v>100</v>
          </cell>
          <cell r="K263" t="str">
            <v>Trade, Services &amp; Investment (9)</v>
          </cell>
          <cell r="L263" t="str">
            <v>Tourism, Restaurant, and Hotel (94)</v>
          </cell>
          <cell r="M263">
            <v>326.92500000000001</v>
          </cell>
          <cell r="N263">
            <v>290.60000000000002</v>
          </cell>
          <cell r="O263">
            <v>261.54000000000002</v>
          </cell>
          <cell r="P263">
            <v>488.20800000000003</v>
          </cell>
          <cell r="Q263">
            <v>659.29875000000004</v>
          </cell>
          <cell r="R263">
            <v>544.875</v>
          </cell>
          <cell r="S263">
            <v>151.47524999999999</v>
          </cell>
          <cell r="T263">
            <v>108.97499999999999</v>
          </cell>
          <cell r="U263">
            <v>109.384</v>
          </cell>
          <cell r="V263">
            <v>122.45699999999999</v>
          </cell>
          <cell r="W263">
            <v>83.048000000000002</v>
          </cell>
          <cell r="X263">
            <v>170.685</v>
          </cell>
          <cell r="Y263">
            <v>172.37</v>
          </cell>
          <cell r="Z263">
            <v>181.2</v>
          </cell>
          <cell r="AA263">
            <v>142.59299999999999</v>
          </cell>
          <cell r="AB263">
            <v>215.16533333333334</v>
          </cell>
          <cell r="AC263">
            <v>0.50894737703346826</v>
          </cell>
          <cell r="AD263">
            <v>0.10147354653825608</v>
          </cell>
          <cell r="AE263">
            <v>-1.796</v>
          </cell>
          <cell r="AF263">
            <v>0.67600000000000005</v>
          </cell>
          <cell r="AG263">
            <v>-0.79600000000000004</v>
          </cell>
          <cell r="AH263">
            <v>1.17</v>
          </cell>
          <cell r="AI263">
            <v>1.1890000000000001</v>
          </cell>
          <cell r="AJ263">
            <v>2.8490000000000002</v>
          </cell>
          <cell r="AK263">
            <v>10.292</v>
          </cell>
          <cell r="AL263">
            <v>30.632000000000001</v>
          </cell>
          <cell r="AM263">
            <v>1.9762922658375439</v>
          </cell>
          <cell r="AN263">
            <v>0</v>
          </cell>
          <cell r="AO263">
            <v>7.4889999999999999</v>
          </cell>
          <cell r="AP263">
            <v>7.3739999999999997</v>
          </cell>
          <cell r="AQ263">
            <v>4.4610000000000003</v>
          </cell>
          <cell r="AR263">
            <v>87.869</v>
          </cell>
          <cell r="AS263">
            <v>39.613</v>
          </cell>
          <cell r="AT263">
            <v>20.059999999999999</v>
          </cell>
          <cell r="AU263">
            <v>15.894</v>
          </cell>
          <cell r="AV263">
            <v>8.5609999999999999</v>
          </cell>
          <cell r="AW263">
            <v>-0.46136907008934191</v>
          </cell>
          <cell r="AX263">
            <v>1.9295472592165651E-2</v>
          </cell>
          <cell r="AY263">
            <v>81.63300000000001</v>
          </cell>
          <cell r="AZ263">
            <v>70.459999999999994</v>
          </cell>
          <cell r="BA263">
            <v>59.823</v>
          </cell>
          <cell r="BB263">
            <v>239.096</v>
          </cell>
          <cell r="BC263">
            <v>371.12299999999999</v>
          </cell>
          <cell r="BD263">
            <v>427.334</v>
          </cell>
          <cell r="BE263">
            <v>355.14800000000002</v>
          </cell>
          <cell r="BF263">
            <v>388.53700000000003</v>
          </cell>
          <cell r="BG263">
            <v>9.4014326421660854E-2</v>
          </cell>
          <cell r="BH263">
            <v>0.24966967797177039</v>
          </cell>
          <cell r="BI263">
            <v>74.694000000000003</v>
          </cell>
          <cell r="BJ263">
            <v>62.33</v>
          </cell>
          <cell r="BK263">
            <v>51.503999999999998</v>
          </cell>
          <cell r="BL263">
            <v>123.75</v>
          </cell>
          <cell r="BM263">
            <v>255.523</v>
          </cell>
          <cell r="BN263">
            <v>309.73700000000002</v>
          </cell>
          <cell r="BO263">
            <v>227.51</v>
          </cell>
          <cell r="BP263">
            <v>237.92400000000001</v>
          </cell>
          <cell r="BQ263">
            <v>4.577381214012588E-2</v>
          </cell>
          <cell r="BR263">
            <v>0.17999164865939812</v>
          </cell>
          <cell r="BS263">
            <v>6.9390000000000001</v>
          </cell>
          <cell r="BT263">
            <v>8.1300000000000008</v>
          </cell>
          <cell r="BU263">
            <v>8.3190000000000008</v>
          </cell>
          <cell r="BV263">
            <v>115.346</v>
          </cell>
          <cell r="BW263">
            <v>115.6</v>
          </cell>
          <cell r="BX263">
            <v>117.59699999999999</v>
          </cell>
          <cell r="BY263">
            <v>127.63800000000001</v>
          </cell>
        </row>
        <row r="264">
          <cell r="A264" t="str">
            <v>IDPR</v>
          </cell>
          <cell r="B264" t="str">
            <v>PT Indonesia Pondasi Raya Tbk.</v>
          </cell>
          <cell r="G264">
            <v>1340</v>
          </cell>
          <cell r="H264">
            <v>1120</v>
          </cell>
          <cell r="I264">
            <v>1050</v>
          </cell>
          <cell r="J264">
            <v>825</v>
          </cell>
          <cell r="K264" t="str">
            <v>Property, Real Estate And Building Construction (6)</v>
          </cell>
          <cell r="L264" t="str">
            <v>Building Construction (62)</v>
          </cell>
          <cell r="M264" t="str">
            <v/>
          </cell>
          <cell r="N264">
            <v>0</v>
          </cell>
          <cell r="O264">
            <v>0</v>
          </cell>
          <cell r="P264">
            <v>0</v>
          </cell>
          <cell r="Q264">
            <v>2684.0199999999891</v>
          </cell>
          <cell r="R264">
            <v>2243.36</v>
          </cell>
          <cell r="S264">
            <v>2103.15</v>
          </cell>
          <cell r="T264">
            <v>1652.4749999999999</v>
          </cell>
          <cell r="V264">
            <v>507.58</v>
          </cell>
          <cell r="W264">
            <v>818.33</v>
          </cell>
          <cell r="X264">
            <v>1267</v>
          </cell>
          <cell r="Y264">
            <v>1154</v>
          </cell>
          <cell r="Z264">
            <v>1006.189</v>
          </cell>
          <cell r="AA264">
            <v>1176.44</v>
          </cell>
          <cell r="AB264">
            <v>868.75333333333344</v>
          </cell>
          <cell r="AC264">
            <v>-0.26154046671880127</v>
          </cell>
          <cell r="AD264">
            <v>0</v>
          </cell>
          <cell r="AF264">
            <v>64.2</v>
          </cell>
          <cell r="AG264">
            <v>150.018</v>
          </cell>
          <cell r="AH264">
            <v>187.96899999999999</v>
          </cell>
          <cell r="AI264">
            <v>227.63900000000001</v>
          </cell>
          <cell r="AJ264">
            <v>120.386</v>
          </cell>
          <cell r="AK264">
            <v>114.232</v>
          </cell>
          <cell r="AL264">
            <v>41.974666666666671</v>
          </cell>
          <cell r="AM264">
            <v>-0.63254896468006627</v>
          </cell>
          <cell r="AN264">
            <v>0</v>
          </cell>
          <cell r="AQ264">
            <v>27.388000000000002</v>
          </cell>
          <cell r="AR264">
            <v>83.069000000000003</v>
          </cell>
          <cell r="AS264">
            <v>288.35599999999999</v>
          </cell>
          <cell r="AT264">
            <v>108.92100000000001</v>
          </cell>
          <cell r="AU264">
            <v>115.32</v>
          </cell>
          <cell r="AV264">
            <v>106.69199999999999</v>
          </cell>
          <cell r="AW264">
            <v>-7.4817898022892848E-2</v>
          </cell>
          <cell r="AX264">
            <v>0</v>
          </cell>
          <cell r="AY264">
            <v>0</v>
          </cell>
          <cell r="AZ264">
            <v>0</v>
          </cell>
          <cell r="BA264">
            <v>542.20100000000002</v>
          </cell>
          <cell r="BB264">
            <v>922.26300000000003</v>
          </cell>
          <cell r="BC264">
            <v>1381.1260662770001</v>
          </cell>
          <cell r="BD264">
            <v>1547.569</v>
          </cell>
          <cell r="BE264">
            <v>1844.5190000000002</v>
          </cell>
          <cell r="BF264">
            <v>1891.087</v>
          </cell>
          <cell r="BG264">
            <v>2.5246690329565391E-2</v>
          </cell>
          <cell r="BH264">
            <v>0</v>
          </cell>
          <cell r="BK264">
            <v>253.505</v>
          </cell>
          <cell r="BL264">
            <v>453.12200000000001</v>
          </cell>
          <cell r="BM264">
            <v>388.79389606500001</v>
          </cell>
          <cell r="BN264">
            <v>440.82</v>
          </cell>
          <cell r="BO264">
            <v>633.59100000000001</v>
          </cell>
          <cell r="BP264">
            <v>670.75099999999998</v>
          </cell>
          <cell r="BQ264">
            <v>5.8649822993066536E-2</v>
          </cell>
          <cell r="BR264">
            <v>0</v>
          </cell>
          <cell r="BU264">
            <v>288.69600000000003</v>
          </cell>
          <cell r="BV264">
            <v>469.14100000000002</v>
          </cell>
          <cell r="BW264">
            <v>992.33217021200005</v>
          </cell>
          <cell r="BX264">
            <v>1106.749</v>
          </cell>
          <cell r="BY264">
            <v>1210.9280000000001</v>
          </cell>
        </row>
        <row r="265">
          <cell r="A265" t="str">
            <v>IGAR</v>
          </cell>
          <cell r="B265" t="str">
            <v>Champion Pacific Indonesia Tbk</v>
          </cell>
          <cell r="C265">
            <v>475</v>
          </cell>
          <cell r="D265">
            <v>375</v>
          </cell>
          <cell r="E265">
            <v>295</v>
          </cell>
          <cell r="F265">
            <v>315</v>
          </cell>
          <cell r="G265">
            <v>224</v>
          </cell>
          <cell r="H265">
            <v>520</v>
          </cell>
          <cell r="I265">
            <v>378</v>
          </cell>
          <cell r="J265">
            <v>384</v>
          </cell>
          <cell r="K265" t="str">
            <v>Basic Industry And Chemicals (3)</v>
          </cell>
          <cell r="L265" t="str">
            <v>Plastic &amp; Packaging (35)</v>
          </cell>
          <cell r="M265">
            <v>498.75</v>
          </cell>
          <cell r="N265">
            <v>393.75</v>
          </cell>
          <cell r="O265">
            <v>286.80032750000004</v>
          </cell>
          <cell r="P265">
            <v>306.24441750000005</v>
          </cell>
          <cell r="Q265">
            <v>217.77380800000003</v>
          </cell>
          <cell r="R265">
            <v>505.54634000000004</v>
          </cell>
          <cell r="S265">
            <v>367.49330100000003</v>
          </cell>
          <cell r="T265">
            <v>373.32652800000005</v>
          </cell>
          <cell r="U265">
            <v>513</v>
          </cell>
          <cell r="V265">
            <v>556</v>
          </cell>
          <cell r="W265">
            <v>643</v>
          </cell>
          <cell r="X265">
            <v>738</v>
          </cell>
          <cell r="Y265">
            <v>677</v>
          </cell>
          <cell r="Z265">
            <v>792.79399999999998</v>
          </cell>
          <cell r="AA265">
            <v>761.92600000000004</v>
          </cell>
          <cell r="AB265">
            <v>792.91466666666668</v>
          </cell>
          <cell r="AC265">
            <v>4.0671491282180394E-2</v>
          </cell>
          <cell r="AD265">
            <v>6.4181203379943402E-2</v>
          </cell>
          <cell r="AE265">
            <v>36.473999999999997</v>
          </cell>
          <cell r="AF265">
            <v>27.373000000000001</v>
          </cell>
          <cell r="AG265">
            <v>19.63</v>
          </cell>
          <cell r="AH265">
            <v>32.668999999999997</v>
          </cell>
          <cell r="AI265">
            <v>30.204000000000001</v>
          </cell>
          <cell r="AJ265">
            <v>46.777999999999999</v>
          </cell>
          <cell r="AK265">
            <v>52.012999999999998</v>
          </cell>
          <cell r="AL265">
            <v>39.522666666666666</v>
          </cell>
          <cell r="AM265">
            <v>-0.24013868327789845</v>
          </cell>
          <cell r="AN265">
            <v>1.1533817266275526E-2</v>
          </cell>
          <cell r="AO265">
            <v>138</v>
          </cell>
          <cell r="AP265">
            <v>50.18</v>
          </cell>
          <cell r="AQ265">
            <v>16.562999999999999</v>
          </cell>
          <cell r="AR265">
            <v>17.658999999999999</v>
          </cell>
          <cell r="AS265">
            <v>64.275000000000006</v>
          </cell>
          <cell r="AT265">
            <v>103.66</v>
          </cell>
          <cell r="AU265">
            <v>142.74700000000001</v>
          </cell>
          <cell r="AV265">
            <v>87.768000000000001</v>
          </cell>
          <cell r="AW265">
            <v>-0.38514995061192181</v>
          </cell>
          <cell r="AX265">
            <v>-6.2605404923963326E-2</v>
          </cell>
          <cell r="AY265">
            <v>292.98599999999999</v>
          </cell>
          <cell r="AZ265">
            <v>233.32</v>
          </cell>
          <cell r="BA265">
            <v>237.87900000000002</v>
          </cell>
          <cell r="BB265">
            <v>259.65300000000002</v>
          </cell>
          <cell r="BC265">
            <v>268.07400000000001</v>
          </cell>
          <cell r="BD265">
            <v>304.56099999999998</v>
          </cell>
          <cell r="BE265">
            <v>386.45799999999997</v>
          </cell>
          <cell r="BF265">
            <v>447.36599999999999</v>
          </cell>
          <cell r="BG265">
            <v>0.15760574240926584</v>
          </cell>
          <cell r="BH265">
            <v>6.2329994251572547E-2</v>
          </cell>
          <cell r="BI265">
            <v>64.994</v>
          </cell>
          <cell r="BJ265">
            <v>70.313999999999993</v>
          </cell>
          <cell r="BK265">
            <v>94.043999999999997</v>
          </cell>
          <cell r="BL265">
            <v>92.945999999999998</v>
          </cell>
          <cell r="BM265">
            <v>73.471999999999994</v>
          </cell>
          <cell r="BN265">
            <v>65.715999999999994</v>
          </cell>
          <cell r="BO265">
            <v>71.075000000000003</v>
          </cell>
          <cell r="BP265">
            <v>105.301</v>
          </cell>
          <cell r="BQ265">
            <v>0.48154766092156165</v>
          </cell>
          <cell r="BR265">
            <v>7.1363959716571265E-2</v>
          </cell>
          <cell r="BS265">
            <v>227.99199999999999</v>
          </cell>
          <cell r="BT265">
            <v>163.006</v>
          </cell>
          <cell r="BU265">
            <v>143.83500000000001</v>
          </cell>
          <cell r="BV265">
            <v>166.70699999999999</v>
          </cell>
          <cell r="BW265">
            <v>194.602</v>
          </cell>
          <cell r="BX265">
            <v>238.845</v>
          </cell>
          <cell r="BY265">
            <v>315.38299999999998</v>
          </cell>
        </row>
        <row r="266">
          <cell r="A266" t="str">
            <v>IIKP</v>
          </cell>
          <cell r="B266" t="str">
            <v>Inti Kapuas Arowana Tbk</v>
          </cell>
          <cell r="C266">
            <v>1070</v>
          </cell>
          <cell r="D266">
            <v>1440</v>
          </cell>
          <cell r="E266">
            <v>2200</v>
          </cell>
          <cell r="F266">
            <v>3340</v>
          </cell>
          <cell r="G266">
            <v>3675</v>
          </cell>
          <cell r="H266">
            <v>2510</v>
          </cell>
          <cell r="I266">
            <v>330</v>
          </cell>
          <cell r="J266">
            <v>210</v>
          </cell>
          <cell r="K266" t="str">
            <v>Agriculture (1)</v>
          </cell>
          <cell r="L266" t="str">
            <v>Fishery (14)</v>
          </cell>
          <cell r="M266">
            <v>3595.2</v>
          </cell>
          <cell r="N266">
            <v>4838.3999999999996</v>
          </cell>
          <cell r="O266">
            <v>7392</v>
          </cell>
          <cell r="P266">
            <v>11222.4</v>
          </cell>
          <cell r="Q266">
            <v>12348</v>
          </cell>
          <cell r="R266">
            <v>8433.6</v>
          </cell>
          <cell r="S266">
            <v>11088</v>
          </cell>
          <cell r="T266">
            <v>7056</v>
          </cell>
          <cell r="U266">
            <v>12.94</v>
          </cell>
          <cell r="V266">
            <v>19.13</v>
          </cell>
          <cell r="W266">
            <v>24.84</v>
          </cell>
          <cell r="X266">
            <v>21.63</v>
          </cell>
          <cell r="Y266">
            <v>19.95</v>
          </cell>
          <cell r="Z266">
            <v>84.353999999999999</v>
          </cell>
          <cell r="AA266">
            <v>21.411999999999999</v>
          </cell>
          <cell r="AB266">
            <v>18.474666666666668</v>
          </cell>
          <cell r="AC266">
            <v>-0.13718164269257105</v>
          </cell>
          <cell r="AD266">
            <v>5.218416646381762E-2</v>
          </cell>
          <cell r="AE266">
            <v>-23.274999999999999</v>
          </cell>
          <cell r="AF266">
            <v>-15.276</v>
          </cell>
          <cell r="AG266">
            <v>-18.408999999999999</v>
          </cell>
          <cell r="AH266">
            <v>-11.849</v>
          </cell>
          <cell r="AI266">
            <v>-16.137</v>
          </cell>
          <cell r="AJ266">
            <v>-27.414999999999999</v>
          </cell>
          <cell r="AK266">
            <v>-13.002000000000001</v>
          </cell>
          <cell r="AL266">
            <v>-10.209333333333333</v>
          </cell>
          <cell r="AM266">
            <v>0.2147874685945752</v>
          </cell>
          <cell r="AN266">
            <v>-0.11105983839250261</v>
          </cell>
          <cell r="AO266">
            <v>2.4900000000000002</v>
          </cell>
          <cell r="AP266">
            <v>1.2390000000000001</v>
          </cell>
          <cell r="AQ266">
            <v>0.313</v>
          </cell>
          <cell r="AR266">
            <v>0.29399999999999998</v>
          </cell>
          <cell r="AS266">
            <v>0.14599999999999999</v>
          </cell>
          <cell r="AT266">
            <v>5.36</v>
          </cell>
          <cell r="AU266">
            <v>0.90300000000000002</v>
          </cell>
          <cell r="AV266">
            <v>1.494</v>
          </cell>
          <cell r="AW266">
            <v>0.654485049833887</v>
          </cell>
          <cell r="AX266">
            <v>-7.0376012501130694E-2</v>
          </cell>
          <cell r="AY266">
            <v>382.37799999999999</v>
          </cell>
          <cell r="AZ266">
            <v>387.24</v>
          </cell>
          <cell r="BA266">
            <v>366.00900000000001</v>
          </cell>
          <cell r="BB266">
            <v>350.99399999999997</v>
          </cell>
          <cell r="BC266">
            <v>332.00308746600001</v>
          </cell>
          <cell r="BD266">
            <v>378.209</v>
          </cell>
          <cell r="BE266">
            <v>313.62900000000002</v>
          </cell>
          <cell r="BF266">
            <v>305.72899999999998</v>
          </cell>
          <cell r="BG266">
            <v>-2.5188997190948692E-2</v>
          </cell>
          <cell r="BH266">
            <v>-3.1453370659820651E-2</v>
          </cell>
          <cell r="BI266">
            <v>1.4790000000000001</v>
          </cell>
          <cell r="BJ266">
            <v>21.617000000000001</v>
          </cell>
          <cell r="BK266">
            <v>18.603000000000002</v>
          </cell>
          <cell r="BL266">
            <v>15.537000000000001</v>
          </cell>
          <cell r="BM266">
            <v>12.858662154999999</v>
          </cell>
          <cell r="BN266">
            <v>84.697999999999993</v>
          </cell>
          <cell r="BO266">
            <v>25.036000000000001</v>
          </cell>
          <cell r="BP266">
            <v>24.792999999999999</v>
          </cell>
          <cell r="BQ266">
            <v>-9.7060233264100182E-3</v>
          </cell>
          <cell r="BR266">
            <v>0.49592114464198078</v>
          </cell>
          <cell r="BS266">
            <v>380.899</v>
          </cell>
          <cell r="BT266">
            <v>365.62299999999999</v>
          </cell>
          <cell r="BU266">
            <v>347.40600000000001</v>
          </cell>
          <cell r="BV266">
            <v>335.45699999999999</v>
          </cell>
          <cell r="BW266">
            <v>319.14442531100002</v>
          </cell>
          <cell r="BX266">
            <v>293.51100000000002</v>
          </cell>
          <cell r="BY266">
            <v>288.59300000000002</v>
          </cell>
        </row>
        <row r="267">
          <cell r="A267" t="str">
            <v>IKAI</v>
          </cell>
          <cell r="B267" t="str">
            <v>Intikeramik Alamasri Industri Tbk</v>
          </cell>
          <cell r="C267">
            <v>142</v>
          </cell>
          <cell r="D267">
            <v>142</v>
          </cell>
          <cell r="E267">
            <v>140</v>
          </cell>
          <cell r="F267">
            <v>118</v>
          </cell>
          <cell r="G267">
            <v>114</v>
          </cell>
          <cell r="H267">
            <v>71</v>
          </cell>
          <cell r="I267">
            <v>73</v>
          </cell>
          <cell r="J267">
            <v>192</v>
          </cell>
          <cell r="K267" t="str">
            <v>Basic Industry And Chemicals (3)</v>
          </cell>
          <cell r="L267" t="str">
            <v>Ceramics, Glass, Porcelain (32)</v>
          </cell>
          <cell r="M267">
            <v>112.37649761199999</v>
          </cell>
          <cell r="N267">
            <v>112.37649761199999</v>
          </cell>
          <cell r="O267">
            <v>110.79373004</v>
          </cell>
          <cell r="P267">
            <v>93.383286748000003</v>
          </cell>
          <cell r="Q267">
            <v>90.217751604</v>
          </cell>
          <cell r="R267">
            <v>56.188248805999997</v>
          </cell>
          <cell r="S267">
            <v>57.771016377999999</v>
          </cell>
          <cell r="T267">
            <v>2322.4668021120001</v>
          </cell>
          <cell r="U267">
            <v>210.97</v>
          </cell>
          <cell r="V267">
            <v>201.2</v>
          </cell>
          <cell r="W267">
            <v>211.52</v>
          </cell>
          <cell r="X267">
            <v>262.32</v>
          </cell>
          <cell r="Y267">
            <v>141.19999999999999</v>
          </cell>
          <cell r="Z267">
            <v>83.772000000000006</v>
          </cell>
          <cell r="AA267">
            <v>13.297000000000001</v>
          </cell>
          <cell r="AB267">
            <v>3.3480000000000003</v>
          </cell>
          <cell r="AC267">
            <v>-0.74821388283071366</v>
          </cell>
          <cell r="AD267">
            <v>-0.4467291096984537</v>
          </cell>
          <cell r="AE267">
            <v>-50.62</v>
          </cell>
          <cell r="AF267">
            <v>-39.68</v>
          </cell>
          <cell r="AG267">
            <v>-43.09</v>
          </cell>
          <cell r="AH267">
            <v>-25.9</v>
          </cell>
          <cell r="AI267">
            <v>-107.8</v>
          </cell>
          <cell r="AJ267">
            <v>-143.905</v>
          </cell>
          <cell r="AK267">
            <v>-43.14</v>
          </cell>
          <cell r="AL267">
            <v>54.598666666666666</v>
          </cell>
          <cell r="AM267">
            <v>2.2656158244475351</v>
          </cell>
          <cell r="AN267">
            <v>0</v>
          </cell>
          <cell r="AO267">
            <v>0.53400000000000003</v>
          </cell>
          <cell r="AP267">
            <v>0.29799999999999999</v>
          </cell>
          <cell r="AQ267">
            <v>0.504</v>
          </cell>
          <cell r="AR267">
            <v>1.1060000000000001</v>
          </cell>
          <cell r="AS267">
            <v>0.223</v>
          </cell>
          <cell r="AT267">
            <v>0.13600000000000001</v>
          </cell>
          <cell r="AU267">
            <v>0.22500000000000001</v>
          </cell>
          <cell r="AV267">
            <v>0.25700000000000001</v>
          </cell>
          <cell r="AW267">
            <v>0.14222222222222225</v>
          </cell>
          <cell r="AX267">
            <v>-9.9202007858215438E-2</v>
          </cell>
          <cell r="AY267">
            <v>548.79</v>
          </cell>
          <cell r="AZ267">
            <v>507.43000000000006</v>
          </cell>
          <cell r="BA267">
            <v>482.06</v>
          </cell>
          <cell r="BB267">
            <v>518.54999999999995</v>
          </cell>
          <cell r="BC267">
            <v>390.04</v>
          </cell>
          <cell r="BD267">
            <v>264.67</v>
          </cell>
          <cell r="BE267">
            <v>219.43</v>
          </cell>
          <cell r="BF267">
            <v>560.42000000000007</v>
          </cell>
          <cell r="BG267">
            <v>1.5539807683543732</v>
          </cell>
          <cell r="BH267">
            <v>3.0002987637499749E-3</v>
          </cell>
          <cell r="BI267">
            <v>151.54</v>
          </cell>
          <cell r="BJ267">
            <v>144.22</v>
          </cell>
          <cell r="BK267">
            <v>150.80000000000001</v>
          </cell>
          <cell r="BL267">
            <v>143.87</v>
          </cell>
          <cell r="BM267">
            <v>151.32</v>
          </cell>
          <cell r="BN267">
            <v>326.87700000000001</v>
          </cell>
          <cell r="BO267">
            <v>335.25200000000001</v>
          </cell>
          <cell r="BP267">
            <v>282.99900000000002</v>
          </cell>
          <cell r="BQ267">
            <v>-0.15586185913879702</v>
          </cell>
          <cell r="BR267">
            <v>9.3329555321735508E-2</v>
          </cell>
          <cell r="BS267">
            <v>397.25</v>
          </cell>
          <cell r="BT267">
            <v>363.21000000000004</v>
          </cell>
          <cell r="BU267">
            <v>331.26</v>
          </cell>
          <cell r="BV267">
            <v>374.67999999999995</v>
          </cell>
          <cell r="BW267">
            <v>238.72000000000003</v>
          </cell>
          <cell r="BX267">
            <v>-62.207000000000001</v>
          </cell>
          <cell r="BY267">
            <v>-115.822</v>
          </cell>
        </row>
        <row r="268">
          <cell r="A268" t="str">
            <v>IKBI</v>
          </cell>
          <cell r="B268" t="str">
            <v>Sumi Indo Kabel Tbk</v>
          </cell>
          <cell r="C268">
            <v>750</v>
          </cell>
          <cell r="D268">
            <v>1530</v>
          </cell>
          <cell r="E268">
            <v>920</v>
          </cell>
          <cell r="F268">
            <v>1040</v>
          </cell>
          <cell r="G268">
            <v>1040</v>
          </cell>
          <cell r="H268">
            <v>336</v>
          </cell>
          <cell r="I268">
            <v>314</v>
          </cell>
          <cell r="J268">
            <v>258</v>
          </cell>
          <cell r="K268" t="str">
            <v>Miscellaneous Industry (4)</v>
          </cell>
          <cell r="L268" t="str">
            <v>Cable (45)</v>
          </cell>
          <cell r="M268">
            <v>229.5</v>
          </cell>
          <cell r="N268">
            <v>468.18</v>
          </cell>
          <cell r="O268">
            <v>281.52</v>
          </cell>
          <cell r="P268">
            <v>318.24</v>
          </cell>
          <cell r="Q268">
            <v>318.24</v>
          </cell>
          <cell r="R268">
            <v>411.26400000000001</v>
          </cell>
          <cell r="S268">
            <v>384.33600000000001</v>
          </cell>
          <cell r="T268">
            <v>315.79199999999997</v>
          </cell>
          <cell r="V268">
            <v>1773.1656599999999</v>
          </cell>
          <cell r="W268">
            <v>1703.2067400000001</v>
          </cell>
          <cell r="X268">
            <v>1866.1895099999999</v>
          </cell>
          <cell r="Y268">
            <v>1805.2066</v>
          </cell>
          <cell r="Z268">
            <v>1316.623</v>
          </cell>
          <cell r="AC268" t="str">
            <v>-</v>
          </cell>
          <cell r="AD268">
            <v>0</v>
          </cell>
          <cell r="AF268">
            <v>49.895760000000003</v>
          </cell>
          <cell r="AG268">
            <v>13.247028000000002</v>
          </cell>
          <cell r="AH268">
            <v>26.803440000000002</v>
          </cell>
          <cell r="AI268">
            <v>29.702787999999998</v>
          </cell>
          <cell r="AJ268">
            <v>53.683999999999997</v>
          </cell>
          <cell r="AM268" t="str">
            <v>-</v>
          </cell>
          <cell r="AN268">
            <v>0</v>
          </cell>
          <cell r="AO268">
            <v>130.17783000000003</v>
          </cell>
          <cell r="AP268">
            <v>151.06236000000004</v>
          </cell>
          <cell r="AQ268">
            <v>249.08316000000002</v>
          </cell>
          <cell r="AR268">
            <v>112.67371999999999</v>
          </cell>
          <cell r="AS268">
            <v>194.66155999999998</v>
          </cell>
          <cell r="AT268">
            <v>244.756</v>
          </cell>
          <cell r="AW268" t="str">
            <v>-</v>
          </cell>
          <cell r="AX268">
            <v>-0.99999911486961435</v>
          </cell>
          <cell r="AY268">
            <v>0</v>
          </cell>
          <cell r="AZ268">
            <v>799.28784596399987</v>
          </cell>
          <cell r="BA268">
            <v>879.06106800000009</v>
          </cell>
          <cell r="BB268">
            <v>944.00226600000008</v>
          </cell>
          <cell r="BC268">
            <v>1027.51639482</v>
          </cell>
          <cell r="BD268">
            <v>1046.3400000000001</v>
          </cell>
          <cell r="BE268">
            <v>0</v>
          </cell>
          <cell r="BF268">
            <v>0</v>
          </cell>
          <cell r="BG268" t="str">
            <v>-</v>
          </cell>
          <cell r="BH268">
            <v>0</v>
          </cell>
          <cell r="BJ268">
            <v>198.834</v>
          </cell>
          <cell r="BK268">
            <v>145.44164539800011</v>
          </cell>
          <cell r="BL268">
            <v>202.38659575800011</v>
          </cell>
          <cell r="BM268">
            <v>175.86799999999999</v>
          </cell>
          <cell r="BN268">
            <v>172.852</v>
          </cell>
          <cell r="BQ268" t="str">
            <v>-</v>
          </cell>
          <cell r="BR268">
            <v>0</v>
          </cell>
          <cell r="BT268">
            <v>600.45384596399992</v>
          </cell>
          <cell r="BU268">
            <v>733.61942260199999</v>
          </cell>
          <cell r="BV268">
            <v>741.61567024199996</v>
          </cell>
          <cell r="BW268">
            <v>851.64839482000002</v>
          </cell>
          <cell r="BX268">
            <v>873.48800000000006</v>
          </cell>
        </row>
        <row r="269">
          <cell r="A269" t="str">
            <v>IMAS</v>
          </cell>
          <cell r="B269" t="str">
            <v>Indomobil Sukses Internasional Tbk</v>
          </cell>
          <cell r="C269">
            <v>12800</v>
          </cell>
          <cell r="D269">
            <v>5300</v>
          </cell>
          <cell r="E269">
            <v>4900</v>
          </cell>
          <cell r="F269">
            <v>4000</v>
          </cell>
          <cell r="G269">
            <v>2365</v>
          </cell>
          <cell r="H269">
            <v>1310</v>
          </cell>
          <cell r="I269">
            <v>840</v>
          </cell>
          <cell r="J269">
            <v>2140</v>
          </cell>
          <cell r="K269" t="str">
            <v>Infrastructure, Utilities And Transportation (7)</v>
          </cell>
          <cell r="L269" t="str">
            <v>Others - Infrastructure, Utilities, and Transportation (79)</v>
          </cell>
          <cell r="M269">
            <v>17697.781836800001</v>
          </cell>
          <cell r="N269">
            <v>14655.975583600002</v>
          </cell>
          <cell r="O269">
            <v>13549.864218800001</v>
          </cell>
          <cell r="P269">
            <v>11061.113648</v>
          </cell>
          <cell r="Q269">
            <v>6539.8834443800006</v>
          </cell>
          <cell r="R269">
            <v>3622.5147197199999</v>
          </cell>
          <cell r="S269">
            <v>2322.83386608</v>
          </cell>
          <cell r="T269">
            <v>5917.6958016800008</v>
          </cell>
          <cell r="U269">
            <v>15777</v>
          </cell>
          <cell r="V269">
            <v>19781</v>
          </cell>
          <cell r="W269">
            <v>20095</v>
          </cell>
          <cell r="X269">
            <v>19458</v>
          </cell>
          <cell r="Y269">
            <v>18100</v>
          </cell>
          <cell r="Z269">
            <v>15097.569</v>
          </cell>
          <cell r="AA269">
            <v>15359.437</v>
          </cell>
          <cell r="AB269">
            <v>16748.297333333332</v>
          </cell>
          <cell r="AC269">
            <v>9.042390898399022E-2</v>
          </cell>
          <cell r="AD269">
            <v>8.5712990332560725E-3</v>
          </cell>
          <cell r="AE269">
            <v>812.96799999999996</v>
          </cell>
          <cell r="AF269">
            <v>801.73</v>
          </cell>
          <cell r="AG269">
            <v>532.45600000000002</v>
          </cell>
          <cell r="AH269">
            <v>-147.49299999999999</v>
          </cell>
          <cell r="AI269">
            <v>-45.725999999999999</v>
          </cell>
          <cell r="AJ269">
            <v>-289.41899999999998</v>
          </cell>
          <cell r="AK269">
            <v>-109.626</v>
          </cell>
          <cell r="AL269">
            <v>108.83333333333333</v>
          </cell>
          <cell r="AM269">
            <v>1.9927693552016248</v>
          </cell>
          <cell r="AN269">
            <v>-0.24968917644821578</v>
          </cell>
          <cell r="AO269">
            <v>1609</v>
          </cell>
          <cell r="AP269">
            <v>1135</v>
          </cell>
          <cell r="AQ269">
            <v>1122</v>
          </cell>
          <cell r="AR269">
            <v>1134</v>
          </cell>
          <cell r="AS269">
            <v>1323</v>
          </cell>
          <cell r="AT269">
            <v>1573.57</v>
          </cell>
          <cell r="AU269">
            <v>1302.1759999999999</v>
          </cell>
          <cell r="AV269">
            <v>1059.511</v>
          </cell>
          <cell r="AW269">
            <v>-0.18635345759712973</v>
          </cell>
          <cell r="AX269">
            <v>-5.7940161753775914E-2</v>
          </cell>
          <cell r="AY269">
            <v>12507.713</v>
          </cell>
          <cell r="AZ269">
            <v>17055.358</v>
          </cell>
          <cell r="BA269">
            <v>21508.862000000001</v>
          </cell>
          <cell r="BB269">
            <v>22473.546999999999</v>
          </cell>
          <cell r="BC269">
            <v>23786.643</v>
          </cell>
          <cell r="BD269">
            <v>24601.389000000003</v>
          </cell>
          <cell r="BE269">
            <v>30306.743000000002</v>
          </cell>
          <cell r="BF269">
            <v>36454.913</v>
          </cell>
          <cell r="BG269">
            <v>0.20286475521305602</v>
          </cell>
          <cell r="BH269">
            <v>0.16511369849877106</v>
          </cell>
          <cell r="BI269">
            <v>7830</v>
          </cell>
          <cell r="BJ269">
            <v>11869</v>
          </cell>
          <cell r="BK269">
            <v>15655</v>
          </cell>
          <cell r="BL269">
            <v>16744</v>
          </cell>
          <cell r="BM269">
            <v>18164</v>
          </cell>
          <cell r="BN269">
            <v>18976.507000000001</v>
          </cell>
          <cell r="BO269">
            <v>22094.058000000001</v>
          </cell>
          <cell r="BP269">
            <v>27998.052</v>
          </cell>
          <cell r="BQ269">
            <v>0.26722089712989794</v>
          </cell>
          <cell r="BR269">
            <v>0.19964374353885228</v>
          </cell>
          <cell r="BS269">
            <v>4677.7129999999997</v>
          </cell>
          <cell r="BT269">
            <v>5186.3580000000002</v>
          </cell>
          <cell r="BU269">
            <v>5853.8620000000001</v>
          </cell>
          <cell r="BV269">
            <v>5729.5469999999996</v>
          </cell>
          <cell r="BW269">
            <v>5622.643</v>
          </cell>
          <cell r="BX269">
            <v>5624.8819999999996</v>
          </cell>
          <cell r="BY269">
            <v>8212.6849999999995</v>
          </cell>
        </row>
        <row r="270">
          <cell r="A270" t="str">
            <v>IMJS</v>
          </cell>
          <cell r="B270" t="str">
            <v>PT Indomobil Multi Jasa Tbk.</v>
          </cell>
          <cell r="E270">
            <v>590</v>
          </cell>
          <cell r="F270">
            <v>700</v>
          </cell>
          <cell r="G270">
            <v>490</v>
          </cell>
          <cell r="H270">
            <v>316</v>
          </cell>
          <cell r="I270">
            <v>266</v>
          </cell>
          <cell r="J270">
            <v>645</v>
          </cell>
          <cell r="K270" t="str">
            <v>Finance (8)</v>
          </cell>
          <cell r="L270" t="str">
            <v>Financial Institution (82)</v>
          </cell>
          <cell r="M270">
            <v>0</v>
          </cell>
          <cell r="N270">
            <v>0</v>
          </cell>
          <cell r="O270">
            <v>2551.75</v>
          </cell>
          <cell r="P270">
            <v>3027.5</v>
          </cell>
          <cell r="Q270">
            <v>2119.2499999999995</v>
          </cell>
          <cell r="R270">
            <v>1366.7</v>
          </cell>
          <cell r="S270">
            <v>1315.3709017399999</v>
          </cell>
          <cell r="T270">
            <v>3235.9650000000001</v>
          </cell>
          <cell r="U270">
            <v>715.04</v>
          </cell>
          <cell r="V270">
            <v>1213</v>
          </cell>
          <cell r="W270">
            <v>1474</v>
          </cell>
          <cell r="X270">
            <v>1782</v>
          </cell>
          <cell r="Y270">
            <v>2145</v>
          </cell>
          <cell r="Z270">
            <v>2461.5729999999999</v>
          </cell>
          <cell r="AA270">
            <v>2711.9389999999999</v>
          </cell>
          <cell r="AB270">
            <v>3265.6933333333332</v>
          </cell>
          <cell r="AC270">
            <v>0.20419129387988932</v>
          </cell>
          <cell r="AD270">
            <v>0.24232438225098654</v>
          </cell>
          <cell r="AE270">
            <v>-0.16600000000000001</v>
          </cell>
          <cell r="AF270">
            <v>-6.6000000000000003E-2</v>
          </cell>
          <cell r="AG270">
            <v>122</v>
          </cell>
          <cell r="AH270">
            <v>125</v>
          </cell>
          <cell r="AI270">
            <v>81</v>
          </cell>
          <cell r="AJ270">
            <v>137.66399999999999</v>
          </cell>
          <cell r="AK270">
            <v>194.084</v>
          </cell>
          <cell r="AL270">
            <v>185.85466666666665</v>
          </cell>
          <cell r="AM270">
            <v>-4.2400884840241071E-2</v>
          </cell>
          <cell r="AN270">
            <v>0</v>
          </cell>
          <cell r="AO270">
            <v>321</v>
          </cell>
          <cell r="AP270">
            <v>251</v>
          </cell>
          <cell r="AQ270">
            <v>205</v>
          </cell>
          <cell r="AR270">
            <v>179</v>
          </cell>
          <cell r="AS270">
            <v>381</v>
          </cell>
          <cell r="AT270">
            <v>614.51</v>
          </cell>
          <cell r="AU270">
            <v>359.34399999999999</v>
          </cell>
          <cell r="AV270">
            <v>382.08699999999999</v>
          </cell>
          <cell r="AW270">
            <v>6.3290329044035865E-2</v>
          </cell>
          <cell r="AX270">
            <v>2.5199004045399567E-2</v>
          </cell>
          <cell r="AY270">
            <v>4556</v>
          </cell>
          <cell r="AZ270">
            <v>5677</v>
          </cell>
          <cell r="BA270">
            <v>8304.4920000000002</v>
          </cell>
          <cell r="BB270">
            <v>9614.6779999999999</v>
          </cell>
          <cell r="BC270">
            <v>11019.811937404</v>
          </cell>
          <cell r="BD270">
            <v>12315.731</v>
          </cell>
          <cell r="BE270">
            <v>13860.483</v>
          </cell>
          <cell r="BF270">
            <v>18818.868999999999</v>
          </cell>
          <cell r="BG270">
            <v>0.35773544110980837</v>
          </cell>
          <cell r="BH270">
            <v>0.22462014845558587</v>
          </cell>
          <cell r="BI270">
            <v>3482</v>
          </cell>
          <cell r="BJ270">
            <v>4464</v>
          </cell>
          <cell r="BK270">
            <v>6692</v>
          </cell>
          <cell r="BL270">
            <v>7920</v>
          </cell>
          <cell r="BM270">
            <v>9250.9409374040006</v>
          </cell>
          <cell r="BN270">
            <v>10423.763999999999</v>
          </cell>
          <cell r="BO270">
            <v>11506.07</v>
          </cell>
          <cell r="BP270">
            <v>16269.962</v>
          </cell>
          <cell r="BQ270">
            <v>0.41403294087381703</v>
          </cell>
          <cell r="BR270">
            <v>0.24638183320337023</v>
          </cell>
          <cell r="BS270">
            <v>1074</v>
          </cell>
          <cell r="BT270">
            <v>1213</v>
          </cell>
          <cell r="BU270">
            <v>1612.492</v>
          </cell>
          <cell r="BV270">
            <v>1694.6780000000001</v>
          </cell>
          <cell r="BW270">
            <v>1768.8710000000001</v>
          </cell>
          <cell r="BX270">
            <v>1891.9670000000001</v>
          </cell>
          <cell r="BY270">
            <v>2354.413</v>
          </cell>
        </row>
        <row r="271">
          <cell r="A271" t="str">
            <v>IMPC</v>
          </cell>
          <cell r="B271" t="str">
            <v>PT Impack Pratama Industri Tbk</v>
          </cell>
          <cell r="F271">
            <v>5100</v>
          </cell>
          <cell r="G271">
            <v>9250</v>
          </cell>
          <cell r="H271">
            <v>1025</v>
          </cell>
          <cell r="I271">
            <v>1090</v>
          </cell>
          <cell r="J271">
            <v>945</v>
          </cell>
          <cell r="K271" t="str">
            <v>Basic Industry And Chemicals (3)</v>
          </cell>
          <cell r="L271" t="str">
            <v>Plastic &amp; Packaging (35)</v>
          </cell>
          <cell r="M271" t="str">
            <v/>
          </cell>
          <cell r="N271" t="str">
            <v/>
          </cell>
          <cell r="O271">
            <v>0</v>
          </cell>
          <cell r="P271">
            <v>2465.085</v>
          </cell>
          <cell r="Q271">
            <v>4470.9875000000002</v>
          </cell>
          <cell r="R271">
            <v>4954.3374999999996</v>
          </cell>
          <cell r="S271">
            <v>5268.5150000000003</v>
          </cell>
          <cell r="T271">
            <v>4567.6575000000003</v>
          </cell>
          <cell r="W271">
            <v>1240</v>
          </cell>
          <cell r="X271">
            <v>1410</v>
          </cell>
          <cell r="Y271">
            <v>1150</v>
          </cell>
          <cell r="Z271">
            <v>1135.296</v>
          </cell>
          <cell r="AA271">
            <v>1193.0540000000001</v>
          </cell>
          <cell r="AB271">
            <v>1275.04</v>
          </cell>
          <cell r="AC271">
            <v>6.8719437678428585E-2</v>
          </cell>
          <cell r="AD271">
            <v>0</v>
          </cell>
          <cell r="AG271">
            <v>142.19999999999999</v>
          </cell>
          <cell r="AH271">
            <v>176.72</v>
          </cell>
          <cell r="AI271">
            <v>76.8</v>
          </cell>
          <cell r="AJ271">
            <v>102.54300000000001</v>
          </cell>
          <cell r="AK271">
            <v>87.262</v>
          </cell>
          <cell r="AL271">
            <v>55.245333333333328</v>
          </cell>
          <cell r="AM271">
            <v>-0.36690273735035495</v>
          </cell>
          <cell r="AN271">
            <v>0</v>
          </cell>
          <cell r="AQ271">
            <v>370.75</v>
          </cell>
          <cell r="AR271">
            <v>392.23500000000001</v>
          </cell>
          <cell r="AS271">
            <v>122.41</v>
          </cell>
          <cell r="AT271">
            <v>523.96</v>
          </cell>
          <cell r="AU271">
            <v>355.04300000000001</v>
          </cell>
          <cell r="AV271">
            <v>218.149</v>
          </cell>
          <cell r="AW271">
            <v>-0.38557019853933183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1573.848</v>
          </cell>
          <cell r="BC271">
            <v>1460.3609999999999</v>
          </cell>
          <cell r="BD271">
            <v>2029.193</v>
          </cell>
          <cell r="BE271">
            <v>2055.5839999999998</v>
          </cell>
          <cell r="BF271">
            <v>2080.6130000000003</v>
          </cell>
          <cell r="BG271">
            <v>1.2176101779348469E-2</v>
          </cell>
          <cell r="BH271">
            <v>0</v>
          </cell>
          <cell r="BL271">
            <v>751.76800000000003</v>
          </cell>
          <cell r="BM271">
            <v>578.35199999999998</v>
          </cell>
          <cell r="BN271">
            <v>1050.386</v>
          </cell>
          <cell r="BO271">
            <v>1005.6559999999999</v>
          </cell>
          <cell r="BP271">
            <v>1024.96</v>
          </cell>
          <cell r="BQ271">
            <v>1.919543064427609E-2</v>
          </cell>
          <cell r="BR271">
            <v>0</v>
          </cell>
          <cell r="BV271">
            <v>822.08</v>
          </cell>
          <cell r="BW271">
            <v>882.00900000000001</v>
          </cell>
          <cell r="BX271">
            <v>978.80700000000002</v>
          </cell>
          <cell r="BY271">
            <v>1049.9280000000001</v>
          </cell>
        </row>
        <row r="272">
          <cell r="A272" t="str">
            <v>INAF</v>
          </cell>
          <cell r="B272" t="str">
            <v>Indofarma Tbk</v>
          </cell>
          <cell r="C272">
            <v>163</v>
          </cell>
          <cell r="D272">
            <v>330</v>
          </cell>
          <cell r="E272">
            <v>153</v>
          </cell>
          <cell r="F272">
            <v>355</v>
          </cell>
          <cell r="G272">
            <v>168</v>
          </cell>
          <cell r="H272">
            <v>4680</v>
          </cell>
          <cell r="I272">
            <v>5900</v>
          </cell>
          <cell r="J272">
            <v>5125</v>
          </cell>
          <cell r="K272" t="str">
            <v>Consumer Goods Industry (5)</v>
          </cell>
          <cell r="L272" t="str">
            <v>Pharmaceuticals (53)</v>
          </cell>
          <cell r="M272">
            <v>505.18060249999996</v>
          </cell>
          <cell r="N272">
            <v>1022.758275</v>
          </cell>
          <cell r="O272">
            <v>474.1879275</v>
          </cell>
          <cell r="P272">
            <v>1100.2399624999998</v>
          </cell>
          <cell r="Q272">
            <v>520.67694000000006</v>
          </cell>
          <cell r="R272">
            <v>14504.571900000001</v>
          </cell>
          <cell r="S272">
            <v>18285.678250000001</v>
          </cell>
          <cell r="T272">
            <v>15883.7459375</v>
          </cell>
          <cell r="U272">
            <v>1200</v>
          </cell>
          <cell r="V272">
            <v>1156</v>
          </cell>
          <cell r="W272">
            <v>1337</v>
          </cell>
          <cell r="X272">
            <v>1381</v>
          </cell>
          <cell r="Y272">
            <v>1622</v>
          </cell>
          <cell r="Z272">
            <v>1674.702</v>
          </cell>
          <cell r="AA272">
            <v>1631.317</v>
          </cell>
          <cell r="AB272">
            <v>985.5626666666667</v>
          </cell>
          <cell r="AC272">
            <v>-0.39584846681137587</v>
          </cell>
          <cell r="AD272">
            <v>-2.7731663314058484E-2</v>
          </cell>
          <cell r="AE272">
            <v>36.918999999999997</v>
          </cell>
          <cell r="AF272">
            <v>42.384999999999998</v>
          </cell>
          <cell r="AG272">
            <v>-54.222000000000001</v>
          </cell>
          <cell r="AH272">
            <v>1.4419999999999999</v>
          </cell>
          <cell r="AI272">
            <v>6.5670000000000002</v>
          </cell>
          <cell r="AJ272">
            <v>-17.366</v>
          </cell>
          <cell r="AK272">
            <v>-46.281999999999996</v>
          </cell>
          <cell r="AL272">
            <v>-46.792000000000002</v>
          </cell>
          <cell r="AM272">
            <v>-1.10194027915822E-2</v>
          </cell>
          <cell r="AN272">
            <v>0</v>
          </cell>
          <cell r="AO272">
            <v>133</v>
          </cell>
          <cell r="AP272">
            <v>195</v>
          </cell>
          <cell r="AQ272">
            <v>121</v>
          </cell>
          <cell r="AR272">
            <v>136</v>
          </cell>
          <cell r="AS272">
            <v>313</v>
          </cell>
          <cell r="AT272">
            <v>56.232999999999997</v>
          </cell>
          <cell r="AU272">
            <v>182.58699999999999</v>
          </cell>
          <cell r="AV272">
            <v>30.22</v>
          </cell>
          <cell r="AW272">
            <v>-0.83448985962856059</v>
          </cell>
          <cell r="AX272">
            <v>-0.19078623834541028</v>
          </cell>
          <cell r="AY272">
            <v>1114.9009999999998</v>
          </cell>
          <cell r="AZ272">
            <v>1188.6190000000001</v>
          </cell>
          <cell r="BA272">
            <v>1297.6300000000001</v>
          </cell>
          <cell r="BB272">
            <v>1249.7640000000001</v>
          </cell>
          <cell r="BC272">
            <v>1533.7089999999998</v>
          </cell>
          <cell r="BD272">
            <v>1381.6320000000001</v>
          </cell>
          <cell r="BE272">
            <v>1529.8720000000001</v>
          </cell>
          <cell r="BF272">
            <v>1523.501</v>
          </cell>
          <cell r="BG272">
            <v>-4.1644006818871704E-3</v>
          </cell>
          <cell r="BH272">
            <v>4.5616308624300508E-2</v>
          </cell>
          <cell r="BI272">
            <v>505.70699999999999</v>
          </cell>
          <cell r="BJ272">
            <v>538.51700000000005</v>
          </cell>
          <cell r="BK272">
            <v>716.19399999999996</v>
          </cell>
          <cell r="BL272">
            <v>662.06200000000001</v>
          </cell>
          <cell r="BM272">
            <v>941</v>
          </cell>
          <cell r="BN272">
            <v>805.87599999999998</v>
          </cell>
          <cell r="BO272">
            <v>1003.4640000000001</v>
          </cell>
          <cell r="BP272">
            <v>1032.1869999999999</v>
          </cell>
          <cell r="BQ272">
            <v>2.8623846994012547E-2</v>
          </cell>
          <cell r="BR272">
            <v>0.10730084517622381</v>
          </cell>
          <cell r="BS272">
            <v>609.19399999999996</v>
          </cell>
          <cell r="BT272">
            <v>650.10199999999998</v>
          </cell>
          <cell r="BU272">
            <v>581.43600000000004</v>
          </cell>
          <cell r="BV272">
            <v>587.702</v>
          </cell>
          <cell r="BW272">
            <v>592.70899999999995</v>
          </cell>
          <cell r="BX272">
            <v>575.75600000000009</v>
          </cell>
          <cell r="BY272">
            <v>526.40800000000002</v>
          </cell>
        </row>
        <row r="273">
          <cell r="A273" t="str">
            <v>INAI</v>
          </cell>
          <cell r="B273" t="str">
            <v>Indal Aluminium Industry Tbk</v>
          </cell>
          <cell r="C273">
            <v>540</v>
          </cell>
          <cell r="D273">
            <v>450</v>
          </cell>
          <cell r="E273">
            <v>600</v>
          </cell>
          <cell r="F273">
            <v>350</v>
          </cell>
          <cell r="G273">
            <v>405</v>
          </cell>
          <cell r="H273">
            <v>645</v>
          </cell>
          <cell r="I273">
            <v>378</v>
          </cell>
          <cell r="J273">
            <v>406</v>
          </cell>
          <cell r="K273" t="str">
            <v>Basic Industry And Chemicals (3)</v>
          </cell>
          <cell r="L273" t="str">
            <v>Metal And Allied Products (33)</v>
          </cell>
          <cell r="M273">
            <v>85.536000000000001</v>
          </cell>
          <cell r="N273">
            <v>71.28</v>
          </cell>
          <cell r="O273">
            <v>95.04</v>
          </cell>
          <cell r="P273">
            <v>110.88</v>
          </cell>
          <cell r="Q273">
            <v>128.304</v>
          </cell>
          <cell r="R273">
            <v>204.33600000000001</v>
          </cell>
          <cell r="S273">
            <v>239.50080000000003</v>
          </cell>
          <cell r="T273">
            <v>257.24160000000001</v>
          </cell>
          <cell r="U273">
            <v>556</v>
          </cell>
          <cell r="V273">
            <v>583</v>
          </cell>
          <cell r="W273">
            <v>641</v>
          </cell>
          <cell r="X273">
            <v>933</v>
          </cell>
          <cell r="Y273">
            <v>1385</v>
          </cell>
          <cell r="Z273">
            <v>1284.51</v>
          </cell>
          <cell r="AA273">
            <v>980.28499999999997</v>
          </cell>
          <cell r="AB273">
            <v>998.32</v>
          </cell>
          <cell r="AC273">
            <v>1.8397710869798134E-2</v>
          </cell>
          <cell r="AD273">
            <v>8.7210326115068765E-2</v>
          </cell>
          <cell r="AE273">
            <v>26.356999999999999</v>
          </cell>
          <cell r="AF273">
            <v>23.155000000000001</v>
          </cell>
          <cell r="AG273">
            <v>5.0199999999999996</v>
          </cell>
          <cell r="AH273">
            <v>22.414999999999999</v>
          </cell>
          <cell r="AI273">
            <v>28.616</v>
          </cell>
          <cell r="AJ273">
            <v>35.552</v>
          </cell>
          <cell r="AK273">
            <v>38.651000000000003</v>
          </cell>
          <cell r="AL273">
            <v>38.304000000000002</v>
          </cell>
          <cell r="AM273">
            <v>-8.9777754779953867E-3</v>
          </cell>
          <cell r="AN273">
            <v>5.4854580763830089E-2</v>
          </cell>
          <cell r="AO273">
            <v>3.496</v>
          </cell>
          <cell r="AP273">
            <v>4.1879999999999997</v>
          </cell>
          <cell r="AQ273">
            <v>17.077999999999999</v>
          </cell>
          <cell r="AR273">
            <v>16.469000000000001</v>
          </cell>
          <cell r="AS273">
            <v>101.855</v>
          </cell>
          <cell r="AT273">
            <v>23.780999999999999</v>
          </cell>
          <cell r="AU273">
            <v>33.384</v>
          </cell>
          <cell r="AV273">
            <v>32.204000000000001</v>
          </cell>
          <cell r="AW273">
            <v>-3.5346273664030647E-2</v>
          </cell>
          <cell r="AX273">
            <v>0.37329117025163377</v>
          </cell>
          <cell r="AY273">
            <v>544.28300000000002</v>
          </cell>
          <cell r="AZ273">
            <v>612.22399999999993</v>
          </cell>
          <cell r="BA273">
            <v>761.19100000000003</v>
          </cell>
          <cell r="BB273">
            <v>893.66399999999999</v>
          </cell>
          <cell r="BC273">
            <v>1330.259296537</v>
          </cell>
          <cell r="BD273">
            <v>1339.0310000000002</v>
          </cell>
          <cell r="BE273">
            <v>1213.915</v>
          </cell>
          <cell r="BF273">
            <v>1383.6769999999999</v>
          </cell>
          <cell r="BG273">
            <v>0.13984669437316444</v>
          </cell>
          <cell r="BH273">
            <v>0.14258136338307431</v>
          </cell>
          <cell r="BI273">
            <v>438.22</v>
          </cell>
          <cell r="BJ273">
            <v>483.00599999999997</v>
          </cell>
          <cell r="BK273">
            <v>652.01499999999999</v>
          </cell>
          <cell r="BL273">
            <v>771.92200000000003</v>
          </cell>
          <cell r="BM273">
            <v>1090.4383938799999</v>
          </cell>
          <cell r="BN273">
            <v>1081.0150000000001</v>
          </cell>
          <cell r="BO273">
            <v>936.51099999999997</v>
          </cell>
          <cell r="BP273">
            <v>1096.5519999999999</v>
          </cell>
          <cell r="BQ273">
            <v>0.17089067827286586</v>
          </cell>
          <cell r="BR273">
            <v>0.14000115402725993</v>
          </cell>
          <cell r="BS273">
            <v>106.063</v>
          </cell>
          <cell r="BT273">
            <v>129.21799999999999</v>
          </cell>
          <cell r="BU273">
            <v>109.176</v>
          </cell>
          <cell r="BV273">
            <v>121.742</v>
          </cell>
          <cell r="BW273">
            <v>239.820902657</v>
          </cell>
          <cell r="BX273">
            <v>258.01600000000002</v>
          </cell>
          <cell r="BY273">
            <v>277.404</v>
          </cell>
        </row>
        <row r="274">
          <cell r="A274" t="str">
            <v>INCF</v>
          </cell>
          <cell r="B274" t="str">
            <v>Indo Komoditi Korpora Tbk.</v>
          </cell>
          <cell r="I274">
            <v>192</v>
          </cell>
          <cell r="J274">
            <v>216</v>
          </cell>
          <cell r="K274" t="str">
            <v>Basic Industry And Chemicals (3)</v>
          </cell>
          <cell r="L274" t="str">
            <v>Others - Basic Industry And Chemicals (39)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276.16712927999998</v>
          </cell>
          <cell r="T274">
            <v>310.68802044</v>
          </cell>
          <cell r="Z274">
            <v>446.83</v>
          </cell>
          <cell r="AA274">
            <v>563.86400000000003</v>
          </cell>
          <cell r="AB274">
            <v>565.74133333333327</v>
          </cell>
          <cell r="AC274">
            <v>3.3294080369259405E-3</v>
          </cell>
          <cell r="AD274">
            <v>0</v>
          </cell>
          <cell r="AJ274">
            <v>5.9130000000000003</v>
          </cell>
          <cell r="AK274">
            <v>3.746</v>
          </cell>
          <cell r="AL274">
            <v>7.2293333333333329</v>
          </cell>
          <cell r="AM274">
            <v>0.92988076170137024</v>
          </cell>
          <cell r="AN274">
            <v>0</v>
          </cell>
          <cell r="AT274">
            <v>30.338000000000001</v>
          </cell>
          <cell r="AU274">
            <v>109.67100000000001</v>
          </cell>
          <cell r="AV274">
            <v>48.433999999999997</v>
          </cell>
          <cell r="AW274">
            <v>-0.5583700340108142</v>
          </cell>
          <cell r="AX274">
            <v>0</v>
          </cell>
          <cell r="BD274">
            <v>437.36500000000001</v>
          </cell>
          <cell r="BE274">
            <v>578.57100000000003</v>
          </cell>
          <cell r="BF274">
            <v>520.41300000000001</v>
          </cell>
          <cell r="BG274">
            <v>-0.10052007445931443</v>
          </cell>
          <cell r="BH274">
            <v>0</v>
          </cell>
          <cell r="BN274">
            <v>298.21800000000002</v>
          </cell>
          <cell r="BO274">
            <v>437.35500000000002</v>
          </cell>
          <cell r="BP274">
            <v>373.77499999999998</v>
          </cell>
          <cell r="BQ274">
            <v>-0.14537389534817258</v>
          </cell>
          <cell r="BR274">
            <v>0</v>
          </cell>
          <cell r="BX274">
            <v>139.14699999999999</v>
          </cell>
          <cell r="BY274">
            <v>141.21600000000001</v>
          </cell>
        </row>
        <row r="275">
          <cell r="A275" t="str">
            <v>INCI</v>
          </cell>
          <cell r="B275" t="str">
            <v>Intanwijaya Internasional Tbk</v>
          </cell>
          <cell r="C275">
            <v>210</v>
          </cell>
          <cell r="D275">
            <v>245</v>
          </cell>
          <cell r="E275">
            <v>240</v>
          </cell>
          <cell r="F275">
            <v>238</v>
          </cell>
          <cell r="G275">
            <v>305</v>
          </cell>
          <cell r="H275">
            <v>306</v>
          </cell>
          <cell r="I275">
            <v>408</v>
          </cell>
          <cell r="J275">
            <v>550</v>
          </cell>
          <cell r="K275" t="str">
            <v>Basic Industry And Chemicals (3)</v>
          </cell>
          <cell r="L275" t="str">
            <v>Chemicals (34)</v>
          </cell>
          <cell r="M275">
            <v>38.017466760000005</v>
          </cell>
          <cell r="N275">
            <v>44.353711220000008</v>
          </cell>
          <cell r="O275">
            <v>43.448533440000006</v>
          </cell>
          <cell r="P275">
            <v>43.086462328000003</v>
          </cell>
          <cell r="Q275">
            <v>55.215844580000002</v>
          </cell>
          <cell r="R275">
            <v>55.396880136000007</v>
          </cell>
          <cell r="S275">
            <v>73.86250684800001</v>
          </cell>
          <cell r="T275">
            <v>107.86668035000001</v>
          </cell>
          <cell r="U275">
            <v>50.28</v>
          </cell>
          <cell r="V275">
            <v>64.63</v>
          </cell>
          <cell r="W275">
            <v>81.239999999999995</v>
          </cell>
          <cell r="X275">
            <v>110.02</v>
          </cell>
          <cell r="Y275">
            <v>136.66999999999999</v>
          </cell>
          <cell r="Z275">
            <v>176.06700000000001</v>
          </cell>
          <cell r="AA275">
            <v>269.70600000000002</v>
          </cell>
          <cell r="AB275">
            <v>349.8413333333333</v>
          </cell>
          <cell r="AC275">
            <v>0.29712106268801319</v>
          </cell>
          <cell r="AD275">
            <v>0.31933077478168675</v>
          </cell>
          <cell r="AE275">
            <v>-17.170000000000002</v>
          </cell>
          <cell r="AF275">
            <v>4.4400000000000004</v>
          </cell>
          <cell r="AG275">
            <v>10.33</v>
          </cell>
          <cell r="AH275">
            <v>11.03</v>
          </cell>
          <cell r="AI275">
            <v>16.96</v>
          </cell>
          <cell r="AJ275">
            <v>9.9879999999999995</v>
          </cell>
          <cell r="AK275">
            <v>16.577000000000002</v>
          </cell>
          <cell r="AL275">
            <v>21.502666666666666</v>
          </cell>
          <cell r="AM275">
            <v>0.29713860569865869</v>
          </cell>
          <cell r="AN275">
            <v>0</v>
          </cell>
          <cell r="AO275">
            <v>58.314999999999998</v>
          </cell>
          <cell r="AP275">
            <v>55.045000000000002</v>
          </cell>
          <cell r="AQ275">
            <v>60.564999999999998</v>
          </cell>
          <cell r="AR275">
            <v>43.313000000000002</v>
          </cell>
          <cell r="AS275">
            <v>61.572000000000003</v>
          </cell>
          <cell r="AT275">
            <v>41.722999999999999</v>
          </cell>
          <cell r="AU275">
            <v>48.155000000000001</v>
          </cell>
          <cell r="AV275">
            <v>36.448</v>
          </cell>
          <cell r="AW275">
            <v>-0.24311078808015785</v>
          </cell>
          <cell r="AX275">
            <v>-6.493475008723934E-2</v>
          </cell>
          <cell r="AY275">
            <v>125.18</v>
          </cell>
          <cell r="AZ275">
            <v>132.28</v>
          </cell>
          <cell r="BA275">
            <v>136.13999999999999</v>
          </cell>
          <cell r="BB275">
            <v>147.99</v>
          </cell>
          <cell r="BC275">
            <v>169.55</v>
          </cell>
          <cell r="BD275">
            <v>269.35000000000002</v>
          </cell>
          <cell r="BE275">
            <v>303.78700000000003</v>
          </cell>
          <cell r="BF275">
            <v>338.77800000000002</v>
          </cell>
          <cell r="BG275">
            <v>0.11518267733642307</v>
          </cell>
          <cell r="BH275">
            <v>0.15283886057933271</v>
          </cell>
          <cell r="BI275">
            <v>13.869</v>
          </cell>
          <cell r="BJ275">
            <v>16.518999999999998</v>
          </cell>
          <cell r="BK275">
            <v>10.050000000000001</v>
          </cell>
          <cell r="BL275">
            <v>10.872999999999999</v>
          </cell>
          <cell r="BM275">
            <v>15.494999999999999</v>
          </cell>
          <cell r="BN275">
            <v>26.524000000000001</v>
          </cell>
          <cell r="BO275">
            <v>35.408000000000001</v>
          </cell>
          <cell r="BP275">
            <v>49.646000000000001</v>
          </cell>
          <cell r="BQ275">
            <v>0.40211251694532302</v>
          </cell>
          <cell r="BR275">
            <v>0.19983043347761553</v>
          </cell>
          <cell r="BS275">
            <v>111.31100000000001</v>
          </cell>
          <cell r="BT275">
            <v>115.761</v>
          </cell>
          <cell r="BU275">
            <v>126.08999999999999</v>
          </cell>
          <cell r="BV275">
            <v>137.11700000000002</v>
          </cell>
          <cell r="BW275">
            <v>154.05500000000001</v>
          </cell>
          <cell r="BX275">
            <v>242.82599999999999</v>
          </cell>
          <cell r="BY275">
            <v>268.37900000000002</v>
          </cell>
        </row>
        <row r="276">
          <cell r="A276" t="str">
            <v>INCO</v>
          </cell>
          <cell r="B276" t="str">
            <v>Vale Indonesia Tbk</v>
          </cell>
          <cell r="C276">
            <v>3200</v>
          </cell>
          <cell r="D276">
            <v>2350</v>
          </cell>
          <cell r="E276">
            <v>2650</v>
          </cell>
          <cell r="F276">
            <v>3625</v>
          </cell>
          <cell r="G276">
            <v>1635</v>
          </cell>
          <cell r="H276">
            <v>2820</v>
          </cell>
          <cell r="I276">
            <v>2890</v>
          </cell>
          <cell r="J276">
            <v>3130</v>
          </cell>
          <cell r="K276" t="str">
            <v>Mining (2)</v>
          </cell>
          <cell r="L276" t="str">
            <v>Metal And Mineral Mining (23)</v>
          </cell>
          <cell r="M276">
            <v>31796.283904</v>
          </cell>
          <cell r="N276">
            <v>23350.395991999998</v>
          </cell>
          <cell r="O276">
            <v>26331.297608000001</v>
          </cell>
          <cell r="P276">
            <v>36019.227859999999</v>
          </cell>
          <cell r="Q276">
            <v>16245.913807200001</v>
          </cell>
          <cell r="R276">
            <v>28020.4751904</v>
          </cell>
          <cell r="S276">
            <v>28716.018900800002</v>
          </cell>
          <cell r="T276">
            <v>31100.740193599999</v>
          </cell>
          <cell r="U276">
            <v>11267</v>
          </cell>
          <cell r="V276">
            <v>9354</v>
          </cell>
          <cell r="W276">
            <v>11242</v>
          </cell>
          <cell r="X276">
            <v>12915</v>
          </cell>
          <cell r="Y276">
            <v>10895</v>
          </cell>
          <cell r="Z276">
            <v>7849</v>
          </cell>
          <cell r="AA276">
            <v>8526.2170319999987</v>
          </cell>
          <cell r="AB276">
            <v>11537.011768000002</v>
          </cell>
          <cell r="AC276">
            <v>0.35312199123012</v>
          </cell>
          <cell r="AD276">
            <v>3.3888983448795537E-3</v>
          </cell>
          <cell r="AE276">
            <v>3023.5590169999996</v>
          </cell>
          <cell r="AF276">
            <v>662.92606799999999</v>
          </cell>
          <cell r="AG276">
            <v>471.47709599999996</v>
          </cell>
          <cell r="AH276">
            <v>2137.7108390000003</v>
          </cell>
          <cell r="AI276">
            <v>696.71179599999994</v>
          </cell>
          <cell r="AJ276">
            <v>25.609000000000002</v>
          </cell>
          <cell r="AK276">
            <v>-206.89150800000002</v>
          </cell>
          <cell r="AL276">
            <v>1098.9734533333333</v>
          </cell>
          <cell r="AM276">
            <v>6.3118345163462832</v>
          </cell>
          <cell r="AN276">
            <v>-0.13461408634672173</v>
          </cell>
          <cell r="AO276">
            <v>3620</v>
          </cell>
          <cell r="AP276">
            <v>1666</v>
          </cell>
          <cell r="AQ276">
            <v>2440</v>
          </cell>
          <cell r="AR276">
            <v>3760</v>
          </cell>
          <cell r="AS276">
            <v>2687</v>
          </cell>
          <cell r="AT276">
            <v>2493</v>
          </cell>
          <cell r="AU276">
            <v>3003.5780520000003</v>
          </cell>
          <cell r="AV276">
            <v>3975.3239779999994</v>
          </cell>
          <cell r="AW276">
            <v>0.32352944027971575</v>
          </cell>
          <cell r="AX276">
            <v>1.3465891155804103E-2</v>
          </cell>
          <cell r="AY276">
            <v>21935.118358</v>
          </cell>
          <cell r="AZ276">
            <v>22915.511759999998</v>
          </cell>
          <cell r="BA276">
            <v>27825.089562000001</v>
          </cell>
          <cell r="BB276">
            <v>28964.96371</v>
          </cell>
          <cell r="BC276">
            <v>31581.265156000001</v>
          </cell>
          <cell r="BD276">
            <v>29902</v>
          </cell>
          <cell r="BE276">
            <v>29596.405331999998</v>
          </cell>
          <cell r="BF276">
            <v>32641.676269</v>
          </cell>
          <cell r="BG276">
            <v>0.10289327041035667</v>
          </cell>
          <cell r="BH276">
            <v>5.8429124223216028E-2</v>
          </cell>
          <cell r="BI276">
            <v>5908.2163870000004</v>
          </cell>
          <cell r="BJ276">
            <v>6007.587012</v>
          </cell>
          <cell r="BK276">
            <v>6914.4728940000005</v>
          </cell>
          <cell r="BL276">
            <v>6810.518333</v>
          </cell>
          <cell r="BM276">
            <v>6279.9943839999996</v>
          </cell>
          <cell r="BN276">
            <v>5252</v>
          </cell>
          <cell r="BO276">
            <v>4947.6212160000005</v>
          </cell>
          <cell r="BP276">
            <v>4653.6081640000002</v>
          </cell>
          <cell r="BQ276">
            <v>-5.9425133647902917E-2</v>
          </cell>
          <cell r="BR276">
            <v>-3.3525302612382332E-2</v>
          </cell>
          <cell r="BS276">
            <v>16026.901970999999</v>
          </cell>
          <cell r="BT276">
            <v>16907.924747999998</v>
          </cell>
          <cell r="BU276">
            <v>20910.616668000002</v>
          </cell>
          <cell r="BV276">
            <v>22154.445377</v>
          </cell>
          <cell r="BW276">
            <v>25301.270772</v>
          </cell>
          <cell r="BX276">
            <v>24650</v>
          </cell>
          <cell r="BY276">
            <v>24648.784115999999</v>
          </cell>
        </row>
        <row r="277">
          <cell r="A277" t="str">
            <v>INDF</v>
          </cell>
          <cell r="B277" t="str">
            <v>Indofood Sukses Makmur Tbk</v>
          </cell>
          <cell r="C277">
            <v>4600</v>
          </cell>
          <cell r="D277">
            <v>5850</v>
          </cell>
          <cell r="E277">
            <v>6600</v>
          </cell>
          <cell r="F277">
            <v>6750</v>
          </cell>
          <cell r="G277">
            <v>5175</v>
          </cell>
          <cell r="H277">
            <v>7925</v>
          </cell>
          <cell r="I277">
            <v>7625</v>
          </cell>
          <cell r="J277">
            <v>7425</v>
          </cell>
          <cell r="K277" t="str">
            <v>Consumer Goods Industry (5)</v>
          </cell>
          <cell r="L277" t="str">
            <v>Food And Beverages (51)</v>
          </cell>
          <cell r="M277">
            <v>40389.961900000002</v>
          </cell>
          <cell r="N277">
            <v>51365.495024999997</v>
          </cell>
          <cell r="O277">
            <v>57950.814899999998</v>
          </cell>
          <cell r="P277">
            <v>59267.878875000002</v>
          </cell>
          <cell r="Q277">
            <v>45438.707137499994</v>
          </cell>
          <cell r="R277">
            <v>69584.880012499998</v>
          </cell>
          <cell r="S277">
            <v>66950.752062500003</v>
          </cell>
          <cell r="T277">
            <v>65194.666762499997</v>
          </cell>
          <cell r="U277">
            <v>45332</v>
          </cell>
          <cell r="V277">
            <v>50059</v>
          </cell>
          <cell r="W277">
            <v>57732</v>
          </cell>
          <cell r="X277">
            <v>63594</v>
          </cell>
          <cell r="Y277">
            <v>64062</v>
          </cell>
          <cell r="Z277">
            <v>66750.316999999995</v>
          </cell>
          <cell r="AA277">
            <v>70186.618000000002</v>
          </cell>
          <cell r="AB277">
            <v>72989.582666666669</v>
          </cell>
          <cell r="AC277">
            <v>3.9935884454023185E-2</v>
          </cell>
          <cell r="AD277">
            <v>7.0411724026269565E-2</v>
          </cell>
          <cell r="AE277">
            <v>3077.2</v>
          </cell>
          <cell r="AF277">
            <v>3261.2</v>
          </cell>
          <cell r="AG277">
            <v>2503.8000000000002</v>
          </cell>
          <cell r="AH277">
            <v>3941.8</v>
          </cell>
          <cell r="AI277">
            <v>2968</v>
          </cell>
          <cell r="AJ277">
            <v>4144.5709999999999</v>
          </cell>
          <cell r="AK277">
            <v>4168.4759999999997</v>
          </cell>
          <cell r="AL277">
            <v>3759.9226666666668</v>
          </cell>
          <cell r="AM277">
            <v>-9.8010240033367779E-2</v>
          </cell>
          <cell r="AN277">
            <v>2.9039117333013217E-2</v>
          </cell>
          <cell r="AO277">
            <v>13006</v>
          </cell>
          <cell r="AP277">
            <v>13218</v>
          </cell>
          <cell r="AQ277">
            <v>13519</v>
          </cell>
          <cell r="AR277">
            <v>14158</v>
          </cell>
          <cell r="AS277">
            <v>12962</v>
          </cell>
          <cell r="AT277">
            <v>13362.236000000001</v>
          </cell>
          <cell r="AU277">
            <v>13689.998</v>
          </cell>
          <cell r="AV277">
            <v>12661.468000000001</v>
          </cell>
          <cell r="AW277">
            <v>-7.5130032889705212E-2</v>
          </cell>
          <cell r="AX277">
            <v>-3.8280006940712664E-3</v>
          </cell>
          <cell r="AY277">
            <v>41511.497000000003</v>
          </cell>
          <cell r="AZ277">
            <v>46457.915000000001</v>
          </cell>
          <cell r="BA277">
            <v>64542.395000000004</v>
          </cell>
          <cell r="BB277">
            <v>71503.334000000003</v>
          </cell>
          <cell r="BC277">
            <v>75979.251000000004</v>
          </cell>
          <cell r="BD277">
            <v>67474.593000000008</v>
          </cell>
          <cell r="BE277">
            <v>72600.635999999999</v>
          </cell>
          <cell r="BF277">
            <v>79818.452999999994</v>
          </cell>
          <cell r="BG277">
            <v>9.9418096006762102E-2</v>
          </cell>
          <cell r="BH277">
            <v>9.7898344289882408E-2</v>
          </cell>
          <cell r="BI277">
            <v>22114.7</v>
          </cell>
          <cell r="BJ277">
            <v>25249.200000000001</v>
          </cell>
          <cell r="BK277">
            <v>40893.800000000003</v>
          </cell>
          <cell r="BL277">
            <v>45803</v>
          </cell>
          <cell r="BM277">
            <v>48709.9</v>
          </cell>
          <cell r="BN277">
            <v>38364.372000000003</v>
          </cell>
          <cell r="BO277">
            <v>41298.110999999997</v>
          </cell>
          <cell r="BP277">
            <v>47435.442999999999</v>
          </cell>
          <cell r="BQ277">
            <v>0.14861047760755941</v>
          </cell>
          <cell r="BR277">
            <v>0.11518260603513526</v>
          </cell>
          <cell r="BS277">
            <v>19396.796999999999</v>
          </cell>
          <cell r="BT277">
            <v>21208.715</v>
          </cell>
          <cell r="BU277">
            <v>23648.595000000001</v>
          </cell>
          <cell r="BV277">
            <v>25700.333999999999</v>
          </cell>
          <cell r="BW277">
            <v>27269.350999999999</v>
          </cell>
          <cell r="BX277">
            <v>29110.221000000001</v>
          </cell>
          <cell r="BY277">
            <v>31302.525000000001</v>
          </cell>
        </row>
        <row r="278">
          <cell r="A278" t="str">
            <v>INDR</v>
          </cell>
          <cell r="B278" t="str">
            <v>Indorama Synthetics Tbk</v>
          </cell>
          <cell r="C278">
            <v>1980</v>
          </cell>
          <cell r="D278">
            <v>1420</v>
          </cell>
          <cell r="E278">
            <v>1000</v>
          </cell>
          <cell r="F278">
            <v>770</v>
          </cell>
          <cell r="G278">
            <v>760</v>
          </cell>
          <cell r="H278">
            <v>810</v>
          </cell>
          <cell r="I278">
            <v>1250</v>
          </cell>
          <cell r="J278">
            <v>5900</v>
          </cell>
          <cell r="K278" t="str">
            <v>Miscellaneous Industry (4)</v>
          </cell>
          <cell r="L278" t="str">
            <v>Textile, Garment (43)</v>
          </cell>
          <cell r="M278">
            <v>1295.6163798600001</v>
          </cell>
          <cell r="N278">
            <v>929.17942393999999</v>
          </cell>
          <cell r="O278">
            <v>654.35170700000003</v>
          </cell>
          <cell r="P278">
            <v>503.85081439000004</v>
          </cell>
          <cell r="Q278">
            <v>497.30729732000003</v>
          </cell>
          <cell r="R278">
            <v>530.02488267000012</v>
          </cell>
          <cell r="S278">
            <v>817.93963374999998</v>
          </cell>
          <cell r="T278">
            <v>3860.6750713000006</v>
          </cell>
          <cell r="U278">
            <v>7078</v>
          </cell>
          <cell r="V278">
            <v>7204</v>
          </cell>
          <cell r="W278">
            <v>9251</v>
          </cell>
          <cell r="X278">
            <v>9033</v>
          </cell>
          <cell r="Y278">
            <v>9409</v>
          </cell>
          <cell r="Z278">
            <v>9294.473</v>
          </cell>
          <cell r="AA278">
            <v>10539.3279</v>
          </cell>
          <cell r="AB278">
            <v>12672.67075066667</v>
          </cell>
          <cell r="AC278">
            <v>0.20241735250182979</v>
          </cell>
          <cell r="AD278">
            <v>8.6767892283405673E-2</v>
          </cell>
          <cell r="AE278">
            <v>93.700999999999993</v>
          </cell>
          <cell r="AF278">
            <v>13.346</v>
          </cell>
          <cell r="AG278">
            <v>14.523999999999999</v>
          </cell>
          <cell r="AH278">
            <v>41.064</v>
          </cell>
          <cell r="AI278">
            <v>135.71199999999999</v>
          </cell>
          <cell r="AJ278">
            <v>17.736000000000001</v>
          </cell>
          <cell r="AK278">
            <v>27.529536</v>
          </cell>
          <cell r="AL278">
            <v>1568.1222546666668</v>
          </cell>
          <cell r="AM278">
            <v>55.961448775114363</v>
          </cell>
          <cell r="AN278">
            <v>0.49556433165082314</v>
          </cell>
          <cell r="AO278">
            <v>57</v>
          </cell>
          <cell r="AP278">
            <v>165</v>
          </cell>
          <cell r="AQ278">
            <v>226</v>
          </cell>
          <cell r="AR278">
            <v>134</v>
          </cell>
          <cell r="AS278">
            <v>357</v>
          </cell>
          <cell r="AT278">
            <v>266.37400000000002</v>
          </cell>
          <cell r="AU278">
            <v>292.94840399999998</v>
          </cell>
          <cell r="AV278">
            <v>709.03792599999997</v>
          </cell>
          <cell r="AW278">
            <v>1.4203508751663998</v>
          </cell>
          <cell r="AX278">
            <v>0.43350505926467614</v>
          </cell>
          <cell r="AY278">
            <v>6070.7289999999994</v>
          </cell>
          <cell r="AZ278">
            <v>6619.4070000000002</v>
          </cell>
          <cell r="BA278">
            <v>8917.5339999999997</v>
          </cell>
          <cell r="BB278">
            <v>9168.4470000000001</v>
          </cell>
          <cell r="BC278">
            <v>10643.815999999999</v>
          </cell>
          <cell r="BD278">
            <v>11321.179</v>
          </cell>
          <cell r="BE278">
            <v>10788.055632</v>
          </cell>
          <cell r="BF278">
            <v>12593.372879</v>
          </cell>
          <cell r="BG278">
            <v>0.16734408021080194</v>
          </cell>
          <cell r="BH278">
            <v>0.10986869629391791</v>
          </cell>
          <cell r="BI278">
            <v>3426</v>
          </cell>
          <cell r="BJ278">
            <v>3787</v>
          </cell>
          <cell r="BK278">
            <v>5332</v>
          </cell>
          <cell r="BL278">
            <v>5443</v>
          </cell>
          <cell r="BM278">
            <v>7008</v>
          </cell>
          <cell r="BN278">
            <v>7353.1369999999997</v>
          </cell>
          <cell r="BO278">
            <v>6988.0854959999997</v>
          </cell>
          <cell r="BP278">
            <v>7229.9504809999999</v>
          </cell>
          <cell r="BQ278">
            <v>3.461105121545005E-2</v>
          </cell>
          <cell r="BR278">
            <v>0.11259069497375765</v>
          </cell>
          <cell r="BS278">
            <v>2644.7289999999998</v>
          </cell>
          <cell r="BT278">
            <v>2832.4070000000002</v>
          </cell>
          <cell r="BU278">
            <v>3585.5340000000001</v>
          </cell>
          <cell r="BV278">
            <v>3725.4470000000001</v>
          </cell>
          <cell r="BW278">
            <v>3635.8159999999998</v>
          </cell>
          <cell r="BX278">
            <v>3968.0419999999999</v>
          </cell>
          <cell r="BY278">
            <v>3799.9701359999999</v>
          </cell>
        </row>
        <row r="279">
          <cell r="A279" t="str">
            <v>INDS</v>
          </cell>
          <cell r="B279" t="str">
            <v>Indospring Tbk</v>
          </cell>
          <cell r="C279">
            <v>3500</v>
          </cell>
          <cell r="D279">
            <v>4200</v>
          </cell>
          <cell r="E279">
            <v>2675</v>
          </cell>
          <cell r="F279">
            <v>1600</v>
          </cell>
          <cell r="G279">
            <v>350</v>
          </cell>
          <cell r="H279">
            <v>810</v>
          </cell>
          <cell r="I279">
            <v>1260</v>
          </cell>
          <cell r="J279">
            <v>2250</v>
          </cell>
          <cell r="K279" t="str">
            <v>Miscellaneous Industry (4)</v>
          </cell>
          <cell r="L279" t="str">
            <v>Automotive And Components (42)</v>
          </cell>
          <cell r="M279">
            <v>787.5</v>
          </cell>
          <cell r="N279">
            <v>1323</v>
          </cell>
          <cell r="O279">
            <v>1404.375</v>
          </cell>
          <cell r="P279">
            <v>1049.999536</v>
          </cell>
          <cell r="Q279">
            <v>229.6873985</v>
          </cell>
          <cell r="R279">
            <v>531.5622651000001</v>
          </cell>
          <cell r="S279">
            <v>826.87463460000015</v>
          </cell>
          <cell r="T279">
            <v>1476.5618475000001</v>
          </cell>
          <cell r="U279">
            <v>1235</v>
          </cell>
          <cell r="V279">
            <v>1477</v>
          </cell>
          <cell r="W279">
            <v>1702</v>
          </cell>
          <cell r="X279">
            <v>1867</v>
          </cell>
          <cell r="Y279">
            <v>1660</v>
          </cell>
          <cell r="Z279">
            <v>1637.0360000000001</v>
          </cell>
          <cell r="AA279">
            <v>1967.982</v>
          </cell>
          <cell r="AB279">
            <v>2339.576</v>
          </cell>
          <cell r="AC279">
            <v>0.18881981644141055</v>
          </cell>
          <cell r="AD279">
            <v>9.5566136692260772E-2</v>
          </cell>
          <cell r="AE279">
            <v>120.218</v>
          </cell>
          <cell r="AF279">
            <v>133.18100000000001</v>
          </cell>
          <cell r="AG279">
            <v>146.30000000000001</v>
          </cell>
          <cell r="AH279">
            <v>126.831</v>
          </cell>
          <cell r="AI279">
            <v>0.94299999999999995</v>
          </cell>
          <cell r="AJ279">
            <v>49.747999999999998</v>
          </cell>
          <cell r="AK279">
            <v>114.021</v>
          </cell>
          <cell r="AL279">
            <v>147.99333333333334</v>
          </cell>
          <cell r="AM279">
            <v>0.29794803881156406</v>
          </cell>
          <cell r="AN279">
            <v>3.0139626067141222E-2</v>
          </cell>
          <cell r="AO279">
            <v>110.489</v>
          </cell>
          <cell r="AP279">
            <v>66.141999999999996</v>
          </cell>
          <cell r="AQ279">
            <v>321.71899999999999</v>
          </cell>
          <cell r="AR279">
            <v>84.727000000000004</v>
          </cell>
          <cell r="AS279">
            <v>83.992000000000004</v>
          </cell>
          <cell r="AT279">
            <v>210.911</v>
          </cell>
          <cell r="AU279">
            <v>280.51600000000002</v>
          </cell>
          <cell r="AV279">
            <v>219.828</v>
          </cell>
          <cell r="AW279">
            <v>-0.21634416575168625</v>
          </cell>
          <cell r="AX279">
            <v>0.10326684356096498</v>
          </cell>
          <cell r="AY279">
            <v>1137.4369999999999</v>
          </cell>
          <cell r="AZ279">
            <v>1658.2980000000002</v>
          </cell>
          <cell r="BA279">
            <v>2190.0549999999998</v>
          </cell>
          <cell r="BB279">
            <v>2277.7470000000003</v>
          </cell>
          <cell r="BC279">
            <v>2541.6504282309998</v>
          </cell>
          <cell r="BD279">
            <v>2464.2090000000003</v>
          </cell>
          <cell r="BE279">
            <v>2424.3019999999997</v>
          </cell>
          <cell r="BF279">
            <v>2493.4090000000001</v>
          </cell>
          <cell r="BG279">
            <v>2.8505936966599199E-2</v>
          </cell>
          <cell r="BH279">
            <v>0.11865242216735633</v>
          </cell>
          <cell r="BI279">
            <v>507.46600000000001</v>
          </cell>
          <cell r="BJ279">
            <v>528.20600000000002</v>
          </cell>
          <cell r="BK279">
            <v>446.73599999999999</v>
          </cell>
          <cell r="BL279">
            <v>459.99900000000002</v>
          </cell>
          <cell r="BM279">
            <v>634.88942823100001</v>
          </cell>
          <cell r="BN279">
            <v>409.20800000000003</v>
          </cell>
          <cell r="BO279">
            <v>289.798</v>
          </cell>
          <cell r="BP279">
            <v>313.53399999999999</v>
          </cell>
          <cell r="BQ279">
            <v>8.1905327158917629E-2</v>
          </cell>
          <cell r="BR279">
            <v>-6.6476221378716394E-2</v>
          </cell>
          <cell r="BS279">
            <v>629.971</v>
          </cell>
          <cell r="BT279">
            <v>1130.0920000000001</v>
          </cell>
          <cell r="BU279">
            <v>1743.319</v>
          </cell>
          <cell r="BV279">
            <v>1817.748</v>
          </cell>
          <cell r="BW279">
            <v>1906.761</v>
          </cell>
          <cell r="BX279">
            <v>2055.0010000000002</v>
          </cell>
          <cell r="BY279">
            <v>2134.5039999999999</v>
          </cell>
        </row>
        <row r="280">
          <cell r="A280" t="str">
            <v>INDX</v>
          </cell>
          <cell r="B280" t="str">
            <v>Tanah Laut Tbk</v>
          </cell>
          <cell r="C280">
            <v>115</v>
          </cell>
          <cell r="D280">
            <v>146</v>
          </cell>
          <cell r="E280">
            <v>205</v>
          </cell>
          <cell r="F280">
            <v>515</v>
          </cell>
          <cell r="G280">
            <v>130</v>
          </cell>
          <cell r="H280">
            <v>88</v>
          </cell>
          <cell r="I280">
            <v>91</v>
          </cell>
          <cell r="J280">
            <v>78</v>
          </cell>
          <cell r="K280" t="str">
            <v>Infrastructure, Utilities And Transportation (7)</v>
          </cell>
          <cell r="L280" t="str">
            <v>Transportation (74)</v>
          </cell>
          <cell r="M280">
            <v>35.964336744999997</v>
          </cell>
          <cell r="N280">
            <v>45.668131320000001</v>
          </cell>
          <cell r="O280">
            <v>89.772285539999999</v>
          </cell>
          <cell r="P280">
            <v>225.52549782</v>
          </cell>
          <cell r="Q280">
            <v>56.928766439999997</v>
          </cell>
          <cell r="R280">
            <v>38.536395744000004</v>
          </cell>
          <cell r="S280">
            <v>39.850136508000006</v>
          </cell>
          <cell r="T280">
            <v>34.157259863999997</v>
          </cell>
          <cell r="U280">
            <v>20.056000000000001</v>
          </cell>
          <cell r="V280">
            <v>81.244</v>
          </cell>
          <cell r="W280">
            <v>135.35900000000001</v>
          </cell>
          <cell r="X280">
            <v>175.541</v>
          </cell>
          <cell r="Y280">
            <v>75.105999999999995</v>
          </cell>
          <cell r="Z280">
            <v>0</v>
          </cell>
          <cell r="AA280">
            <v>0</v>
          </cell>
          <cell r="AB280">
            <v>2.2040000000000002</v>
          </cell>
          <cell r="AC280" t="str">
            <v>-</v>
          </cell>
          <cell r="AD280">
            <v>-0.27055034339535267</v>
          </cell>
          <cell r="AE280">
            <v>0.20499999999999999</v>
          </cell>
          <cell r="AF280">
            <v>12.159000000000001</v>
          </cell>
          <cell r="AG280">
            <v>16.094000000000001</v>
          </cell>
          <cell r="AH280">
            <v>47.863</v>
          </cell>
          <cell r="AI280">
            <v>1.8360000000000001</v>
          </cell>
          <cell r="AJ280">
            <v>-17.881</v>
          </cell>
          <cell r="AK280">
            <v>-57.752000000000002</v>
          </cell>
          <cell r="AL280">
            <v>-11.685333333333332</v>
          </cell>
          <cell r="AM280">
            <v>0.7976635729787136</v>
          </cell>
          <cell r="AN280">
            <v>0</v>
          </cell>
          <cell r="AO280">
            <v>10.618</v>
          </cell>
          <cell r="AP280">
            <v>2.3050000000000002</v>
          </cell>
          <cell r="AQ280">
            <v>14.647</v>
          </cell>
          <cell r="AR280">
            <v>60.183</v>
          </cell>
          <cell r="AS280">
            <v>17.178000000000001</v>
          </cell>
          <cell r="AT280">
            <v>4.0339999999999998</v>
          </cell>
          <cell r="AU280">
            <v>28.972000000000001</v>
          </cell>
          <cell r="AV280">
            <v>20.327999999999999</v>
          </cell>
          <cell r="AW280">
            <v>-0.29835703437802019</v>
          </cell>
          <cell r="AX280">
            <v>9.72185289313547E-2</v>
          </cell>
          <cell r="AY280">
            <v>100.00900000000001</v>
          </cell>
          <cell r="AZ280">
            <v>150.51</v>
          </cell>
          <cell r="BA280">
            <v>147.41800000000001</v>
          </cell>
          <cell r="BB280">
            <v>183.173</v>
          </cell>
          <cell r="BC280">
            <v>181.02500000000001</v>
          </cell>
          <cell r="BD280">
            <v>161.59</v>
          </cell>
          <cell r="BE280">
            <v>109.911</v>
          </cell>
          <cell r="BF280">
            <v>101.208</v>
          </cell>
          <cell r="BG280">
            <v>-7.9182247454758881E-2</v>
          </cell>
          <cell r="BH280">
            <v>1.7039677023547198E-3</v>
          </cell>
          <cell r="BI280">
            <v>69.561000000000007</v>
          </cell>
          <cell r="BJ280">
            <v>105.02200000000001</v>
          </cell>
          <cell r="BK280">
            <v>18.001999999999999</v>
          </cell>
          <cell r="BL280">
            <v>5.9870000000000001</v>
          </cell>
          <cell r="BM280">
            <v>2.0289999999999999</v>
          </cell>
          <cell r="BN280">
            <v>0.56200000000000006</v>
          </cell>
          <cell r="BO280">
            <v>1.5049999999999999</v>
          </cell>
          <cell r="BP280">
            <v>1.5660000000000001</v>
          </cell>
          <cell r="BQ280">
            <v>4.0531561461794041E-2</v>
          </cell>
          <cell r="BR280">
            <v>-0.41838944789829952</v>
          </cell>
          <cell r="BS280">
            <v>30.448</v>
          </cell>
          <cell r="BT280">
            <v>45.488</v>
          </cell>
          <cell r="BU280">
            <v>129.416</v>
          </cell>
          <cell r="BV280">
            <v>177.18600000000001</v>
          </cell>
          <cell r="BW280">
            <v>178.99600000000001</v>
          </cell>
          <cell r="BX280">
            <v>161.02799999999999</v>
          </cell>
          <cell r="BY280">
            <v>108.40600000000001</v>
          </cell>
        </row>
        <row r="281">
          <cell r="A281" t="str">
            <v>INDY</v>
          </cell>
          <cell r="B281" t="str">
            <v>Indika Energy Tbk</v>
          </cell>
          <cell r="C281">
            <v>2175</v>
          </cell>
          <cell r="D281">
            <v>1420</v>
          </cell>
          <cell r="E281">
            <v>590</v>
          </cell>
          <cell r="F281">
            <v>510</v>
          </cell>
          <cell r="G281">
            <v>110</v>
          </cell>
          <cell r="H281">
            <v>705</v>
          </cell>
          <cell r="I281">
            <v>3060</v>
          </cell>
          <cell r="J281">
            <v>1815</v>
          </cell>
          <cell r="K281" t="str">
            <v>Infrastructure, Utilities And Transportation (7)</v>
          </cell>
          <cell r="L281" t="str">
            <v>Non Building Construction (75)</v>
          </cell>
          <cell r="M281">
            <v>11332.167599999999</v>
          </cell>
          <cell r="N281">
            <v>7398.47264</v>
          </cell>
          <cell r="O281">
            <v>3074.0132799999997</v>
          </cell>
          <cell r="P281">
            <v>2657.1979200000001</v>
          </cell>
          <cell r="Q281">
            <v>573.12112000000002</v>
          </cell>
          <cell r="R281">
            <v>3673.1853599999999</v>
          </cell>
          <cell r="S281">
            <v>15943.187519999999</v>
          </cell>
          <cell r="T281">
            <v>9456.4984800000002</v>
          </cell>
          <cell r="U281">
            <v>5210</v>
          </cell>
          <cell r="V281">
            <v>7250</v>
          </cell>
          <cell r="W281">
            <v>10532</v>
          </cell>
          <cell r="X281">
            <v>13803</v>
          </cell>
          <cell r="Y281">
            <v>15137</v>
          </cell>
          <cell r="Z281">
            <v>10416</v>
          </cell>
          <cell r="AA281">
            <v>14886.000479999999</v>
          </cell>
          <cell r="AB281">
            <v>43402.086433333337</v>
          </cell>
          <cell r="AC281">
            <v>1.9156311321933628</v>
          </cell>
          <cell r="AD281">
            <v>0.35370707198302503</v>
          </cell>
          <cell r="AE281">
            <v>1158.363495436</v>
          </cell>
          <cell r="AF281">
            <v>674.58022459200004</v>
          </cell>
          <cell r="AG281">
            <v>-762.28052648999994</v>
          </cell>
          <cell r="AH281">
            <v>-342.92744282900003</v>
          </cell>
          <cell r="AI281">
            <v>-615.13436488799994</v>
          </cell>
          <cell r="AJ281">
            <v>-908.19399999999996</v>
          </cell>
          <cell r="AK281">
            <v>4544.2295159999994</v>
          </cell>
          <cell r="AL281">
            <v>2232.721524</v>
          </cell>
          <cell r="AM281">
            <v>-0.50866884779065358</v>
          </cell>
          <cell r="AN281">
            <v>9.8279339260654602E-2</v>
          </cell>
          <cell r="AO281">
            <v>3434</v>
          </cell>
          <cell r="AP281">
            <v>3388</v>
          </cell>
          <cell r="AQ281">
            <v>3983</v>
          </cell>
          <cell r="AR281">
            <v>4139</v>
          </cell>
          <cell r="AS281">
            <v>3573</v>
          </cell>
          <cell r="AT281">
            <v>3284</v>
          </cell>
          <cell r="AU281">
            <v>8427.4656599999998</v>
          </cell>
          <cell r="AV281">
            <v>9523.6420409999992</v>
          </cell>
          <cell r="AW281">
            <v>0.13007188937035652</v>
          </cell>
          <cell r="AX281">
            <v>0.15687413235735051</v>
          </cell>
          <cell r="AY281">
            <v>16150.122393058</v>
          </cell>
          <cell r="AZ281">
            <v>20430.956193401998</v>
          </cell>
          <cell r="BA281">
            <v>22746.191128360002</v>
          </cell>
          <cell r="BB281">
            <v>23516.271746447001</v>
          </cell>
          <cell r="BC281">
            <v>26306.661478188002</v>
          </cell>
          <cell r="BD281">
            <v>22444.058000000001</v>
          </cell>
          <cell r="BE281">
            <v>46676.125067999994</v>
          </cell>
          <cell r="BF281">
            <v>52083.892116999996</v>
          </cell>
          <cell r="BG281">
            <v>0.11585724052975066</v>
          </cell>
          <cell r="BH281">
            <v>0.1820798159769926</v>
          </cell>
          <cell r="BI281">
            <v>10510.656393058</v>
          </cell>
          <cell r="BJ281">
            <v>13134.095193401999</v>
          </cell>
          <cell r="BK281">
            <v>16664.149128360001</v>
          </cell>
          <cell r="BL281">
            <v>17079.357746447</v>
          </cell>
          <cell r="BM281">
            <v>18195.555478188002</v>
          </cell>
          <cell r="BN281">
            <v>14527</v>
          </cell>
          <cell r="BO281">
            <v>34150.213283999998</v>
          </cell>
          <cell r="BP281">
            <v>37059.182298</v>
          </cell>
          <cell r="BQ281">
            <v>8.5181576753516453E-2</v>
          </cell>
          <cell r="BR281">
            <v>0.19723900203888908</v>
          </cell>
          <cell r="BS281">
            <v>5639.4660000000003</v>
          </cell>
          <cell r="BT281">
            <v>7296.8609999999999</v>
          </cell>
          <cell r="BU281">
            <v>6082.0420000000004</v>
          </cell>
          <cell r="BV281">
            <v>6436.9139999999998</v>
          </cell>
          <cell r="BW281">
            <v>8111.1059999999998</v>
          </cell>
          <cell r="BX281">
            <v>7917.058</v>
          </cell>
          <cell r="BY281">
            <v>12525.911784</v>
          </cell>
        </row>
        <row r="282">
          <cell r="A282" t="str">
            <v>INKP</v>
          </cell>
          <cell r="B282" t="str">
            <v>Indah Kiat Pulp &amp; Paper Tbk</v>
          </cell>
          <cell r="C282">
            <v>1230</v>
          </cell>
          <cell r="D282">
            <v>680</v>
          </cell>
          <cell r="E282">
            <v>1400</v>
          </cell>
          <cell r="F282">
            <v>1045</v>
          </cell>
          <cell r="G282">
            <v>955</v>
          </cell>
          <cell r="H282">
            <v>955</v>
          </cell>
          <cell r="I282">
            <v>5400</v>
          </cell>
          <cell r="J282">
            <v>11225</v>
          </cell>
          <cell r="K282" t="str">
            <v>Basic Industry And Chemicals (3)</v>
          </cell>
          <cell r="L282" t="str">
            <v>Pulp &amp; Paper (38)</v>
          </cell>
          <cell r="M282">
            <v>6729.3090174299996</v>
          </cell>
          <cell r="N282">
            <v>3720.2683998799998</v>
          </cell>
          <cell r="O282">
            <v>7659.3761174000001</v>
          </cell>
          <cell r="P282">
            <v>5717.1771733450005</v>
          </cell>
          <cell r="Q282">
            <v>5224.7887086550008</v>
          </cell>
          <cell r="R282">
            <v>5224.7887086550008</v>
          </cell>
          <cell r="S282">
            <v>29543.3078814</v>
          </cell>
          <cell r="T282">
            <v>61411.783512725</v>
          </cell>
          <cell r="U282">
            <v>23214</v>
          </cell>
          <cell r="V282">
            <v>24350</v>
          </cell>
          <cell r="W282">
            <v>32343</v>
          </cell>
          <cell r="X282">
            <v>32782</v>
          </cell>
          <cell r="Y282">
            <v>39099</v>
          </cell>
          <cell r="Z282">
            <v>36552</v>
          </cell>
          <cell r="AA282">
            <v>42377.168544</v>
          </cell>
          <cell r="AB282">
            <v>49912.742765333329</v>
          </cell>
          <cell r="AC282">
            <v>0.17782156005796335</v>
          </cell>
          <cell r="AD282">
            <v>0.11556400715723952</v>
          </cell>
          <cell r="AE282">
            <v>145.84989999999999</v>
          </cell>
          <cell r="AF282">
            <v>487.1712</v>
          </cell>
          <cell r="AG282">
            <v>2696.9778000000001</v>
          </cell>
          <cell r="AH282">
            <v>1567.2566999999999</v>
          </cell>
          <cell r="AI282">
            <v>3073.7487999999998</v>
          </cell>
          <cell r="AJ282">
            <v>2723.5439999999999</v>
          </cell>
          <cell r="AK282">
            <v>5598.1555319999998</v>
          </cell>
          <cell r="AL282">
            <v>10274.555812000001</v>
          </cell>
          <cell r="AM282">
            <v>0.83534661608969407</v>
          </cell>
          <cell r="AN282">
            <v>0.83645190894760246</v>
          </cell>
          <cell r="AO282">
            <v>534</v>
          </cell>
          <cell r="AP282">
            <v>1365</v>
          </cell>
          <cell r="AQ282">
            <v>916</v>
          </cell>
          <cell r="AR282">
            <v>1485</v>
          </cell>
          <cell r="AS282">
            <v>2372</v>
          </cell>
          <cell r="AT282">
            <v>2834.1219999999998</v>
          </cell>
          <cell r="AU282">
            <v>8401.155444</v>
          </cell>
          <cell r="AV282">
            <v>10841.857812</v>
          </cell>
          <cell r="AW282">
            <v>0.29051984387970342</v>
          </cell>
          <cell r="AX282">
            <v>0.53742746714416301</v>
          </cell>
          <cell r="AY282">
            <v>57258.9113</v>
          </cell>
          <cell r="AZ282">
            <v>65289.427007999999</v>
          </cell>
          <cell r="BA282">
            <v>82644.361399999994</v>
          </cell>
          <cell r="BB282">
            <v>81065.6342</v>
          </cell>
          <cell r="BC282">
            <v>93540.488800000006</v>
          </cell>
          <cell r="BD282">
            <v>92418.249000000011</v>
          </cell>
          <cell r="BE282">
            <v>103422.37015199999</v>
          </cell>
          <cell r="BF282">
            <v>130220.88971999999</v>
          </cell>
          <cell r="BG282">
            <v>0.25911724444734907</v>
          </cell>
          <cell r="BH282">
            <v>0.1245448888613491</v>
          </cell>
          <cell r="BI282">
            <v>38914.746299999999</v>
          </cell>
          <cell r="BJ282">
            <v>44932.703399999999</v>
          </cell>
          <cell r="BK282">
            <v>54687.293399999995</v>
          </cell>
          <cell r="BL282">
            <v>51110.189200000001</v>
          </cell>
          <cell r="BM282">
            <v>60913.478800000004</v>
          </cell>
          <cell r="BN282">
            <v>54542.286</v>
          </cell>
          <cell r="BO282">
            <v>59835.947772</v>
          </cell>
          <cell r="BP282">
            <v>75096.303669999994</v>
          </cell>
          <cell r="BQ282">
            <v>0.25503658697190423</v>
          </cell>
          <cell r="BR282">
            <v>9.8465286039173025E-2</v>
          </cell>
          <cell r="BS282">
            <v>18344.165000000001</v>
          </cell>
          <cell r="BT282">
            <v>20356.723608</v>
          </cell>
          <cell r="BU282">
            <v>27957.067999999999</v>
          </cell>
          <cell r="BV282">
            <v>29955.445</v>
          </cell>
          <cell r="BW282">
            <v>32627.01</v>
          </cell>
          <cell r="BX282">
            <v>37875.963000000003</v>
          </cell>
          <cell r="BY282">
            <v>43586.422379999996</v>
          </cell>
        </row>
        <row r="283">
          <cell r="A283" t="str">
            <v>INPC</v>
          </cell>
          <cell r="B283" t="str">
            <v>Bank Artha Graha Internasional Tbk</v>
          </cell>
          <cell r="C283">
            <v>96</v>
          </cell>
          <cell r="D283">
            <v>111</v>
          </cell>
          <cell r="E283">
            <v>91</v>
          </cell>
          <cell r="F283">
            <v>79</v>
          </cell>
          <cell r="G283">
            <v>64</v>
          </cell>
          <cell r="H283">
            <v>73</v>
          </cell>
          <cell r="I283">
            <v>80</v>
          </cell>
          <cell r="J283">
            <v>65</v>
          </cell>
          <cell r="K283" t="str">
            <v>Finance (8)</v>
          </cell>
          <cell r="L283" t="str">
            <v>Bank (81)</v>
          </cell>
          <cell r="M283">
            <v>814.97524454399991</v>
          </cell>
          <cell r="N283">
            <v>942.31512650399998</v>
          </cell>
          <cell r="O283">
            <v>1179.122626227</v>
          </cell>
          <cell r="P283">
            <v>1023.6339282630001</v>
          </cell>
          <cell r="Q283">
            <v>829.27305580799998</v>
          </cell>
          <cell r="R283">
            <v>1141.5908716869999</v>
          </cell>
          <cell r="S283">
            <v>1251.05864152</v>
          </cell>
          <cell r="T283">
            <v>1016.485155855</v>
          </cell>
          <cell r="U283">
            <v>1545</v>
          </cell>
          <cell r="V283">
            <v>1859</v>
          </cell>
          <cell r="W283">
            <v>1940</v>
          </cell>
          <cell r="X283">
            <v>2249</v>
          </cell>
          <cell r="Y283">
            <v>2415</v>
          </cell>
          <cell r="Z283">
            <v>2268.2759999999998</v>
          </cell>
          <cell r="AA283">
            <v>2399.62</v>
          </cell>
          <cell r="AB283">
            <v>2199.2599999999998</v>
          </cell>
          <cell r="AC283">
            <v>-8.3496553620990066E-2</v>
          </cell>
          <cell r="AD283">
            <v>5.1736316127893686E-2</v>
          </cell>
          <cell r="AE283">
            <v>100.43</v>
          </cell>
          <cell r="AF283">
            <v>133.34899999999999</v>
          </cell>
          <cell r="AG283">
            <v>225.93700000000001</v>
          </cell>
          <cell r="AH283">
            <v>110.58499999999999</v>
          </cell>
          <cell r="AI283">
            <v>71.293999999999997</v>
          </cell>
          <cell r="AJ283">
            <v>72.843000000000004</v>
          </cell>
          <cell r="AK283">
            <v>68.100999999999999</v>
          </cell>
          <cell r="AL283">
            <v>61.46</v>
          </cell>
          <cell r="AM283">
            <v>-9.7516923393195398E-2</v>
          </cell>
          <cell r="AN283">
            <v>-6.7749279668797652E-2</v>
          </cell>
          <cell r="AO283">
            <v>215</v>
          </cell>
          <cell r="AP283">
            <v>232</v>
          </cell>
          <cell r="AQ283">
            <v>315</v>
          </cell>
          <cell r="AR283">
            <v>336</v>
          </cell>
          <cell r="AS283">
            <v>343</v>
          </cell>
          <cell r="AT283">
            <v>337</v>
          </cell>
          <cell r="AU283">
            <v>427.34100000000001</v>
          </cell>
          <cell r="AV283">
            <v>296.82600000000002</v>
          </cell>
          <cell r="AW283">
            <v>-0.30541183738513267</v>
          </cell>
          <cell r="AX283">
            <v>4.7150413432023003E-2</v>
          </cell>
          <cell r="AY283">
            <v>19185</v>
          </cell>
          <cell r="AZ283">
            <v>20558</v>
          </cell>
          <cell r="BA283">
            <v>21189</v>
          </cell>
          <cell r="BB283">
            <v>23453</v>
          </cell>
          <cell r="BC283">
            <v>25119</v>
          </cell>
          <cell r="BD283">
            <v>26220</v>
          </cell>
          <cell r="BE283">
            <v>27727.008000000002</v>
          </cell>
          <cell r="BF283">
            <v>26474.197</v>
          </cell>
          <cell r="BG283">
            <v>-4.5183778934964836E-2</v>
          </cell>
          <cell r="BH283">
            <v>4.708066901451588E-2</v>
          </cell>
          <cell r="BI283">
            <v>18031</v>
          </cell>
          <cell r="BJ283">
            <v>18621</v>
          </cell>
          <cell r="BK283">
            <v>18577</v>
          </cell>
          <cell r="BL283">
            <v>20734</v>
          </cell>
          <cell r="BM283">
            <v>22353</v>
          </cell>
          <cell r="BN283">
            <v>21796</v>
          </cell>
          <cell r="BO283">
            <v>23219.096000000001</v>
          </cell>
          <cell r="BP283">
            <v>21931.946</v>
          </cell>
          <cell r="BQ283">
            <v>-5.5434974729421049E-2</v>
          </cell>
          <cell r="BR283">
            <v>2.8373911544983019E-2</v>
          </cell>
          <cell r="BS283">
            <v>1154</v>
          </cell>
          <cell r="BT283">
            <v>1937</v>
          </cell>
          <cell r="BU283">
            <v>2612</v>
          </cell>
          <cell r="BV283">
            <v>2719</v>
          </cell>
          <cell r="BW283">
            <v>2766</v>
          </cell>
          <cell r="BX283">
            <v>4424</v>
          </cell>
          <cell r="BY283">
            <v>4507.9120000000003</v>
          </cell>
        </row>
        <row r="284">
          <cell r="A284" t="str">
            <v>INPP</v>
          </cell>
          <cell r="B284" t="str">
            <v>Indonesian Paradise Property Tbk</v>
          </cell>
          <cell r="C284">
            <v>275</v>
          </cell>
          <cell r="D284">
            <v>340</v>
          </cell>
          <cell r="E284">
            <v>210</v>
          </cell>
          <cell r="F284">
            <v>204</v>
          </cell>
          <cell r="G284">
            <v>358</v>
          </cell>
          <cell r="H284">
            <v>565</v>
          </cell>
          <cell r="I284">
            <v>650</v>
          </cell>
          <cell r="J284">
            <v>685</v>
          </cell>
          <cell r="K284" t="str">
            <v>Trade, Services &amp; Investment (9)</v>
          </cell>
          <cell r="L284" t="str">
            <v>Tourism, Restaurant, and Hotel (94)</v>
          </cell>
          <cell r="M284">
            <v>662.97099000000014</v>
          </cell>
          <cell r="N284">
            <v>843.81322399999999</v>
          </cell>
          <cell r="O284">
            <v>528.948756</v>
          </cell>
          <cell r="P284">
            <v>521.99593440000001</v>
          </cell>
          <cell r="Q284">
            <v>4003.1458800559999</v>
          </cell>
          <cell r="R284">
            <v>6317.81402858</v>
          </cell>
          <cell r="S284">
            <v>7268.2816257999993</v>
          </cell>
          <cell r="T284">
            <v>7659.6506364200004</v>
          </cell>
          <cell r="U284">
            <v>79.319999999999993</v>
          </cell>
          <cell r="V284">
            <v>160.9</v>
          </cell>
          <cell r="W284">
            <v>433.71</v>
          </cell>
          <cell r="X284">
            <v>527.04</v>
          </cell>
          <cell r="Y284">
            <v>587.09</v>
          </cell>
          <cell r="Z284">
            <v>547.49199999999996</v>
          </cell>
          <cell r="AA284">
            <v>595.69200000000001</v>
          </cell>
          <cell r="AB284">
            <v>697.524</v>
          </cell>
          <cell r="AC284">
            <v>0.17094740234886485</v>
          </cell>
          <cell r="AD284">
            <v>0.36421352209236857</v>
          </cell>
          <cell r="AE284">
            <v>1.4094025240000001</v>
          </cell>
          <cell r="AF284">
            <v>4.5063920939999997</v>
          </cell>
          <cell r="AG284">
            <v>13.387252231</v>
          </cell>
          <cell r="AH284">
            <v>23.479563714000001</v>
          </cell>
          <cell r="AI284">
            <v>60.734643820999999</v>
          </cell>
          <cell r="AJ284">
            <v>170.12100000000001</v>
          </cell>
          <cell r="AK284">
            <v>100.777</v>
          </cell>
          <cell r="AL284">
            <v>-98.315999999999988</v>
          </cell>
          <cell r="AM284">
            <v>-1.9755797453784096</v>
          </cell>
          <cell r="AN284">
            <v>0</v>
          </cell>
          <cell r="AO284">
            <v>77.828000000000003</v>
          </cell>
          <cell r="AP284">
            <v>79.600999999999999</v>
          </cell>
          <cell r="AQ284">
            <v>161.95599999999999</v>
          </cell>
          <cell r="AR284">
            <v>197.399</v>
          </cell>
          <cell r="AS284">
            <v>287.48399999999998</v>
          </cell>
          <cell r="AT284">
            <v>250.96700000000001</v>
          </cell>
          <cell r="AU284">
            <v>440.04</v>
          </cell>
          <cell r="AV284">
            <v>257.108</v>
          </cell>
          <cell r="AW284">
            <v>-0.41571675302245248</v>
          </cell>
          <cell r="AX284">
            <v>0.18615094715672148</v>
          </cell>
          <cell r="AY284">
            <v>989.27572668400001</v>
          </cell>
          <cell r="AZ284">
            <v>1457.180087316</v>
          </cell>
          <cell r="BA284">
            <v>1603.0736297379999</v>
          </cell>
          <cell r="BB284">
            <v>1602.7264469900001</v>
          </cell>
          <cell r="BC284">
            <v>4380.481795832</v>
          </cell>
          <cell r="BD284">
            <v>4657.7539999999999</v>
          </cell>
          <cell r="BE284">
            <v>6101.4789999999994</v>
          </cell>
          <cell r="BF284">
            <v>6055.8909999999996</v>
          </cell>
          <cell r="BG284">
            <v>-7.4716310586334655E-3</v>
          </cell>
          <cell r="BH284">
            <v>0.29541425238953262</v>
          </cell>
          <cell r="BI284">
            <v>496.01672668399999</v>
          </cell>
          <cell r="BJ284">
            <v>853.412087316</v>
          </cell>
          <cell r="BK284">
            <v>974.36062973799994</v>
          </cell>
          <cell r="BL284">
            <v>949.91544698999996</v>
          </cell>
          <cell r="BM284">
            <v>949.04079583199996</v>
          </cell>
          <cell r="BN284">
            <v>1075.67</v>
          </cell>
          <cell r="BO284">
            <v>2421.79</v>
          </cell>
          <cell r="BP284">
            <v>2471.098</v>
          </cell>
          <cell r="BQ284">
            <v>2.0360146833540371E-2</v>
          </cell>
          <cell r="BR284">
            <v>0.25784655276900986</v>
          </cell>
          <cell r="BS284">
            <v>493.25900000000001</v>
          </cell>
          <cell r="BT284">
            <v>603.76800000000003</v>
          </cell>
          <cell r="BU284">
            <v>628.71299999999997</v>
          </cell>
          <cell r="BV284">
            <v>652.81100000000004</v>
          </cell>
          <cell r="BW284">
            <v>3431.4409999999998</v>
          </cell>
          <cell r="BX284">
            <v>3582.0839999999998</v>
          </cell>
          <cell r="BY284">
            <v>3679.6889999999999</v>
          </cell>
        </row>
        <row r="285">
          <cell r="A285" t="str">
            <v>INPS</v>
          </cell>
          <cell r="B285" t="str">
            <v>Indah Prakasa Sentosa Tbk</v>
          </cell>
          <cell r="J285">
            <v>2040</v>
          </cell>
          <cell r="K285" t="str">
            <v>Trade, Services &amp; Investment (9)</v>
          </cell>
          <cell r="L285" t="str">
            <v>Wholesale (Durable &amp; Non-Durable Goods) (91)</v>
          </cell>
          <cell r="T285">
            <v>1326</v>
          </cell>
          <cell r="AA285">
            <v>290.69866666666667</v>
          </cell>
          <cell r="AB285">
            <v>287.44266666666664</v>
          </cell>
          <cell r="AC285">
            <v>-1.1200601768612706E-2</v>
          </cell>
          <cell r="AD285">
            <v>0</v>
          </cell>
          <cell r="AK285">
            <v>-19.248000000000001</v>
          </cell>
          <cell r="AL285">
            <v>-12.836</v>
          </cell>
          <cell r="AM285">
            <v>0.33312551953449709</v>
          </cell>
          <cell r="AN285">
            <v>0</v>
          </cell>
          <cell r="AU285">
            <v>4.3529999999999998</v>
          </cell>
          <cell r="AV285">
            <v>2.2639999999999998</v>
          </cell>
          <cell r="AW285">
            <v>-0.47989892028486103</v>
          </cell>
          <cell r="AX285">
            <v>0</v>
          </cell>
          <cell r="BE285">
            <v>451.38600000000002</v>
          </cell>
          <cell r="BF285">
            <v>497.21299999999997</v>
          </cell>
          <cell r="BG285">
            <v>0.10152508052974607</v>
          </cell>
          <cell r="BH285">
            <v>0</v>
          </cell>
          <cell r="BO285">
            <v>329.99900000000002</v>
          </cell>
          <cell r="BP285">
            <v>357.32900000000001</v>
          </cell>
          <cell r="BQ285">
            <v>8.2818432783129614E-2</v>
          </cell>
          <cell r="BR285">
            <v>0</v>
          </cell>
          <cell r="BY285">
            <v>121.387</v>
          </cell>
        </row>
        <row r="286">
          <cell r="A286" t="str">
            <v>INRU</v>
          </cell>
          <cell r="B286" t="str">
            <v>Toba Pulp Lestari Tbk</v>
          </cell>
          <cell r="C286">
            <v>1340</v>
          </cell>
          <cell r="D286">
            <v>1400</v>
          </cell>
          <cell r="E286">
            <v>1100</v>
          </cell>
          <cell r="F286">
            <v>1150</v>
          </cell>
          <cell r="G286">
            <v>320</v>
          </cell>
          <cell r="H286">
            <v>300</v>
          </cell>
          <cell r="I286">
            <v>286</v>
          </cell>
          <cell r="J286">
            <v>540</v>
          </cell>
          <cell r="K286" t="str">
            <v>Basic Industry And Chemicals (3)</v>
          </cell>
          <cell r="L286" t="str">
            <v>Pulp &amp; Paper (38)</v>
          </cell>
          <cell r="M286">
            <v>1840.4689097400001</v>
          </cell>
          <cell r="N286">
            <v>1922.9546616000002</v>
          </cell>
          <cell r="O286">
            <v>1513.372795</v>
          </cell>
          <cell r="P286">
            <v>1596.8625909</v>
          </cell>
          <cell r="Q286">
            <v>444.44265056</v>
          </cell>
          <cell r="R286">
            <v>416.66498489999998</v>
          </cell>
          <cell r="S286">
            <v>397.22061893799992</v>
          </cell>
          <cell r="T286">
            <v>749.99697281999988</v>
          </cell>
          <cell r="U286">
            <v>826.09020999999996</v>
          </cell>
          <cell r="V286">
            <v>1062.2493000000002</v>
          </cell>
          <cell r="W286">
            <v>1116.7268999999999</v>
          </cell>
          <cell r="X286">
            <v>1354.9387099999999</v>
          </cell>
          <cell r="Y286">
            <v>1199.4770000000001</v>
          </cell>
          <cell r="Z286">
            <v>1129.6179999999999</v>
          </cell>
          <cell r="AA286">
            <v>1678.1230199999998</v>
          </cell>
          <cell r="AB286">
            <v>1664.2849200000001</v>
          </cell>
          <cell r="AC286">
            <v>-8.2461773273331263E-3</v>
          </cell>
          <cell r="AD286">
            <v>0.10524147002651389</v>
          </cell>
          <cell r="AE286">
            <v>0.36236000000000002</v>
          </cell>
          <cell r="AF286">
            <v>-30.4482</v>
          </cell>
          <cell r="AG286">
            <v>46.352400000000003</v>
          </cell>
          <cell r="AH286">
            <v>19.854400000000002</v>
          </cell>
          <cell r="AI286">
            <v>-38.628799999999998</v>
          </cell>
          <cell r="AJ286">
            <v>503.74200000000002</v>
          </cell>
          <cell r="AK286">
            <v>5.1617879999999996</v>
          </cell>
          <cell r="AL286">
            <v>8.9972106666666676</v>
          </cell>
          <cell r="AM286">
            <v>0.74304149389061847</v>
          </cell>
          <cell r="AN286">
            <v>0.58227181188280663</v>
          </cell>
          <cell r="AO286">
            <v>66.548999999999992</v>
          </cell>
          <cell r="AP286">
            <v>68.694999999999993</v>
          </cell>
          <cell r="AQ286">
            <v>84.846999999999994</v>
          </cell>
          <cell r="AR286">
            <v>75.522999999999996</v>
          </cell>
          <cell r="AS286">
            <v>73.730999999999995</v>
          </cell>
          <cell r="AT286">
            <v>18.219000000000001</v>
          </cell>
          <cell r="AU286">
            <v>12.003527999999999</v>
          </cell>
          <cell r="AV286">
            <v>8.8976839999999999</v>
          </cell>
          <cell r="AW286">
            <v>-0.25874426252015237</v>
          </cell>
          <cell r="AX286">
            <v>-0.24982565757178188</v>
          </cell>
          <cell r="AY286">
            <v>2903.4095000000002</v>
          </cell>
          <cell r="AZ286">
            <v>3090.9834000000001</v>
          </cell>
          <cell r="BA286">
            <v>3927.7559999999999</v>
          </cell>
          <cell r="BB286">
            <v>4109.3042999999998</v>
          </cell>
          <cell r="BC286">
            <v>4153.0110000000004</v>
          </cell>
          <cell r="BD286">
            <v>4560.5540000000001</v>
          </cell>
          <cell r="BE286">
            <v>4606.9974000000002</v>
          </cell>
          <cell r="BF286">
            <v>5885.8926110000002</v>
          </cell>
          <cell r="BG286">
            <v>0.27759842256477074</v>
          </cell>
          <cell r="BH286">
            <v>0.10622491170093649</v>
          </cell>
          <cell r="BI286">
            <v>1761.0696000000003</v>
          </cell>
          <cell r="BJ286">
            <v>1882.8773999999999</v>
          </cell>
          <cell r="BK286">
            <v>2387.1486</v>
          </cell>
          <cell r="BL286">
            <v>2515.3042999999998</v>
          </cell>
          <cell r="BM286">
            <v>2597.011</v>
          </cell>
          <cell r="BN286">
            <v>2377.2179999999998</v>
          </cell>
          <cell r="BO286">
            <v>2367.7704120000003</v>
          </cell>
          <cell r="BP286">
            <v>3411.6646540000002</v>
          </cell>
          <cell r="BQ286">
            <v>0.44087646197008046</v>
          </cell>
          <cell r="BR286">
            <v>9.9074461472545144E-2</v>
          </cell>
          <cell r="BS286">
            <v>1142.3398999999999</v>
          </cell>
          <cell r="BT286">
            <v>1208.106</v>
          </cell>
          <cell r="BU286">
            <v>1540.6073999999999</v>
          </cell>
          <cell r="BV286">
            <v>1594</v>
          </cell>
          <cell r="BW286">
            <v>1556</v>
          </cell>
          <cell r="BX286">
            <v>2183.3359999999998</v>
          </cell>
          <cell r="BY286">
            <v>2239.2269880000003</v>
          </cell>
        </row>
        <row r="287">
          <cell r="A287" t="str">
            <v>INTA</v>
          </cell>
          <cell r="B287" t="str">
            <v>Intraco Penta Tbk</v>
          </cell>
          <cell r="C287">
            <v>590</v>
          </cell>
          <cell r="D287">
            <v>450</v>
          </cell>
          <cell r="E287">
            <v>260</v>
          </cell>
          <cell r="F287">
            <v>279</v>
          </cell>
          <cell r="G287">
            <v>270</v>
          </cell>
          <cell r="H287">
            <v>350</v>
          </cell>
          <cell r="I287">
            <v>428</v>
          </cell>
          <cell r="J287">
            <v>476</v>
          </cell>
          <cell r="K287" t="str">
            <v>Trade, Services &amp; Investment (9)</v>
          </cell>
          <cell r="L287" t="str">
            <v>Wholesale (Durable &amp; Non-Durable Goods) (91)</v>
          </cell>
          <cell r="M287">
            <v>1274.4172397999998</v>
          </cell>
          <cell r="N287">
            <v>972.013149</v>
          </cell>
          <cell r="O287">
            <v>561.60759719999999</v>
          </cell>
          <cell r="P287">
            <v>602.64815237999994</v>
          </cell>
          <cell r="Q287">
            <v>583.2078894</v>
          </cell>
          <cell r="R287">
            <v>756.01022699999999</v>
          </cell>
          <cell r="S287">
            <v>1424.281094248</v>
          </cell>
          <cell r="T287">
            <v>1587.3330493720002</v>
          </cell>
          <cell r="U287">
            <v>3000</v>
          </cell>
          <cell r="V287">
            <v>2593</v>
          </cell>
          <cell r="W287">
            <v>2571</v>
          </cell>
          <cell r="X287">
            <v>1671</v>
          </cell>
          <cell r="Y287">
            <v>1324</v>
          </cell>
          <cell r="Z287">
            <v>1506.89</v>
          </cell>
          <cell r="AA287">
            <v>2068.9459999999999</v>
          </cell>
          <cell r="AB287">
            <v>2991.4706666666666</v>
          </cell>
          <cell r="AC287">
            <v>0.4458911284618674</v>
          </cell>
          <cell r="AD287">
            <v>-4.0665449746444756E-4</v>
          </cell>
          <cell r="AE287">
            <v>133.55699999999999</v>
          </cell>
          <cell r="AF287">
            <v>29.591000000000001</v>
          </cell>
          <cell r="AG287">
            <v>-220.36799999999999</v>
          </cell>
          <cell r="AH287">
            <v>-81.100999999999999</v>
          </cell>
          <cell r="AI287">
            <v>-309.2</v>
          </cell>
          <cell r="AJ287">
            <v>-193.125</v>
          </cell>
          <cell r="AK287">
            <v>-225.31800000000001</v>
          </cell>
          <cell r="AL287">
            <v>-309.75600000000003</v>
          </cell>
          <cell r="AM287">
            <v>-0.37475035283466029</v>
          </cell>
          <cell r="AN287">
            <v>0</v>
          </cell>
          <cell r="AO287">
            <v>331</v>
          </cell>
          <cell r="AP287">
            <v>113</v>
          </cell>
          <cell r="AQ287">
            <v>195</v>
          </cell>
          <cell r="AR287">
            <v>276</v>
          </cell>
          <cell r="AS287">
            <v>143</v>
          </cell>
          <cell r="AT287">
            <v>136.643</v>
          </cell>
          <cell r="AU287">
            <v>135.53299999999999</v>
          </cell>
          <cell r="AV287">
            <v>66.885999999999996</v>
          </cell>
          <cell r="AW287">
            <v>-0.50649657279039051</v>
          </cell>
          <cell r="AX287">
            <v>-0.20423149381898817</v>
          </cell>
          <cell r="AY287">
            <v>3730.0209999999997</v>
          </cell>
          <cell r="AZ287">
            <v>4278.0110000000004</v>
          </cell>
          <cell r="BA287">
            <v>4737.1959999999999</v>
          </cell>
          <cell r="BB287">
            <v>5693.16</v>
          </cell>
          <cell r="BC287">
            <v>5710.6989999999996</v>
          </cell>
          <cell r="BD287">
            <v>5168.9589999999998</v>
          </cell>
          <cell r="BE287">
            <v>5197.3959999999997</v>
          </cell>
          <cell r="BF287">
            <v>5304.5860000000002</v>
          </cell>
          <cell r="BG287">
            <v>2.062378929756381E-2</v>
          </cell>
          <cell r="BH287">
            <v>5.1595218034378783E-2</v>
          </cell>
          <cell r="BI287">
            <v>3201</v>
          </cell>
          <cell r="BJ287">
            <v>3768</v>
          </cell>
          <cell r="BK287">
            <v>4435</v>
          </cell>
          <cell r="BL287">
            <v>4860</v>
          </cell>
          <cell r="BM287">
            <v>5107</v>
          </cell>
          <cell r="BN287">
            <v>4692.4859999999999</v>
          </cell>
          <cell r="BO287">
            <v>4738.0140000000001</v>
          </cell>
          <cell r="BP287">
            <v>5075.951</v>
          </cell>
          <cell r="BQ287">
            <v>7.1324609847079445E-2</v>
          </cell>
          <cell r="BR287">
            <v>6.808185035097139E-2</v>
          </cell>
          <cell r="BS287">
            <v>529.02099999999996</v>
          </cell>
          <cell r="BT287">
            <v>510.01100000000002</v>
          </cell>
          <cell r="BU287">
            <v>302.19600000000003</v>
          </cell>
          <cell r="BV287">
            <v>833.16</v>
          </cell>
          <cell r="BW287">
            <v>603.69899999999996</v>
          </cell>
          <cell r="BX287">
            <v>476.47300000000001</v>
          </cell>
          <cell r="BY287">
            <v>459.38200000000001</v>
          </cell>
        </row>
        <row r="288">
          <cell r="A288" t="str">
            <v>INTD</v>
          </cell>
          <cell r="B288" t="str">
            <v>Inter-Delta Tbk</v>
          </cell>
          <cell r="C288">
            <v>420</v>
          </cell>
          <cell r="D288">
            <v>420</v>
          </cell>
          <cell r="E288">
            <v>380</v>
          </cell>
          <cell r="F288">
            <v>380</v>
          </cell>
          <cell r="G288">
            <v>380</v>
          </cell>
          <cell r="H288">
            <v>650</v>
          </cell>
          <cell r="I288">
            <v>450</v>
          </cell>
          <cell r="J288">
            <v>180</v>
          </cell>
          <cell r="K288" t="str">
            <v>Trade, Services &amp; Investment (9)</v>
          </cell>
          <cell r="L288" t="str">
            <v>Wholesale (Durable &amp; Non-Durable Goods) (91)</v>
          </cell>
          <cell r="M288">
            <v>49.713552</v>
          </cell>
          <cell r="N288">
            <v>49.713552</v>
          </cell>
          <cell r="O288">
            <v>44.978928000000003</v>
          </cell>
          <cell r="P288">
            <v>44.978928000000003</v>
          </cell>
          <cell r="Q288">
            <v>44.978928000000003</v>
          </cell>
          <cell r="R288">
            <v>76.937640000000002</v>
          </cell>
          <cell r="S288">
            <v>266.32259999999997</v>
          </cell>
          <cell r="T288">
            <v>106.52903999999999</v>
          </cell>
          <cell r="U288">
            <v>110.06</v>
          </cell>
          <cell r="V288">
            <v>102.51</v>
          </cell>
          <cell r="W288">
            <v>106.04</v>
          </cell>
          <cell r="X288">
            <v>93.82</v>
          </cell>
          <cell r="Y288">
            <v>85.86</v>
          </cell>
          <cell r="Z288">
            <v>73.938000000000002</v>
          </cell>
          <cell r="AA288">
            <v>53.215000000000003</v>
          </cell>
          <cell r="AB288">
            <v>79.861333333333334</v>
          </cell>
          <cell r="AC288">
            <v>0.50072974411976556</v>
          </cell>
          <cell r="AD288">
            <v>-4.4785278868820097E-2</v>
          </cell>
          <cell r="AE288">
            <v>6.28</v>
          </cell>
          <cell r="AF288">
            <v>3.89</v>
          </cell>
          <cell r="AG288">
            <v>4.3</v>
          </cell>
          <cell r="AH288">
            <v>3.56</v>
          </cell>
          <cell r="AI288">
            <v>2.52</v>
          </cell>
          <cell r="AJ288">
            <v>1.226</v>
          </cell>
          <cell r="AK288">
            <v>1.68</v>
          </cell>
          <cell r="AL288">
            <v>5.0413333333333332</v>
          </cell>
          <cell r="AM288">
            <v>2.0007936507936508</v>
          </cell>
          <cell r="AN288">
            <v>-3.089820999147163E-2</v>
          </cell>
          <cell r="AO288">
            <v>3.573</v>
          </cell>
          <cell r="AP288">
            <v>3.427</v>
          </cell>
          <cell r="AQ288">
            <v>3.052</v>
          </cell>
          <cell r="AR288">
            <v>3.472</v>
          </cell>
          <cell r="AS288">
            <v>3.5880000000000001</v>
          </cell>
          <cell r="AT288">
            <v>8.2070000000000007</v>
          </cell>
          <cell r="AU288">
            <v>11.862</v>
          </cell>
          <cell r="AV288">
            <v>9.56</v>
          </cell>
          <cell r="AW288">
            <v>-0.19406508177373116</v>
          </cell>
          <cell r="AX288">
            <v>0.15096123494329941</v>
          </cell>
          <cell r="AY288">
            <v>57.331064894999997</v>
          </cell>
          <cell r="AZ288">
            <v>53.766286118000004</v>
          </cell>
          <cell r="BA288">
            <v>52.975528858000004</v>
          </cell>
          <cell r="BB288">
            <v>50.578829130000003</v>
          </cell>
          <cell r="BC288">
            <v>47.676255943000001</v>
          </cell>
          <cell r="BD288">
            <v>46.760999999999996</v>
          </cell>
          <cell r="BE288">
            <v>49.748999999999995</v>
          </cell>
          <cell r="BF288">
            <v>57.655999999999992</v>
          </cell>
          <cell r="BG288">
            <v>0.15893786809785126</v>
          </cell>
          <cell r="BH288">
            <v>8.0771117251420335E-4</v>
          </cell>
          <cell r="BI288">
            <v>41.938315232000001</v>
          </cell>
          <cell r="BJ288">
            <v>34.488027600000002</v>
          </cell>
          <cell r="BK288">
            <v>28.084368731000001</v>
          </cell>
          <cell r="BL288">
            <v>22.268609680000001</v>
          </cell>
          <cell r="BM288">
            <v>16.316576257000001</v>
          </cell>
          <cell r="BN288">
            <v>12.581</v>
          </cell>
          <cell r="BO288">
            <v>13.516</v>
          </cell>
          <cell r="BP288">
            <v>17.364999999999998</v>
          </cell>
          <cell r="BQ288">
            <v>0.28477360165729504</v>
          </cell>
          <cell r="BR288">
            <v>-0.11835280586714032</v>
          </cell>
          <cell r="BS288">
            <v>15.392749663</v>
          </cell>
          <cell r="BT288">
            <v>19.278258518000001</v>
          </cell>
          <cell r="BU288">
            <v>24.891160126999999</v>
          </cell>
          <cell r="BV288">
            <v>28.310219450000002</v>
          </cell>
          <cell r="BW288">
            <v>31.359679686</v>
          </cell>
          <cell r="BX288">
            <v>34.18</v>
          </cell>
          <cell r="BY288">
            <v>36.232999999999997</v>
          </cell>
        </row>
        <row r="289">
          <cell r="A289" t="str">
            <v>INTP</v>
          </cell>
          <cell r="B289" t="str">
            <v>Indocement Tunggal Prakarsa Tbk</v>
          </cell>
          <cell r="C289">
            <v>17050</v>
          </cell>
          <cell r="D289">
            <v>22450</v>
          </cell>
          <cell r="E289">
            <v>20000</v>
          </cell>
          <cell r="F289">
            <v>25000</v>
          </cell>
          <cell r="G289">
            <v>22325</v>
          </cell>
          <cell r="H289">
            <v>15400</v>
          </cell>
          <cell r="I289">
            <v>21950</v>
          </cell>
          <cell r="J289">
            <v>18275</v>
          </cell>
          <cell r="K289" t="str">
            <v>Basic Industry And Chemicals (3)</v>
          </cell>
          <cell r="L289" t="str">
            <v>Cement (31)</v>
          </cell>
          <cell r="M289">
            <v>62765.000467949998</v>
          </cell>
          <cell r="N289">
            <v>82643.651642549987</v>
          </cell>
          <cell r="O289">
            <v>73624.633979999999</v>
          </cell>
          <cell r="P289">
            <v>92030.792474999995</v>
          </cell>
          <cell r="Q289">
            <v>82183.497680174987</v>
          </cell>
          <cell r="R289">
            <v>56690.968164600003</v>
          </cell>
          <cell r="S289">
            <v>80803.035793049989</v>
          </cell>
          <cell r="T289">
            <v>67274.509299224999</v>
          </cell>
          <cell r="U289">
            <v>13888</v>
          </cell>
          <cell r="V289">
            <v>17290</v>
          </cell>
          <cell r="W289">
            <v>18691</v>
          </cell>
          <cell r="X289">
            <v>19996</v>
          </cell>
          <cell r="Y289">
            <v>17798</v>
          </cell>
          <cell r="Z289">
            <v>15362</v>
          </cell>
          <cell r="AA289">
            <v>14431.210999999999</v>
          </cell>
          <cell r="AB289">
            <v>14363.809333333333</v>
          </cell>
          <cell r="AC289">
            <v>-4.6705482074004268E-3</v>
          </cell>
          <cell r="AD289">
            <v>4.8239758633672417E-3</v>
          </cell>
          <cell r="AE289">
            <v>3601</v>
          </cell>
          <cell r="AF289">
            <v>4763</v>
          </cell>
          <cell r="AG289">
            <v>5012</v>
          </cell>
          <cell r="AH289">
            <v>5293</v>
          </cell>
          <cell r="AI289">
            <v>4357</v>
          </cell>
          <cell r="AJ289">
            <v>3870</v>
          </cell>
          <cell r="AK289">
            <v>1859.818</v>
          </cell>
          <cell r="AL289">
            <v>823.58800000000008</v>
          </cell>
          <cell r="AM289">
            <v>-0.55716742175847311</v>
          </cell>
          <cell r="AN289">
            <v>-0.19002884006555207</v>
          </cell>
          <cell r="AO289">
            <v>6865</v>
          </cell>
          <cell r="AP289">
            <v>10474</v>
          </cell>
          <cell r="AQ289">
            <v>12595</v>
          </cell>
          <cell r="AR289">
            <v>11256</v>
          </cell>
          <cell r="AS289">
            <v>8656</v>
          </cell>
          <cell r="AT289">
            <v>9674</v>
          </cell>
          <cell r="AU289">
            <v>8294.8909999999996</v>
          </cell>
          <cell r="AV289">
            <v>5778.7730000000001</v>
          </cell>
          <cell r="AW289">
            <v>-0.30333346152469032</v>
          </cell>
          <cell r="AX289">
            <v>-2.430611130992873E-2</v>
          </cell>
          <cell r="AY289">
            <v>17791</v>
          </cell>
          <cell r="AZ289">
            <v>22755</v>
          </cell>
          <cell r="BA289">
            <v>26610</v>
          </cell>
          <cell r="BB289">
            <v>28885</v>
          </cell>
          <cell r="BC289">
            <v>27638.36</v>
          </cell>
          <cell r="BD289">
            <v>30151</v>
          </cell>
          <cell r="BE289">
            <v>28863.675999999999</v>
          </cell>
          <cell r="BF289">
            <v>26634.347000000002</v>
          </cell>
          <cell r="BG289">
            <v>-7.7236489212254122E-2</v>
          </cell>
          <cell r="BH289">
            <v>5.9337942332942546E-2</v>
          </cell>
          <cell r="BI289">
            <v>2417</v>
          </cell>
          <cell r="BJ289">
            <v>3336</v>
          </cell>
          <cell r="BK289">
            <v>3852</v>
          </cell>
          <cell r="BL289">
            <v>4308</v>
          </cell>
          <cell r="BM289">
            <v>3772.41</v>
          </cell>
          <cell r="BN289">
            <v>4012</v>
          </cell>
          <cell r="BO289">
            <v>4307.1689999999999</v>
          </cell>
          <cell r="BP289">
            <v>4034.6880000000001</v>
          </cell>
          <cell r="BQ289">
            <v>-6.3262203085135416E-2</v>
          </cell>
          <cell r="BR289">
            <v>7.5945992521321865E-2</v>
          </cell>
          <cell r="BS289">
            <v>15374</v>
          </cell>
          <cell r="BT289">
            <v>19419</v>
          </cell>
          <cell r="BU289">
            <v>22758</v>
          </cell>
          <cell r="BV289">
            <v>24577</v>
          </cell>
          <cell r="BW289">
            <v>23865.95</v>
          </cell>
          <cell r="BX289">
            <v>26139</v>
          </cell>
          <cell r="BY289">
            <v>24556.507000000001</v>
          </cell>
        </row>
        <row r="290">
          <cell r="A290" t="str">
            <v>INVS</v>
          </cell>
          <cell r="B290" t="str">
            <v>Inovisi Infracom Tbk</v>
          </cell>
          <cell r="C290">
            <v>5900</v>
          </cell>
          <cell r="D290">
            <v>7100</v>
          </cell>
          <cell r="E290">
            <v>1340</v>
          </cell>
          <cell r="F290">
            <v>169</v>
          </cell>
          <cell r="G290">
            <v>117</v>
          </cell>
          <cell r="H290">
            <v>117</v>
          </cell>
          <cell r="I290" t="e">
            <v>#N/A</v>
          </cell>
          <cell r="J290" t="e">
            <v>#N/A</v>
          </cell>
          <cell r="K290" t="str">
            <v>Infrastructure, Utilities And Transportation (7)</v>
          </cell>
          <cell r="L290" t="str">
            <v>Telecommunication (73)</v>
          </cell>
          <cell r="M290">
            <v>15156.6386731</v>
          </cell>
          <cell r="N290">
            <v>18239.351943900001</v>
          </cell>
          <cell r="O290">
            <v>13386.957826900001</v>
          </cell>
          <cell r="P290">
            <v>1688.356058415</v>
          </cell>
          <cell r="Q290">
            <v>1168.861956795</v>
          </cell>
          <cell r="R290">
            <v>1168.861956795</v>
          </cell>
          <cell r="S290" t="str">
            <v/>
          </cell>
          <cell r="T290" t="str">
            <v/>
          </cell>
          <cell r="U290">
            <v>544</v>
          </cell>
          <cell r="V290">
            <v>1235</v>
          </cell>
          <cell r="W290">
            <v>1668</v>
          </cell>
          <cell r="AC290" t="str">
            <v>-</v>
          </cell>
          <cell r="AD290">
            <v>-0.99999911486961435</v>
          </cell>
          <cell r="AE290">
            <v>375.88200000000001</v>
          </cell>
          <cell r="AF290">
            <v>406.05</v>
          </cell>
          <cell r="AG290">
            <v>292.39800000000002</v>
          </cell>
          <cell r="AM290" t="str">
            <v>-</v>
          </cell>
          <cell r="AN290">
            <v>-0.99999911486961435</v>
          </cell>
          <cell r="AO290">
            <v>32.616999999999997</v>
          </cell>
          <cell r="AP290">
            <v>55.628999999999998</v>
          </cell>
          <cell r="AQ290">
            <v>32.597000000000001</v>
          </cell>
          <cell r="AW290" t="str">
            <v>-</v>
          </cell>
          <cell r="AX290">
            <v>-0.99999911486961435</v>
          </cell>
          <cell r="AY290">
            <v>2309.2919999999999</v>
          </cell>
          <cell r="AZ290">
            <v>2657.7829999999999</v>
          </cell>
          <cell r="BA290">
            <v>5085.5740000000005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 t="str">
            <v>-</v>
          </cell>
          <cell r="BH290">
            <v>-0.99999911486961435</v>
          </cell>
          <cell r="BI290">
            <v>771</v>
          </cell>
          <cell r="BJ290">
            <v>644</v>
          </cell>
          <cell r="BK290">
            <v>1477</v>
          </cell>
          <cell r="BQ290" t="str">
            <v>-</v>
          </cell>
          <cell r="BR290">
            <v>-0.99999911486961435</v>
          </cell>
          <cell r="BS290">
            <v>1538.2919999999999</v>
          </cell>
          <cell r="BT290">
            <v>2013.7829999999999</v>
          </cell>
          <cell r="BU290">
            <v>3608.5740000000001</v>
          </cell>
        </row>
        <row r="291">
          <cell r="A291" t="str">
            <v>IPCC</v>
          </cell>
          <cell r="B291" t="str">
            <v>Indonesia Kendaraan Terminal Tbk</v>
          </cell>
          <cell r="J291">
            <v>1600</v>
          </cell>
          <cell r="K291" t="str">
            <v>Infrastructure, Utilities And Transportation (7)</v>
          </cell>
          <cell r="L291" t="str">
            <v>Toll Road, Airport, Harbor, and Allied Products (72)</v>
          </cell>
          <cell r="T291">
            <v>2909.415712</v>
          </cell>
          <cell r="AA291">
            <v>402.38266666666664</v>
          </cell>
          <cell r="AB291">
            <v>511.73600000000005</v>
          </cell>
          <cell r="AC291">
            <v>0.27176452266002205</v>
          </cell>
          <cell r="AD291">
            <v>0</v>
          </cell>
          <cell r="AK291">
            <v>142.65066666666667</v>
          </cell>
          <cell r="AL291">
            <v>195.51733333333334</v>
          </cell>
          <cell r="AM291">
            <v>0.37060231053949977</v>
          </cell>
          <cell r="AN291">
            <v>0</v>
          </cell>
          <cell r="AU291">
            <v>174.6</v>
          </cell>
          <cell r="AV291">
            <v>980.84</v>
          </cell>
          <cell r="AW291">
            <v>4.6176403207331047</v>
          </cell>
          <cell r="AX291">
            <v>0</v>
          </cell>
          <cell r="BE291">
            <v>334.73599999999999</v>
          </cell>
          <cell r="BF291">
            <v>1221.9450000000002</v>
          </cell>
          <cell r="BG291">
            <v>2.6504738062234123</v>
          </cell>
          <cell r="BH291">
            <v>0</v>
          </cell>
          <cell r="BO291">
            <v>97.688999999999993</v>
          </cell>
          <cell r="BP291">
            <v>107.381</v>
          </cell>
          <cell r="BQ291">
            <v>9.9212807992711705E-2</v>
          </cell>
          <cell r="BR291">
            <v>0</v>
          </cell>
          <cell r="BY291">
            <v>237.047</v>
          </cell>
        </row>
        <row r="292">
          <cell r="A292" t="str">
            <v>IPCM</v>
          </cell>
          <cell r="B292" t="str">
            <v>Jasa Armada Indonesia Tbk</v>
          </cell>
          <cell r="I292">
            <v>434</v>
          </cell>
          <cell r="J292">
            <v>398</v>
          </cell>
          <cell r="K292" t="str">
            <v>Infrastructure, Utilities And Transportation (7)</v>
          </cell>
          <cell r="L292" t="str">
            <v>Transportation (74)</v>
          </cell>
          <cell r="S292">
            <v>2293.6080173999999</v>
          </cell>
          <cell r="T292">
            <v>2103.3548177999996</v>
          </cell>
          <cell r="Z292">
            <v>827.60599999999999</v>
          </cell>
          <cell r="AA292">
            <v>765.30499999999995</v>
          </cell>
          <cell r="AB292">
            <v>727.74533333333329</v>
          </cell>
          <cell r="AC292">
            <v>-4.907803642556452E-2</v>
          </cell>
          <cell r="AD292">
            <v>0</v>
          </cell>
          <cell r="AJ292">
            <v>117.06399999999999</v>
          </cell>
          <cell r="AK292">
            <v>118.55800000000001</v>
          </cell>
          <cell r="AL292">
            <v>121.33199999999999</v>
          </cell>
          <cell r="AM292">
            <v>2.3397830597682079E-2</v>
          </cell>
          <cell r="AN292">
            <v>0</v>
          </cell>
          <cell r="AT292">
            <v>56.206000000000003</v>
          </cell>
          <cell r="AU292">
            <v>488.58800000000002</v>
          </cell>
          <cell r="AV292">
            <v>431.20800000000003</v>
          </cell>
          <cell r="AW292">
            <v>-0.11744046108377604</v>
          </cell>
          <cell r="AX292">
            <v>0</v>
          </cell>
          <cell r="BD292">
            <v>598.36899999999991</v>
          </cell>
          <cell r="BE292">
            <v>1356.347</v>
          </cell>
          <cell r="BF292">
            <v>1277.0509999999999</v>
          </cell>
          <cell r="BG292">
            <v>-5.8462915463373344E-2</v>
          </cell>
          <cell r="BH292">
            <v>0</v>
          </cell>
          <cell r="BN292">
            <v>261.63499999999999</v>
          </cell>
          <cell r="BO292">
            <v>352.32600000000002</v>
          </cell>
          <cell r="BP292">
            <v>217.70400000000001</v>
          </cell>
          <cell r="BQ292">
            <v>-0.38209499157030702</v>
          </cell>
          <cell r="BR292">
            <v>0</v>
          </cell>
          <cell r="BX292">
            <v>336.73399999999998</v>
          </cell>
          <cell r="BY292">
            <v>1004.021</v>
          </cell>
        </row>
        <row r="293">
          <cell r="A293" t="str">
            <v>IPOL</v>
          </cell>
          <cell r="B293" t="str">
            <v>Indopoly Swakarsa Industry Tbk</v>
          </cell>
          <cell r="C293">
            <v>133</v>
          </cell>
          <cell r="D293">
            <v>106</v>
          </cell>
          <cell r="E293">
            <v>107</v>
          </cell>
          <cell r="F293">
            <v>116</v>
          </cell>
          <cell r="G293">
            <v>72</v>
          </cell>
          <cell r="H293">
            <v>136</v>
          </cell>
          <cell r="I293">
            <v>127</v>
          </cell>
          <cell r="J293">
            <v>89</v>
          </cell>
          <cell r="K293" t="str">
            <v>Basic Industry And Chemicals (3)</v>
          </cell>
          <cell r="L293" t="str">
            <v>Plastic &amp; Packaging (35)</v>
          </cell>
          <cell r="M293">
            <v>856.58871843999998</v>
          </cell>
          <cell r="N293">
            <v>682.6947680799999</v>
          </cell>
          <cell r="O293">
            <v>689.44160746299997</v>
          </cell>
          <cell r="P293">
            <v>747.43202304400006</v>
          </cell>
          <cell r="Q293">
            <v>463.923324648</v>
          </cell>
          <cell r="R293">
            <v>876.29961322400004</v>
          </cell>
          <cell r="S293">
            <v>818.30919764300006</v>
          </cell>
          <cell r="T293">
            <v>573.46077630100001</v>
          </cell>
          <cell r="U293">
            <v>1818</v>
          </cell>
          <cell r="V293">
            <v>2198</v>
          </cell>
          <cell r="W293">
            <v>2848</v>
          </cell>
          <cell r="X293">
            <v>2858</v>
          </cell>
          <cell r="Y293">
            <v>2766</v>
          </cell>
          <cell r="Z293">
            <v>2628.4409999999998</v>
          </cell>
          <cell r="AA293">
            <v>2695.1578319999999</v>
          </cell>
          <cell r="AB293">
            <v>3083.8536719999997</v>
          </cell>
          <cell r="AC293">
            <v>0.14422006584733471</v>
          </cell>
          <cell r="AD293">
            <v>7.8414448055987546E-2</v>
          </cell>
          <cell r="AE293">
            <v>50.146999999999998</v>
          </cell>
          <cell r="AF293">
            <v>70.027000000000001</v>
          </cell>
          <cell r="AG293">
            <v>111.01</v>
          </cell>
          <cell r="AH293">
            <v>46.189</v>
          </cell>
          <cell r="AI293">
            <v>31.573</v>
          </cell>
          <cell r="AJ293">
            <v>80.908000000000001</v>
          </cell>
          <cell r="AK293">
            <v>28.504991999999998</v>
          </cell>
          <cell r="AL293">
            <v>55.814554666666659</v>
          </cell>
          <cell r="AM293">
            <v>0.95806245680288793</v>
          </cell>
          <cell r="AN293">
            <v>1.5414159836830811E-2</v>
          </cell>
          <cell r="AO293">
            <v>100.075</v>
          </cell>
          <cell r="AP293">
            <v>58.018000000000001</v>
          </cell>
          <cell r="AQ293">
            <v>118</v>
          </cell>
          <cell r="AR293">
            <v>136</v>
          </cell>
          <cell r="AS293">
            <v>206</v>
          </cell>
          <cell r="AT293">
            <v>181.60900000000001</v>
          </cell>
          <cell r="AU293">
            <v>156.533592</v>
          </cell>
          <cell r="AV293">
            <v>125.52303199999999</v>
          </cell>
          <cell r="AW293">
            <v>-0.19810802016221551</v>
          </cell>
          <cell r="AX293">
            <v>3.2896561710972251E-2</v>
          </cell>
          <cell r="AY293">
            <v>2581.1990000000001</v>
          </cell>
          <cell r="AZ293">
            <v>2734.5590000000002</v>
          </cell>
          <cell r="BA293">
            <v>3321.7809999999999</v>
          </cell>
          <cell r="BB293">
            <v>3482.8969999999999</v>
          </cell>
          <cell r="BC293">
            <v>3597.3490000000002</v>
          </cell>
          <cell r="BD293">
            <v>3726.6</v>
          </cell>
          <cell r="BE293">
            <v>3813.6807120000003</v>
          </cell>
          <cell r="BF293">
            <v>4212.1725630000001</v>
          </cell>
          <cell r="BG293">
            <v>0.10449009266720166</v>
          </cell>
          <cell r="BH293">
            <v>7.2465977837058784E-2</v>
          </cell>
          <cell r="BI293">
            <v>1471</v>
          </cell>
          <cell r="BJ293">
            <v>1371</v>
          </cell>
          <cell r="BK293">
            <v>1539</v>
          </cell>
          <cell r="BL293">
            <v>1625</v>
          </cell>
          <cell r="BM293">
            <v>1760</v>
          </cell>
          <cell r="BN293">
            <v>1706</v>
          </cell>
          <cell r="BO293">
            <v>1738.8722519999999</v>
          </cell>
          <cell r="BP293">
            <v>1927.901202</v>
          </cell>
          <cell r="BQ293">
            <v>0.10870778447501506</v>
          </cell>
          <cell r="BR293">
            <v>3.9397645662876034E-2</v>
          </cell>
          <cell r="BS293">
            <v>1110.1990000000001</v>
          </cell>
          <cell r="BT293">
            <v>1363.559</v>
          </cell>
          <cell r="BU293">
            <v>1782.7809999999999</v>
          </cell>
          <cell r="BV293">
            <v>1857.8969999999999</v>
          </cell>
          <cell r="BW293">
            <v>1837.3489999999999</v>
          </cell>
          <cell r="BX293">
            <v>2020.6</v>
          </cell>
          <cell r="BY293">
            <v>2074.8084600000002</v>
          </cell>
        </row>
        <row r="294">
          <cell r="A294" t="str">
            <v>ISAT</v>
          </cell>
          <cell r="B294" t="str">
            <v>Indosat Tbk</v>
          </cell>
          <cell r="C294">
            <v>5650</v>
          </cell>
          <cell r="D294">
            <v>6450</v>
          </cell>
          <cell r="E294">
            <v>4150</v>
          </cell>
          <cell r="F294">
            <v>4050</v>
          </cell>
          <cell r="G294">
            <v>5500</v>
          </cell>
          <cell r="H294">
            <v>6450</v>
          </cell>
          <cell r="I294">
            <v>4800</v>
          </cell>
          <cell r="J294">
            <v>1725</v>
          </cell>
          <cell r="K294" t="str">
            <v>Infrastructure, Utilities And Transportation (7)</v>
          </cell>
          <cell r="L294" t="str">
            <v>Telecommunication (73)</v>
          </cell>
          <cell r="M294">
            <v>30701.724275</v>
          </cell>
          <cell r="N294">
            <v>35048.871075000003</v>
          </cell>
          <cell r="O294">
            <v>22550.824025000002</v>
          </cell>
          <cell r="P294">
            <v>22007.430675</v>
          </cell>
          <cell r="Q294">
            <v>29886.634249999999</v>
          </cell>
          <cell r="R294">
            <v>35048.871075000003</v>
          </cell>
          <cell r="S294">
            <v>26082.880799999999</v>
          </cell>
          <cell r="T294">
            <v>9373.535287499999</v>
          </cell>
          <cell r="U294">
            <v>20577</v>
          </cell>
          <cell r="V294">
            <v>22419</v>
          </cell>
          <cell r="W294">
            <v>23855</v>
          </cell>
          <cell r="X294">
            <v>24085</v>
          </cell>
          <cell r="Y294">
            <v>26769</v>
          </cell>
          <cell r="Z294">
            <v>29185</v>
          </cell>
          <cell r="AA294">
            <v>29926.098000000002</v>
          </cell>
          <cell r="AB294">
            <v>22359.724000000002</v>
          </cell>
          <cell r="AC294">
            <v>-0.2528353011475134</v>
          </cell>
          <cell r="AD294">
            <v>1.1940346020572567E-2</v>
          </cell>
          <cell r="AE294">
            <v>968.65</v>
          </cell>
          <cell r="AF294">
            <v>375.11</v>
          </cell>
          <cell r="AG294">
            <v>-2788.2</v>
          </cell>
          <cell r="AH294">
            <v>-2008.4</v>
          </cell>
          <cell r="AI294">
            <v>-1310</v>
          </cell>
          <cell r="AJ294">
            <v>1105</v>
          </cell>
          <cell r="AK294">
            <v>1135.7829999999999</v>
          </cell>
          <cell r="AL294">
            <v>-2052.0293333333334</v>
          </cell>
          <cell r="AM294">
            <v>-2.8067089693483118</v>
          </cell>
          <cell r="AN294">
            <v>0</v>
          </cell>
          <cell r="AO294">
            <v>2224</v>
          </cell>
          <cell r="AP294">
            <v>3917</v>
          </cell>
          <cell r="AQ294">
            <v>2234</v>
          </cell>
          <cell r="AR294">
            <v>3480</v>
          </cell>
          <cell r="AS294">
            <v>3623</v>
          </cell>
          <cell r="AT294">
            <v>1850</v>
          </cell>
          <cell r="AU294">
            <v>1674.7449999999999</v>
          </cell>
          <cell r="AV294">
            <v>1128.171</v>
          </cell>
          <cell r="AW294">
            <v>-0.32636252086138484</v>
          </cell>
          <cell r="AX294">
            <v>-9.2406347537502917E-2</v>
          </cell>
          <cell r="AY294">
            <v>52626.341</v>
          </cell>
          <cell r="AZ294">
            <v>54691.048999999999</v>
          </cell>
          <cell r="BA294">
            <v>53708.9</v>
          </cell>
          <cell r="BB294">
            <v>52480.1</v>
          </cell>
          <cell r="BC294">
            <v>54606.7</v>
          </cell>
          <cell r="BD294">
            <v>50012</v>
          </cell>
          <cell r="BE294">
            <v>49842.482000000004</v>
          </cell>
          <cell r="BF294">
            <v>50692.207999999999</v>
          </cell>
          <cell r="BG294">
            <v>1.704822805573758E-2</v>
          </cell>
          <cell r="BH294">
            <v>-5.3349417299204584E-3</v>
          </cell>
          <cell r="BI294">
            <v>34263.910000000003</v>
          </cell>
          <cell r="BJ294">
            <v>35829.68</v>
          </cell>
          <cell r="BK294">
            <v>37794.9</v>
          </cell>
          <cell r="BL294">
            <v>38971.1</v>
          </cell>
          <cell r="BM294">
            <v>42124.7</v>
          </cell>
          <cell r="BN294">
            <v>36662</v>
          </cell>
          <cell r="BO294">
            <v>35845.506000000001</v>
          </cell>
          <cell r="BP294">
            <v>38637.432999999997</v>
          </cell>
          <cell r="BQ294">
            <v>7.7887783199377836E-2</v>
          </cell>
          <cell r="BR294">
            <v>1.7309380714944672E-2</v>
          </cell>
          <cell r="BS294">
            <v>18362.431</v>
          </cell>
          <cell r="BT294">
            <v>18861.368999999999</v>
          </cell>
          <cell r="BU294">
            <v>15914</v>
          </cell>
          <cell r="BV294">
            <v>13509</v>
          </cell>
          <cell r="BW294">
            <v>12482</v>
          </cell>
          <cell r="BX294">
            <v>13350</v>
          </cell>
          <cell r="BY294">
            <v>13996.976000000001</v>
          </cell>
        </row>
        <row r="295">
          <cell r="A295" t="str">
            <v>ISSP</v>
          </cell>
          <cell r="B295" t="str">
            <v>PT Steel Pipe Industry of Indonesia Tbk</v>
          </cell>
          <cell r="E295">
            <v>144</v>
          </cell>
          <cell r="F295">
            <v>238</v>
          </cell>
          <cell r="G295">
            <v>188</v>
          </cell>
          <cell r="H295">
            <v>210</v>
          </cell>
          <cell r="I295">
            <v>115</v>
          </cell>
          <cell r="J295">
            <v>84</v>
          </cell>
          <cell r="K295" t="str">
            <v>Basic Industry And Chemicals (3)</v>
          </cell>
          <cell r="L295" t="str">
            <v>Metal And Allied Products (33)</v>
          </cell>
          <cell r="M295">
            <v>0</v>
          </cell>
          <cell r="N295">
            <v>0</v>
          </cell>
          <cell r="O295">
            <v>1034.78285304</v>
          </cell>
          <cell r="P295">
            <v>1710.26610433</v>
          </cell>
          <cell r="Q295">
            <v>1350.96650258</v>
          </cell>
          <cell r="R295">
            <v>1509.0583273500001</v>
          </cell>
          <cell r="S295">
            <v>826.38908402499999</v>
          </cell>
          <cell r="T295">
            <v>603.62333093999996</v>
          </cell>
          <cell r="U295">
            <v>2580</v>
          </cell>
          <cell r="V295">
            <v>3093</v>
          </cell>
          <cell r="W295">
            <v>3534</v>
          </cell>
          <cell r="X295">
            <v>3368</v>
          </cell>
          <cell r="Y295">
            <v>3584</v>
          </cell>
          <cell r="Z295">
            <v>3259.2</v>
          </cell>
          <cell r="AA295">
            <v>3662.81</v>
          </cell>
          <cell r="AB295">
            <v>4514.7053333333333</v>
          </cell>
          <cell r="AC295">
            <v>0.23257972248992798</v>
          </cell>
          <cell r="AD295">
            <v>8.3217510787464866E-2</v>
          </cell>
          <cell r="AE295">
            <v>110.71299999999999</v>
          </cell>
          <cell r="AF295">
            <v>111.191</v>
          </cell>
          <cell r="AG295">
            <v>203.565</v>
          </cell>
          <cell r="AH295">
            <v>234.34533333333331</v>
          </cell>
          <cell r="AI295">
            <v>137.30666666666667</v>
          </cell>
          <cell r="AJ295">
            <v>102.917</v>
          </cell>
          <cell r="AK295">
            <v>8.6389999999999993</v>
          </cell>
          <cell r="AL295">
            <v>20.729333333333333</v>
          </cell>
          <cell r="AM295">
            <v>1.399506115676969</v>
          </cell>
          <cell r="AN295">
            <v>-0.21285408645134621</v>
          </cell>
          <cell r="AO295">
            <v>6.2069999999999999</v>
          </cell>
          <cell r="AP295">
            <v>14.314</v>
          </cell>
          <cell r="AQ295">
            <v>119.196</v>
          </cell>
          <cell r="AR295">
            <v>197.77600000000001</v>
          </cell>
          <cell r="AS295">
            <v>24.585000000000001</v>
          </cell>
          <cell r="AT295">
            <v>31.338000000000001</v>
          </cell>
          <cell r="AU295">
            <v>170.489</v>
          </cell>
          <cell r="AV295">
            <v>204.47</v>
          </cell>
          <cell r="AW295">
            <v>0.19931491181249217</v>
          </cell>
          <cell r="AX295">
            <v>0.64748368188949645</v>
          </cell>
          <cell r="AY295">
            <v>2642.5510000000004</v>
          </cell>
          <cell r="AZ295">
            <v>3282.806</v>
          </cell>
          <cell r="BA295">
            <v>4393.5770000000002</v>
          </cell>
          <cell r="BB295">
            <v>5443.1579999999994</v>
          </cell>
          <cell r="BC295">
            <v>5448.4470000000001</v>
          </cell>
          <cell r="BD295">
            <v>6041.8109999999997</v>
          </cell>
          <cell r="BE295">
            <v>6269.3189999999995</v>
          </cell>
          <cell r="BF295">
            <v>6805.7489999999998</v>
          </cell>
          <cell r="BG295">
            <v>8.5564317272737389E-2</v>
          </cell>
          <cell r="BH295">
            <v>0.14470405553091695</v>
          </cell>
          <cell r="BI295">
            <v>2098.5700000000002</v>
          </cell>
          <cell r="BJ295">
            <v>2514.096</v>
          </cell>
          <cell r="BK295">
            <v>2459.1179999999999</v>
          </cell>
          <cell r="BL295">
            <v>3117.2489999999998</v>
          </cell>
          <cell r="BM295">
            <v>2894.9720000000002</v>
          </cell>
          <cell r="BN295">
            <v>3396.7539999999999</v>
          </cell>
          <cell r="BO295">
            <v>3428.424</v>
          </cell>
          <cell r="BP295">
            <v>3949.3069999999998</v>
          </cell>
          <cell r="BQ295">
            <v>0.15193074135521156</v>
          </cell>
          <cell r="BR295">
            <v>9.4531349152759001E-2</v>
          </cell>
          <cell r="BS295">
            <v>543.98099999999999</v>
          </cell>
          <cell r="BT295">
            <v>768.71</v>
          </cell>
          <cell r="BU295">
            <v>1934.4590000000001</v>
          </cell>
          <cell r="BV295">
            <v>2325.9090000000001</v>
          </cell>
          <cell r="BW295">
            <v>2553.4749999999999</v>
          </cell>
          <cell r="BX295">
            <v>2645.0569999999998</v>
          </cell>
          <cell r="BY295">
            <v>2840.895</v>
          </cell>
        </row>
        <row r="296">
          <cell r="A296" t="str">
            <v>ITMA</v>
          </cell>
          <cell r="B296" t="str">
            <v>SUMBER ENERGI ANDALAN Tbk</v>
          </cell>
          <cell r="C296">
            <v>450</v>
          </cell>
          <cell r="D296">
            <v>1500</v>
          </cell>
          <cell r="E296">
            <v>13900</v>
          </cell>
          <cell r="F296">
            <v>13900</v>
          </cell>
          <cell r="G296">
            <v>13900</v>
          </cell>
          <cell r="H296">
            <v>1685</v>
          </cell>
          <cell r="I296">
            <v>790</v>
          </cell>
          <cell r="J296">
            <v>795</v>
          </cell>
          <cell r="K296" t="str">
            <v>Basic Industry And Chemicals (3)</v>
          </cell>
          <cell r="L296" t="str">
            <v>Metal And Allied Products (33)</v>
          </cell>
          <cell r="M296">
            <v>15.3</v>
          </cell>
          <cell r="N296">
            <v>51</v>
          </cell>
          <cell r="O296">
            <v>472.6</v>
          </cell>
          <cell r="P296">
            <v>472.6</v>
          </cell>
          <cell r="Q296">
            <v>472.6</v>
          </cell>
          <cell r="R296">
            <v>1145.8</v>
          </cell>
          <cell r="S296">
            <v>537.20000000000005</v>
          </cell>
          <cell r="T296">
            <v>540.6</v>
          </cell>
          <cell r="U296">
            <v>0.67700000000000005</v>
          </cell>
          <cell r="V296">
            <v>21.184999999999999</v>
          </cell>
          <cell r="W296">
            <v>4.9119999999999999</v>
          </cell>
          <cell r="X296">
            <v>4.5659999999999998</v>
          </cell>
          <cell r="Y296">
            <v>1.8420000000000001</v>
          </cell>
          <cell r="Z296">
            <v>1.365</v>
          </cell>
          <cell r="AA296">
            <v>1.3640000000000001</v>
          </cell>
          <cell r="AC296">
            <v>-1</v>
          </cell>
          <cell r="AD296">
            <v>-0.99999911486961435</v>
          </cell>
          <cell r="AE296">
            <v>-1.919</v>
          </cell>
          <cell r="AF296">
            <v>146.22499999999999</v>
          </cell>
          <cell r="AG296">
            <v>318.47000000000003</v>
          </cell>
          <cell r="AH296">
            <v>391.221</v>
          </cell>
          <cell r="AI296">
            <v>334.86399999999998</v>
          </cell>
          <cell r="AJ296">
            <v>310.97000000000003</v>
          </cell>
          <cell r="AK296">
            <v>129.91900000000001</v>
          </cell>
          <cell r="AM296">
            <v>-1</v>
          </cell>
          <cell r="AN296">
            <v>-0.99999911586604118</v>
          </cell>
          <cell r="AO296">
            <v>9.8000000000000004E-2</v>
          </cell>
          <cell r="AP296">
            <v>8.8780000000000001</v>
          </cell>
          <cell r="AQ296">
            <v>23.571999999999999</v>
          </cell>
          <cell r="AR296">
            <v>14.593</v>
          </cell>
          <cell r="AS296">
            <v>0.90600000000000003</v>
          </cell>
          <cell r="AT296">
            <v>0.51200000000000001</v>
          </cell>
          <cell r="AU296">
            <v>0.628</v>
          </cell>
          <cell r="AW296">
            <v>-1</v>
          </cell>
          <cell r="AX296">
            <v>-0.99999911486961435</v>
          </cell>
          <cell r="AY296">
            <v>11.881</v>
          </cell>
          <cell r="AZ296">
            <v>334.86599999999999</v>
          </cell>
          <cell r="BA296">
            <v>422.41</v>
          </cell>
          <cell r="BB296">
            <v>1137.239</v>
          </cell>
          <cell r="BC296">
            <v>1595.9479999999999</v>
          </cell>
          <cell r="BD296">
            <v>1877.0259999999998</v>
          </cell>
          <cell r="BE296">
            <v>1622.6970000000001</v>
          </cell>
          <cell r="BF296">
            <v>0</v>
          </cell>
          <cell r="BG296">
            <v>-1</v>
          </cell>
          <cell r="BH296">
            <v>-0.99999911486961435</v>
          </cell>
          <cell r="BI296">
            <v>8.4890000000000008</v>
          </cell>
          <cell r="BJ296">
            <v>7.7439999999999998</v>
          </cell>
          <cell r="BK296">
            <v>9.7690000000000001</v>
          </cell>
          <cell r="BL296">
            <v>0.34200000000000003</v>
          </cell>
          <cell r="BM296">
            <v>0.38600000000000001</v>
          </cell>
          <cell r="BN296">
            <v>4.0990000000000002</v>
          </cell>
          <cell r="BO296">
            <v>4.266</v>
          </cell>
          <cell r="BQ296">
            <v>-1</v>
          </cell>
          <cell r="BR296">
            <v>-0.99999911486961435</v>
          </cell>
          <cell r="BS296">
            <v>3.3919999999999999</v>
          </cell>
          <cell r="BT296">
            <v>327.12200000000001</v>
          </cell>
          <cell r="BU296">
            <v>412.64100000000002</v>
          </cell>
          <cell r="BV296">
            <v>1136.8969999999999</v>
          </cell>
          <cell r="BW296">
            <v>1595.5619999999999</v>
          </cell>
          <cell r="BX296">
            <v>1872.9269999999999</v>
          </cell>
          <cell r="BY296">
            <v>1618.431</v>
          </cell>
        </row>
        <row r="297">
          <cell r="A297" t="str">
            <v>ITMG</v>
          </cell>
          <cell r="B297" t="str">
            <v>Indo Tambangraya Megah Tbk</v>
          </cell>
          <cell r="C297">
            <v>38650</v>
          </cell>
          <cell r="D297">
            <v>41550</v>
          </cell>
          <cell r="E297">
            <v>28500</v>
          </cell>
          <cell r="F297">
            <v>15375</v>
          </cell>
          <cell r="G297">
            <v>5725</v>
          </cell>
          <cell r="H297">
            <v>16875</v>
          </cell>
          <cell r="I297">
            <v>20700</v>
          </cell>
          <cell r="J297">
            <v>21575</v>
          </cell>
          <cell r="K297" t="str">
            <v>Mining (2)</v>
          </cell>
          <cell r="L297" t="str">
            <v>Coal Mining (21)</v>
          </cell>
          <cell r="M297">
            <v>43671.60125</v>
          </cell>
          <cell r="N297">
            <v>46948.383750000001</v>
          </cell>
          <cell r="O297">
            <v>32202.862499999999</v>
          </cell>
          <cell r="P297">
            <v>17372.596874999999</v>
          </cell>
          <cell r="Q297">
            <v>6468.8206250000003</v>
          </cell>
          <cell r="R297">
            <v>19067.484375</v>
          </cell>
          <cell r="S297">
            <v>23389.447499999998</v>
          </cell>
          <cell r="T297">
            <v>24378.131874999999</v>
          </cell>
          <cell r="U297">
            <v>21598.843000000001</v>
          </cell>
          <cell r="V297">
            <v>23584.559000000001</v>
          </cell>
          <cell r="W297">
            <v>26576.550999999999</v>
          </cell>
          <cell r="X297">
            <v>24168.571</v>
          </cell>
          <cell r="Y297">
            <v>21927.486564000003</v>
          </cell>
          <cell r="Z297">
            <v>18374</v>
          </cell>
          <cell r="AA297">
            <v>22889.684700000002</v>
          </cell>
          <cell r="AB297">
            <v>28169.848585333337</v>
          </cell>
          <cell r="AC297">
            <v>0.23067875134747196</v>
          </cell>
          <cell r="AD297">
            <v>3.8673727104175486E-2</v>
          </cell>
          <cell r="AE297">
            <v>4947.3554340000001</v>
          </cell>
          <cell r="AF297">
            <v>4243.5263459999996</v>
          </cell>
          <cell r="AG297">
            <v>2500.3582379999998</v>
          </cell>
          <cell r="AH297">
            <v>2493.8491389999999</v>
          </cell>
          <cell r="AI297">
            <v>870.62417199999993</v>
          </cell>
          <cell r="AJ297">
            <v>1756</v>
          </cell>
          <cell r="AK297">
            <v>3422.3331840000001</v>
          </cell>
          <cell r="AL297">
            <v>3969.2428986666669</v>
          </cell>
          <cell r="AM297">
            <v>0.15980609872339846</v>
          </cell>
          <cell r="AN297">
            <v>-3.0978285509210651E-2</v>
          </cell>
          <cell r="AO297">
            <v>5553</v>
          </cell>
          <cell r="AP297">
            <v>4460</v>
          </cell>
          <cell r="AQ297">
            <v>3522</v>
          </cell>
          <cell r="AR297">
            <v>2813</v>
          </cell>
          <cell r="AS297">
            <v>3695</v>
          </cell>
          <cell r="AT297">
            <v>4408</v>
          </cell>
          <cell r="AU297">
            <v>5070.0680400000001</v>
          </cell>
          <cell r="AV297">
            <v>5245.3937240000005</v>
          </cell>
          <cell r="AW297">
            <v>3.4580538686419748E-2</v>
          </cell>
          <cell r="AX297">
            <v>-8.1080958647716181E-3</v>
          </cell>
          <cell r="AY297">
            <v>14299.395966</v>
          </cell>
          <cell r="AZ297">
            <v>14646.802127999999</v>
          </cell>
          <cell r="BA297">
            <v>16201.603164</v>
          </cell>
          <cell r="BB297">
            <v>16261.920045999999</v>
          </cell>
          <cell r="BC297">
            <v>16256.695948</v>
          </cell>
          <cell r="BD297">
            <v>16255</v>
          </cell>
          <cell r="BE297">
            <v>18405.120576000001</v>
          </cell>
          <cell r="BF297">
            <v>22022.454634000002</v>
          </cell>
          <cell r="BG297">
            <v>0.19653954686485187</v>
          </cell>
          <cell r="BH297">
            <v>6.363489258947666E-2</v>
          </cell>
          <cell r="BI297">
            <v>4508.3925300000001</v>
          </cell>
          <cell r="BJ297">
            <v>4801.0623539999997</v>
          </cell>
          <cell r="BK297">
            <v>5332.5264719999996</v>
          </cell>
          <cell r="BL297">
            <v>5284.6704659999996</v>
          </cell>
          <cell r="BM297">
            <v>4743.1475760000003</v>
          </cell>
          <cell r="BN297">
            <v>4063</v>
          </cell>
          <cell r="BO297">
            <v>5426.2991519999996</v>
          </cell>
          <cell r="BP297">
            <v>7034.1267880000005</v>
          </cell>
          <cell r="BQ297">
            <v>0.2963028006680013</v>
          </cell>
          <cell r="BR297">
            <v>6.5610160819299851E-2</v>
          </cell>
          <cell r="BS297">
            <v>9791.0034360000009</v>
          </cell>
          <cell r="BT297">
            <v>9845.7397739999997</v>
          </cell>
          <cell r="BU297">
            <v>10869.076692000001</v>
          </cell>
          <cell r="BV297">
            <v>10977.24958</v>
          </cell>
          <cell r="BW297">
            <v>11513.548371999999</v>
          </cell>
          <cell r="BX297">
            <v>12192</v>
          </cell>
          <cell r="BY297">
            <v>12978.821424000002</v>
          </cell>
        </row>
        <row r="298">
          <cell r="A298" t="str">
            <v>ITTG</v>
          </cell>
          <cell r="B298" t="str">
            <v>Leo Investments Tbk</v>
          </cell>
          <cell r="C298">
            <v>91</v>
          </cell>
          <cell r="D298">
            <v>88</v>
          </cell>
          <cell r="E298">
            <v>82</v>
          </cell>
          <cell r="F298">
            <v>82</v>
          </cell>
          <cell r="G298">
            <v>82</v>
          </cell>
          <cell r="H298">
            <v>82</v>
          </cell>
          <cell r="I298">
            <v>82</v>
          </cell>
          <cell r="J298">
            <v>82</v>
          </cell>
          <cell r="K298" t="str">
            <v>Trade, Services &amp; Investment (9)</v>
          </cell>
          <cell r="L298" t="str">
            <v>Wholesale (Durable &amp; Non-Durable Goods) (91)</v>
          </cell>
          <cell r="M298">
            <v>35.853999999999999</v>
          </cell>
          <cell r="N298">
            <v>121.352</v>
          </cell>
          <cell r="O298">
            <v>113.078</v>
          </cell>
          <cell r="P298">
            <v>113.078</v>
          </cell>
          <cell r="Q298">
            <v>113.078</v>
          </cell>
          <cell r="R298">
            <v>113.078</v>
          </cell>
          <cell r="S298">
            <v>113.078</v>
          </cell>
          <cell r="T298">
            <v>113.078</v>
          </cell>
          <cell r="U298">
            <v>34.159999999999997</v>
          </cell>
          <cell r="W298">
            <v>9.1150000000000002</v>
          </cell>
          <cell r="X298">
            <v>5.9669999999999996</v>
          </cell>
          <cell r="Y298">
            <v>21.292000000000002</v>
          </cell>
          <cell r="Z298">
            <v>9.9000000000000005E-2</v>
          </cell>
          <cell r="AA298">
            <v>0</v>
          </cell>
          <cell r="AB298">
            <v>0</v>
          </cell>
          <cell r="AC298" t="str">
            <v>-</v>
          </cell>
          <cell r="AD298">
            <v>-0.99999911486961435</v>
          </cell>
          <cell r="AE298">
            <v>-1.2130000000000001</v>
          </cell>
          <cell r="AF298">
            <v>-3.7280000000000002</v>
          </cell>
          <cell r="AG298">
            <v>1.524</v>
          </cell>
          <cell r="AH298">
            <v>0.4</v>
          </cell>
          <cell r="AI298">
            <v>7.4790000000000001</v>
          </cell>
          <cell r="AJ298">
            <v>-5.202</v>
          </cell>
          <cell r="AK298">
            <v>-2.9706666666666668</v>
          </cell>
          <cell r="AL298">
            <v>-2.1133333333333333</v>
          </cell>
          <cell r="AM298">
            <v>0.28859964093357271</v>
          </cell>
          <cell r="AN298">
            <v>8.2539834197022793E-2</v>
          </cell>
          <cell r="AO298">
            <v>3.17</v>
          </cell>
          <cell r="AP298">
            <v>52.654000000000003</v>
          </cell>
          <cell r="AQ298">
            <v>13.903</v>
          </cell>
          <cell r="AR298">
            <v>11.465999999999999</v>
          </cell>
          <cell r="AS298">
            <v>6.3979999999999997</v>
          </cell>
          <cell r="AT298">
            <v>6.5000000000000002E-2</v>
          </cell>
          <cell r="AU298">
            <v>0.106783</v>
          </cell>
          <cell r="AV298">
            <v>6.2E-2</v>
          </cell>
          <cell r="AW298">
            <v>-0.41938323515915454</v>
          </cell>
          <cell r="AX298">
            <v>-0.42996091740423303</v>
          </cell>
          <cell r="AY298">
            <v>7.3400000000000007</v>
          </cell>
          <cell r="AZ298">
            <v>93.978999999999999</v>
          </cell>
          <cell r="BA298">
            <v>93.717999999999989</v>
          </cell>
          <cell r="BB298">
            <v>96.361000000000004</v>
          </cell>
          <cell r="BC298">
            <v>104.063</v>
          </cell>
          <cell r="BD298">
            <v>98.649000000000001</v>
          </cell>
          <cell r="BE298">
            <v>91.376999999999995</v>
          </cell>
          <cell r="BF298">
            <v>89.727000000000004</v>
          </cell>
          <cell r="BG298">
            <v>-1.8057060310581297E-2</v>
          </cell>
          <cell r="BH298">
            <v>0.42994112087795272</v>
          </cell>
          <cell r="BI298">
            <v>14.111000000000001</v>
          </cell>
          <cell r="BJ298">
            <v>3.734</v>
          </cell>
          <cell r="BK298">
            <v>1.948</v>
          </cell>
          <cell r="BL298">
            <v>4.1909999999999998</v>
          </cell>
          <cell r="BM298">
            <v>4.4139999999999997</v>
          </cell>
          <cell r="BN298">
            <v>4.1929999999999996</v>
          </cell>
          <cell r="BO298">
            <v>5.048</v>
          </cell>
          <cell r="BP298">
            <v>5.0369999999999999</v>
          </cell>
          <cell r="BQ298">
            <v>-2.1790808240887971E-3</v>
          </cell>
          <cell r="BR298">
            <v>-0.13684709404958295</v>
          </cell>
          <cell r="BS298">
            <v>-6.7709999999999999</v>
          </cell>
          <cell r="BT298">
            <v>90.245000000000005</v>
          </cell>
          <cell r="BU298">
            <v>91.77</v>
          </cell>
          <cell r="BV298">
            <v>92.17</v>
          </cell>
          <cell r="BW298">
            <v>99.649000000000001</v>
          </cell>
          <cell r="BX298">
            <v>94.456000000000003</v>
          </cell>
          <cell r="BY298">
            <v>86.328999999999994</v>
          </cell>
        </row>
        <row r="299">
          <cell r="A299" t="str">
            <v>JAWA</v>
          </cell>
          <cell r="B299" t="str">
            <v>Jaya Agra Wattie Tbk</v>
          </cell>
          <cell r="C299">
            <v>380</v>
          </cell>
          <cell r="D299">
            <v>380</v>
          </cell>
          <cell r="E299">
            <v>380</v>
          </cell>
          <cell r="F299">
            <v>378</v>
          </cell>
          <cell r="G299">
            <v>220</v>
          </cell>
          <cell r="H299">
            <v>127</v>
          </cell>
          <cell r="I299">
            <v>202</v>
          </cell>
          <cell r="J299">
            <v>157</v>
          </cell>
          <cell r="K299" t="str">
            <v>Agriculture (1)</v>
          </cell>
          <cell r="L299" t="str">
            <v>Plantation (12)</v>
          </cell>
          <cell r="M299">
            <v>1434.38049</v>
          </cell>
          <cell r="N299">
            <v>1434.38049</v>
          </cell>
          <cell r="O299">
            <v>1434.38049</v>
          </cell>
          <cell r="P299">
            <v>1426.8311189999999</v>
          </cell>
          <cell r="Q299">
            <v>830.43081000000006</v>
          </cell>
          <cell r="R299">
            <v>479.38505849999996</v>
          </cell>
          <cell r="S299">
            <v>762.48647100000005</v>
          </cell>
          <cell r="T299">
            <v>592.62562349999996</v>
          </cell>
          <cell r="U299">
            <v>647</v>
          </cell>
          <cell r="V299">
            <v>682</v>
          </cell>
          <cell r="W299">
            <v>649</v>
          </cell>
          <cell r="X299">
            <v>761</v>
          </cell>
          <cell r="Y299">
            <v>658</v>
          </cell>
          <cell r="Z299">
            <v>590.13800000000003</v>
          </cell>
          <cell r="AA299">
            <v>555.13900000000001</v>
          </cell>
          <cell r="AB299">
            <v>777.52</v>
          </cell>
          <cell r="AC299">
            <v>0.40058615950239473</v>
          </cell>
          <cell r="AD299">
            <v>2.6599482987630416E-2</v>
          </cell>
          <cell r="AE299">
            <v>181.22800000000001</v>
          </cell>
          <cell r="AF299">
            <v>150.489</v>
          </cell>
          <cell r="AG299">
            <v>67.778000000000006</v>
          </cell>
          <cell r="AH299">
            <v>50.497999999999998</v>
          </cell>
          <cell r="AI299">
            <v>-11.821</v>
          </cell>
          <cell r="AJ299">
            <v>-222.52500000000001</v>
          </cell>
          <cell r="AK299">
            <v>-197.33500000000001</v>
          </cell>
          <cell r="AL299">
            <v>-205.52133333333333</v>
          </cell>
          <cell r="AM299">
            <v>-4.1484446921900897E-2</v>
          </cell>
          <cell r="AN299">
            <v>0</v>
          </cell>
          <cell r="AO299">
            <v>495.69499999999999</v>
          </cell>
          <cell r="AP299">
            <v>221.226</v>
          </cell>
          <cell r="AQ299">
            <v>85.975999999999999</v>
          </cell>
          <cell r="AR299">
            <v>72.463999999999999</v>
          </cell>
          <cell r="AS299">
            <v>22.003</v>
          </cell>
          <cell r="AT299">
            <v>5.9880000000000004</v>
          </cell>
          <cell r="AU299">
            <v>6.7889999999999997</v>
          </cell>
          <cell r="AV299">
            <v>55.378</v>
          </cell>
          <cell r="AW299">
            <v>7.1570187067314777</v>
          </cell>
          <cell r="AX299">
            <v>-0.26883139949435314</v>
          </cell>
          <cell r="AY299">
            <v>1912.856</v>
          </cell>
          <cell r="AZ299">
            <v>2206.1080000000002</v>
          </cell>
          <cell r="BA299">
            <v>2626.74</v>
          </cell>
          <cell r="BB299">
            <v>3032.4430000000002</v>
          </cell>
          <cell r="BC299">
            <v>3337.7179999999998</v>
          </cell>
          <cell r="BD299">
            <v>3263.7690000000002</v>
          </cell>
          <cell r="BE299">
            <v>3287.9209999999998</v>
          </cell>
          <cell r="BF299">
            <v>3565.692</v>
          </cell>
          <cell r="BG299">
            <v>8.4482260978898216E-2</v>
          </cell>
          <cell r="BH299">
            <v>9.3043294100079041E-2</v>
          </cell>
          <cell r="BI299">
            <v>808</v>
          </cell>
          <cell r="BJ299">
            <v>987</v>
          </cell>
          <cell r="BK299">
            <v>1385</v>
          </cell>
          <cell r="BL299">
            <v>1747</v>
          </cell>
          <cell r="BM299">
            <v>2078</v>
          </cell>
          <cell r="BN299">
            <v>2240.797</v>
          </cell>
          <cell r="BO299">
            <v>2472.502</v>
          </cell>
          <cell r="BP299">
            <v>2905.413</v>
          </cell>
          <cell r="BQ299">
            <v>0.17509025270758127</v>
          </cell>
          <cell r="BR299">
            <v>0.20060321529327671</v>
          </cell>
          <cell r="BS299">
            <v>1104.856</v>
          </cell>
          <cell r="BT299">
            <v>1219.1079999999999</v>
          </cell>
          <cell r="BU299">
            <v>1241.74</v>
          </cell>
          <cell r="BV299">
            <v>1285.443</v>
          </cell>
          <cell r="BW299">
            <v>1259.7180000000001</v>
          </cell>
          <cell r="BX299">
            <v>1022.972</v>
          </cell>
          <cell r="BY299">
            <v>815.41899999999998</v>
          </cell>
        </row>
        <row r="300">
          <cell r="A300" t="str">
            <v>JECC</v>
          </cell>
          <cell r="B300" t="str">
            <v>Jembo Cable Company Tbk</v>
          </cell>
          <cell r="C300">
            <v>600</v>
          </cell>
          <cell r="D300">
            <v>1900</v>
          </cell>
          <cell r="E300">
            <v>2850</v>
          </cell>
          <cell r="F300">
            <v>2350</v>
          </cell>
          <cell r="G300">
            <v>1350</v>
          </cell>
          <cell r="H300">
            <v>3500</v>
          </cell>
          <cell r="I300">
            <v>4700</v>
          </cell>
          <cell r="J300">
            <v>6650</v>
          </cell>
          <cell r="K300" t="str">
            <v>Miscellaneous Industry (4)</v>
          </cell>
          <cell r="L300" t="str">
            <v>Cable (45)</v>
          </cell>
          <cell r="M300">
            <v>90.72</v>
          </cell>
          <cell r="N300">
            <v>287.27999999999997</v>
          </cell>
          <cell r="O300">
            <v>430.91999999999996</v>
          </cell>
          <cell r="P300">
            <v>355.32</v>
          </cell>
          <cell r="Q300">
            <v>204.11999999999998</v>
          </cell>
          <cell r="R300">
            <v>529.20000000000005</v>
          </cell>
          <cell r="S300">
            <v>710.64</v>
          </cell>
          <cell r="T300">
            <v>1005.4799999999999</v>
          </cell>
          <cell r="U300">
            <v>1267</v>
          </cell>
          <cell r="V300">
            <v>1235</v>
          </cell>
          <cell r="W300">
            <v>1490</v>
          </cell>
          <cell r="X300">
            <v>1493</v>
          </cell>
          <cell r="Y300">
            <v>1663</v>
          </cell>
          <cell r="Z300">
            <v>2037.7840000000001</v>
          </cell>
          <cell r="AA300">
            <v>2184.518</v>
          </cell>
          <cell r="AB300">
            <v>3187.3826666666664</v>
          </cell>
          <cell r="AC300">
            <v>0.45907823449688512</v>
          </cell>
          <cell r="AD300">
            <v>0.14087167761790309</v>
          </cell>
          <cell r="AE300">
            <v>29.7</v>
          </cell>
          <cell r="AF300">
            <v>31.7</v>
          </cell>
          <cell r="AG300">
            <v>22.6</v>
          </cell>
          <cell r="AH300">
            <v>23.9</v>
          </cell>
          <cell r="AI300">
            <v>2.5</v>
          </cell>
          <cell r="AJ300">
            <v>132.422</v>
          </cell>
          <cell r="AK300">
            <v>83.353999999999999</v>
          </cell>
          <cell r="AL300">
            <v>101.04133333333334</v>
          </cell>
          <cell r="AM300">
            <v>0.21219537554686441</v>
          </cell>
          <cell r="AN300">
            <v>0.19114115813476132</v>
          </cell>
          <cell r="AO300">
            <v>41.545999999999999</v>
          </cell>
          <cell r="AP300">
            <v>28.091999999999999</v>
          </cell>
          <cell r="AQ300">
            <v>5.4989999999999997</v>
          </cell>
          <cell r="AR300">
            <v>3.411</v>
          </cell>
          <cell r="AS300">
            <v>70.944999999999993</v>
          </cell>
          <cell r="AT300">
            <v>160.86199999999999</v>
          </cell>
          <cell r="AU300">
            <v>61.241</v>
          </cell>
          <cell r="AV300">
            <v>28.138999999999999</v>
          </cell>
          <cell r="AW300">
            <v>-0.5405202397086919</v>
          </cell>
          <cell r="AX300">
            <v>-5.4142668089253838E-2</v>
          </cell>
          <cell r="AY300">
            <v>627</v>
          </cell>
          <cell r="AZ300">
            <v>709</v>
          </cell>
          <cell r="BA300">
            <v>1240</v>
          </cell>
          <cell r="BB300">
            <v>1064.1000000000001</v>
          </cell>
          <cell r="BC300">
            <v>1358.5</v>
          </cell>
          <cell r="BD300">
            <v>1586.3490000000002</v>
          </cell>
          <cell r="BE300">
            <v>1927.9940000000001</v>
          </cell>
          <cell r="BF300">
            <v>2137.9560000000001</v>
          </cell>
          <cell r="BG300">
            <v>0.10890179118814691</v>
          </cell>
          <cell r="BH300">
            <v>0.19152857044639207</v>
          </cell>
          <cell r="BI300">
            <v>499.6</v>
          </cell>
          <cell r="BJ300">
            <v>566.1</v>
          </cell>
          <cell r="BK300">
            <v>1093.0999999999999</v>
          </cell>
          <cell r="BL300">
            <v>897.7</v>
          </cell>
          <cell r="BM300">
            <v>990.7</v>
          </cell>
          <cell r="BN300">
            <v>1116</v>
          </cell>
          <cell r="BO300">
            <v>1380.623</v>
          </cell>
          <cell r="BP300">
            <v>1546.819</v>
          </cell>
          <cell r="BQ300">
            <v>0.12037753970490117</v>
          </cell>
          <cell r="BR300">
            <v>0.17521337111341251</v>
          </cell>
          <cell r="BS300">
            <v>127.4</v>
          </cell>
          <cell r="BT300">
            <v>142.9</v>
          </cell>
          <cell r="BU300">
            <v>146.9</v>
          </cell>
          <cell r="BV300">
            <v>166.4</v>
          </cell>
          <cell r="BW300">
            <v>367.8</v>
          </cell>
          <cell r="BX300">
            <v>470.34900000000005</v>
          </cell>
          <cell r="BY300">
            <v>547.37099999999998</v>
          </cell>
        </row>
        <row r="301">
          <cell r="A301" t="str">
            <v>JGLE</v>
          </cell>
          <cell r="B301" t="str">
            <v>PT Graha Andrasentra Propertindo Tbk.</v>
          </cell>
          <cell r="H301">
            <v>396</v>
          </cell>
          <cell r="I301">
            <v>133</v>
          </cell>
          <cell r="J301">
            <v>50</v>
          </cell>
          <cell r="K301" t="str">
            <v>Property, Real Estate And Building Construction (6)</v>
          </cell>
          <cell r="L301" t="str">
            <v>Property And Real Estate (61)</v>
          </cell>
          <cell r="M301" t="str">
            <v/>
          </cell>
          <cell r="N301" t="str">
            <v/>
          </cell>
          <cell r="O301">
            <v>0</v>
          </cell>
          <cell r="P301">
            <v>0</v>
          </cell>
          <cell r="Q301">
            <v>0</v>
          </cell>
          <cell r="R301">
            <v>8942.4361243799995</v>
          </cell>
          <cell r="S301">
            <v>3003.3939508650001</v>
          </cell>
          <cell r="T301">
            <v>1129.0954702500001</v>
          </cell>
          <cell r="W301">
            <v>380.89</v>
          </cell>
          <cell r="X301">
            <v>367.52</v>
          </cell>
          <cell r="Y301">
            <v>366.43</v>
          </cell>
          <cell r="Z301">
            <v>355.16199999999998</v>
          </cell>
          <cell r="AA301">
            <v>330.82400000000001</v>
          </cell>
          <cell r="AB301">
            <v>268.44</v>
          </cell>
          <cell r="AC301">
            <v>-0.18857156675452813</v>
          </cell>
          <cell r="AD301">
            <v>0</v>
          </cell>
          <cell r="AG301">
            <v>-825.47</v>
          </cell>
          <cell r="AH301">
            <v>998.44</v>
          </cell>
          <cell r="AI301">
            <v>-254.78</v>
          </cell>
          <cell r="AJ301">
            <v>-57.064999999999998</v>
          </cell>
          <cell r="AK301">
            <v>8.5449999999999999</v>
          </cell>
          <cell r="AL301">
            <v>-46.387999999999998</v>
          </cell>
          <cell r="AM301">
            <v>-6.4286717378583962</v>
          </cell>
          <cell r="AN301">
            <v>0</v>
          </cell>
          <cell r="AQ301">
            <v>17.54</v>
          </cell>
          <cell r="AR301">
            <v>33.99</v>
          </cell>
          <cell r="AS301">
            <v>14.67</v>
          </cell>
          <cell r="AT301">
            <v>13.99</v>
          </cell>
          <cell r="AU301">
            <v>17.683</v>
          </cell>
          <cell r="AV301">
            <v>6.0410000000000004</v>
          </cell>
          <cell r="AW301">
            <v>-0.65837244811400786</v>
          </cell>
          <cell r="AX301">
            <v>0</v>
          </cell>
          <cell r="AY301">
            <v>0</v>
          </cell>
          <cell r="AZ301">
            <v>0</v>
          </cell>
          <cell r="BA301">
            <v>2350</v>
          </cell>
          <cell r="BB301">
            <v>4540</v>
          </cell>
          <cell r="BC301">
            <v>4320</v>
          </cell>
          <cell r="BD301">
            <v>4000.4850000000001</v>
          </cell>
          <cell r="BE301">
            <v>3927.7040000000002</v>
          </cell>
          <cell r="BF301">
            <v>3876.6899999999996</v>
          </cell>
          <cell r="BG301">
            <v>-1.2988249623698822E-2</v>
          </cell>
          <cell r="BH301">
            <v>0</v>
          </cell>
          <cell r="BK301">
            <v>490.37</v>
          </cell>
          <cell r="BL301">
            <v>848.25</v>
          </cell>
          <cell r="BM301">
            <v>863.3</v>
          </cell>
          <cell r="BN301">
            <v>1706.873</v>
          </cell>
          <cell r="BO301">
            <v>1641.42</v>
          </cell>
          <cell r="BP301">
            <v>1625.1969999999999</v>
          </cell>
          <cell r="BQ301">
            <v>-9.8835154926832924E-3</v>
          </cell>
          <cell r="BR301">
            <v>0</v>
          </cell>
          <cell r="BU301">
            <v>1859.63</v>
          </cell>
          <cell r="BV301">
            <v>3691.75</v>
          </cell>
          <cell r="BW301">
            <v>3456.7</v>
          </cell>
          <cell r="BX301">
            <v>2293.6120000000001</v>
          </cell>
          <cell r="BY301">
            <v>2286.2840000000001</v>
          </cell>
        </row>
        <row r="302">
          <cell r="A302" t="str">
            <v>JIHD</v>
          </cell>
          <cell r="B302" t="str">
            <v>Jakarta International Hotels &amp; Development Tbk</v>
          </cell>
          <cell r="C302">
            <v>620</v>
          </cell>
          <cell r="D302">
            <v>700</v>
          </cell>
          <cell r="E302">
            <v>1330</v>
          </cell>
          <cell r="F302">
            <v>1050</v>
          </cell>
          <cell r="G302">
            <v>585</v>
          </cell>
          <cell r="H302">
            <v>492</v>
          </cell>
          <cell r="I302">
            <v>460</v>
          </cell>
          <cell r="J302">
            <v>488</v>
          </cell>
          <cell r="K302" t="str">
            <v>Trade, Services &amp; Investment (9)</v>
          </cell>
          <cell r="L302" t="str">
            <v>Tourism, Restaurant, and Hotel (94)</v>
          </cell>
          <cell r="M302">
            <v>1444.0050988399998</v>
          </cell>
          <cell r="N302">
            <v>1630.3283373999998</v>
          </cell>
          <cell r="O302">
            <v>3097.6238410599999</v>
          </cell>
          <cell r="P302">
            <v>2445.4925060999999</v>
          </cell>
          <cell r="Q302">
            <v>1362.48868197</v>
          </cell>
          <cell r="R302">
            <v>1145.8879171439999</v>
          </cell>
          <cell r="S302">
            <v>1071.35862172</v>
          </cell>
          <cell r="T302">
            <v>1136.5717552159999</v>
          </cell>
          <cell r="U302">
            <v>955</v>
          </cell>
          <cell r="V302">
            <v>1002</v>
          </cell>
          <cell r="W302">
            <v>3109</v>
          </cell>
          <cell r="X302">
            <v>1339</v>
          </cell>
          <cell r="Y302">
            <v>1378</v>
          </cell>
          <cell r="Z302">
            <v>1383.7860000000001</v>
          </cell>
          <cell r="AA302">
            <v>1371.672</v>
          </cell>
          <cell r="AB302">
            <v>1418.7813333333334</v>
          </cell>
          <cell r="AC302">
            <v>3.4344459414009654E-2</v>
          </cell>
          <cell r="AD302">
            <v>5.8178347221263124E-2</v>
          </cell>
          <cell r="AE302">
            <v>19.257999999999999</v>
          </cell>
          <cell r="AF302">
            <v>33.762</v>
          </cell>
          <cell r="AG302">
            <v>1420.825</v>
          </cell>
          <cell r="AH302">
            <v>37.895000000000003</v>
          </cell>
          <cell r="AI302">
            <v>3.0760000000000001</v>
          </cell>
          <cell r="AJ302">
            <v>19.571000000000002</v>
          </cell>
          <cell r="AK302">
            <v>12.951000000000001</v>
          </cell>
          <cell r="AL302">
            <v>2.1160000000000001</v>
          </cell>
          <cell r="AM302">
            <v>-0.83661493320979075</v>
          </cell>
          <cell r="AN302">
            <v>-0.27056540900711035</v>
          </cell>
          <cell r="AO302">
            <v>256</v>
          </cell>
          <cell r="AP302">
            <v>303</v>
          </cell>
          <cell r="AQ302">
            <v>996</v>
          </cell>
          <cell r="AR302">
            <v>544</v>
          </cell>
          <cell r="AS302">
            <v>452</v>
          </cell>
          <cell r="AT302">
            <v>391.56099999999998</v>
          </cell>
          <cell r="AU302">
            <v>262.02199999999999</v>
          </cell>
          <cell r="AV302">
            <v>328.88499999999999</v>
          </cell>
          <cell r="AW302">
            <v>0.2551808626756531</v>
          </cell>
          <cell r="AX302">
            <v>3.6438275427711435E-2</v>
          </cell>
          <cell r="AY302">
            <v>3119.768</v>
          </cell>
          <cell r="AZ302">
            <v>3179.0349999999999</v>
          </cell>
          <cell r="BA302">
            <v>4958.5690000000004</v>
          </cell>
          <cell r="BB302">
            <v>5353.8580000000002</v>
          </cell>
          <cell r="BC302">
            <v>5575.5839999999998</v>
          </cell>
          <cell r="BD302">
            <v>5412.6670000000004</v>
          </cell>
          <cell r="BE302">
            <v>5320.5779999999995</v>
          </cell>
          <cell r="BF302">
            <v>5334.3640000000005</v>
          </cell>
          <cell r="BG302">
            <v>2.5910718722665926E-3</v>
          </cell>
          <cell r="BH302">
            <v>7.9642692806711796E-2</v>
          </cell>
          <cell r="BI302">
            <v>1050.5550000000001</v>
          </cell>
          <cell r="BJ302">
            <v>1076.06</v>
          </cell>
          <cell r="BK302">
            <v>1434.769</v>
          </cell>
          <cell r="BL302">
            <v>1798.396</v>
          </cell>
          <cell r="BM302">
            <v>2020.424</v>
          </cell>
          <cell r="BN302">
            <v>1824.396</v>
          </cell>
          <cell r="BO302">
            <v>1707.23</v>
          </cell>
          <cell r="BP302">
            <v>1719.162</v>
          </cell>
          <cell r="BQ302">
            <v>6.9890993012071689E-3</v>
          </cell>
          <cell r="BR302">
            <v>7.2894103391638237E-2</v>
          </cell>
          <cell r="BS302">
            <v>2069.2130000000002</v>
          </cell>
          <cell r="BT302">
            <v>2102.9749999999999</v>
          </cell>
          <cell r="BU302">
            <v>3523.8</v>
          </cell>
          <cell r="BV302">
            <v>3555.462</v>
          </cell>
          <cell r="BW302">
            <v>3555.16</v>
          </cell>
          <cell r="BX302">
            <v>3588.2710000000002</v>
          </cell>
          <cell r="BY302">
            <v>3613.348</v>
          </cell>
        </row>
        <row r="303">
          <cell r="A303" t="str">
            <v>JKON</v>
          </cell>
          <cell r="B303" t="str">
            <v>Jaya Konstruksi Manggala Pratama Tbk</v>
          </cell>
          <cell r="C303">
            <v>1400</v>
          </cell>
          <cell r="D303">
            <v>1500</v>
          </cell>
          <cell r="E303">
            <v>550</v>
          </cell>
          <cell r="F303">
            <v>850</v>
          </cell>
          <cell r="G303">
            <v>840</v>
          </cell>
          <cell r="H303">
            <v>620</v>
          </cell>
          <cell r="I303">
            <v>540</v>
          </cell>
          <cell r="J303">
            <v>374</v>
          </cell>
          <cell r="K303" t="str">
            <v>Property, Real Estate And Building Construction (6)</v>
          </cell>
          <cell r="L303" t="str">
            <v>Building Construction (62)</v>
          </cell>
          <cell r="M303">
            <v>4109.7470050000002</v>
          </cell>
          <cell r="N303">
            <v>4403.3003625000001</v>
          </cell>
          <cell r="O303">
            <v>8969.6859230000009</v>
          </cell>
          <cell r="P303">
            <v>13862.241881000002</v>
          </cell>
          <cell r="Q303">
            <v>13699.1566824</v>
          </cell>
          <cell r="R303">
            <v>10111.282313200001</v>
          </cell>
          <cell r="S303">
            <v>8806.6007244000011</v>
          </cell>
          <cell r="T303">
            <v>6099.38642764</v>
          </cell>
          <cell r="U303">
            <v>3200</v>
          </cell>
          <cell r="V303">
            <v>4010</v>
          </cell>
          <cell r="W303">
            <v>4624</v>
          </cell>
          <cell r="X303">
            <v>4717</v>
          </cell>
          <cell r="Y303">
            <v>4656</v>
          </cell>
          <cell r="Z303">
            <v>4650.9399999999996</v>
          </cell>
          <cell r="AA303">
            <v>4495.5029999999997</v>
          </cell>
          <cell r="AB303">
            <v>3868.5386666666668</v>
          </cell>
          <cell r="AC303">
            <v>-0.13946477921009792</v>
          </cell>
          <cell r="AD303">
            <v>2.7474364003233945E-2</v>
          </cell>
          <cell r="AE303">
            <v>134.934</v>
          </cell>
          <cell r="AF303">
            <v>181.33099999999999</v>
          </cell>
          <cell r="AG303">
            <v>206.452</v>
          </cell>
          <cell r="AH303">
            <v>216.779</v>
          </cell>
          <cell r="AI303">
            <v>233.624</v>
          </cell>
          <cell r="AJ303">
            <v>324.447</v>
          </cell>
          <cell r="AK303">
            <v>307.38600000000002</v>
          </cell>
          <cell r="AL303">
            <v>123.29866666666668</v>
          </cell>
          <cell r="AM303">
            <v>-0.59888001839164229</v>
          </cell>
          <cell r="AN303">
            <v>-1.279968872066933E-2</v>
          </cell>
          <cell r="AO303">
            <v>769</v>
          </cell>
          <cell r="AP303">
            <v>379</v>
          </cell>
          <cell r="AQ303">
            <v>736</v>
          </cell>
          <cell r="AR303">
            <v>454</v>
          </cell>
          <cell r="AS303">
            <v>579</v>
          </cell>
          <cell r="AT303">
            <v>740.19399999999996</v>
          </cell>
          <cell r="AU303">
            <v>423.58300000000003</v>
          </cell>
          <cell r="AV303">
            <v>91.082999999999998</v>
          </cell>
          <cell r="AW303">
            <v>-0.78497012391904297</v>
          </cell>
          <cell r="AX303">
            <v>-0.26269967273040645</v>
          </cell>
          <cell r="AY303">
            <v>2208.7290000000003</v>
          </cell>
          <cell r="AZ303">
            <v>2519.027</v>
          </cell>
          <cell r="BA303">
            <v>3374.7249999999999</v>
          </cell>
          <cell r="BB303">
            <v>3798.7640000000001</v>
          </cell>
          <cell r="BC303">
            <v>3726.1509999999998</v>
          </cell>
          <cell r="BD303">
            <v>3951.54</v>
          </cell>
          <cell r="BE303">
            <v>4141.7579999999998</v>
          </cell>
          <cell r="BF303">
            <v>4785.2080000000005</v>
          </cell>
          <cell r="BG303">
            <v>0.15535673499031111</v>
          </cell>
          <cell r="BH303">
            <v>0.11677448699324797</v>
          </cell>
          <cell r="BI303">
            <v>1369</v>
          </cell>
          <cell r="BJ303">
            <v>1542</v>
          </cell>
          <cell r="BK303">
            <v>1801</v>
          </cell>
          <cell r="BL303">
            <v>2081</v>
          </cell>
          <cell r="BM303">
            <v>1832</v>
          </cell>
          <cell r="BN303">
            <v>1806.636</v>
          </cell>
          <cell r="BO303">
            <v>1799.5029999999999</v>
          </cell>
          <cell r="BP303">
            <v>2441.9259999999999</v>
          </cell>
          <cell r="BQ303">
            <v>0.35700023839915795</v>
          </cell>
          <cell r="BR303">
            <v>8.6185873219119441E-2</v>
          </cell>
          <cell r="BS303">
            <v>839.72900000000004</v>
          </cell>
          <cell r="BT303">
            <v>977.02700000000004</v>
          </cell>
          <cell r="BU303">
            <v>1573.7249999999999</v>
          </cell>
          <cell r="BV303">
            <v>1717.7639999999999</v>
          </cell>
          <cell r="BW303">
            <v>1894.1510000000001</v>
          </cell>
          <cell r="BX303">
            <v>2144.904</v>
          </cell>
          <cell r="BY303">
            <v>2342.2550000000001</v>
          </cell>
        </row>
        <row r="304">
          <cell r="A304" t="str">
            <v>JKSW</v>
          </cell>
          <cell r="B304" t="str">
            <v>Jakarta Kyoei Steel Works Tbk</v>
          </cell>
          <cell r="C304">
            <v>93</v>
          </cell>
          <cell r="D304">
            <v>88</v>
          </cell>
          <cell r="E304">
            <v>98</v>
          </cell>
          <cell r="F304">
            <v>68</v>
          </cell>
          <cell r="G304">
            <v>68</v>
          </cell>
          <cell r="H304">
            <v>75</v>
          </cell>
          <cell r="I304">
            <v>97</v>
          </cell>
          <cell r="J304">
            <v>62</v>
          </cell>
          <cell r="K304" t="str">
            <v>Basic Industry And Chemicals (3)</v>
          </cell>
          <cell r="L304" t="str">
            <v>Metal And Allied Products (33)</v>
          </cell>
          <cell r="M304">
            <v>13.95</v>
          </cell>
          <cell r="N304">
            <v>13.2</v>
          </cell>
          <cell r="O304">
            <v>14.7</v>
          </cell>
          <cell r="P304">
            <v>10.199999999999999</v>
          </cell>
          <cell r="Q304">
            <v>10.199999999999999</v>
          </cell>
          <cell r="R304">
            <v>11.25</v>
          </cell>
          <cell r="S304">
            <v>14.55</v>
          </cell>
          <cell r="T304">
            <v>9.3000000000000007</v>
          </cell>
          <cell r="U304">
            <v>142.11000000000001</v>
          </cell>
          <cell r="V304">
            <v>86.2</v>
          </cell>
          <cell r="W304">
            <v>91.71</v>
          </cell>
          <cell r="X304">
            <v>86.48</v>
          </cell>
          <cell r="Y304">
            <v>143.41</v>
          </cell>
          <cell r="Z304">
            <v>256.23399999999998</v>
          </cell>
          <cell r="AA304">
            <v>11.819000000000001</v>
          </cell>
          <cell r="AB304">
            <v>7.1999999999999995E-2</v>
          </cell>
          <cell r="AC304">
            <v>-0.99390811405364243</v>
          </cell>
          <cell r="AD304">
            <v>-0.66174519111635999</v>
          </cell>
          <cell r="AE304">
            <v>-2.5499999999999998</v>
          </cell>
          <cell r="AF304">
            <v>-16.45</v>
          </cell>
          <cell r="AG304">
            <v>-7.97</v>
          </cell>
          <cell r="AH304">
            <v>-9.6300000000000008</v>
          </cell>
          <cell r="AI304">
            <v>-23.1</v>
          </cell>
          <cell r="AJ304">
            <v>-2.895</v>
          </cell>
          <cell r="AK304">
            <v>-3.9249999999999998</v>
          </cell>
          <cell r="AL304">
            <v>-1.1759999999999999</v>
          </cell>
          <cell r="AM304">
            <v>0.70038216560509547</v>
          </cell>
          <cell r="AN304">
            <v>-0.10467436339529258</v>
          </cell>
          <cell r="AO304">
            <v>0.36699999999999999</v>
          </cell>
          <cell r="AP304">
            <v>0.98499999999999999</v>
          </cell>
          <cell r="AQ304">
            <v>1.0249999999999999</v>
          </cell>
          <cell r="AR304">
            <v>6.827</v>
          </cell>
          <cell r="AS304">
            <v>14.536</v>
          </cell>
          <cell r="AT304">
            <v>9.3170000000000002</v>
          </cell>
          <cell r="AU304">
            <v>10.365</v>
          </cell>
          <cell r="AV304">
            <v>10.385</v>
          </cell>
          <cell r="AW304">
            <v>1.9295706705257931E-3</v>
          </cell>
          <cell r="AX304">
            <v>0.6120981921396913</v>
          </cell>
          <cell r="AY304">
            <v>287.13200000000006</v>
          </cell>
          <cell r="AZ304">
            <v>278.71800000000002</v>
          </cell>
          <cell r="BA304">
            <v>262.38600000000008</v>
          </cell>
          <cell r="BB304">
            <v>303.40100000000001</v>
          </cell>
          <cell r="BC304">
            <v>265.27999999999997</v>
          </cell>
          <cell r="BD304">
            <v>273.18199999999996</v>
          </cell>
          <cell r="BE304">
            <v>252.29500000000002</v>
          </cell>
          <cell r="BF304">
            <v>240.10799999999995</v>
          </cell>
          <cell r="BG304">
            <v>-4.8304564101548042E-2</v>
          </cell>
          <cell r="BH304">
            <v>-2.5226809081948721E-2</v>
          </cell>
          <cell r="BI304">
            <v>669.90200000000004</v>
          </cell>
          <cell r="BJ304">
            <v>677.94100000000003</v>
          </cell>
          <cell r="BK304">
            <v>670.19</v>
          </cell>
          <cell r="BL304">
            <v>720.83699999999999</v>
          </cell>
          <cell r="BM304">
            <v>705.81299999999999</v>
          </cell>
          <cell r="BN304">
            <v>714.93499999999995</v>
          </cell>
          <cell r="BO304">
            <v>698.06600000000003</v>
          </cell>
          <cell r="BP304">
            <v>686.76099999999997</v>
          </cell>
          <cell r="BQ304">
            <v>-1.6194743763483732E-2</v>
          </cell>
          <cell r="BR304">
            <v>3.5570125348365518E-3</v>
          </cell>
          <cell r="BS304">
            <v>-382.77</v>
          </cell>
          <cell r="BT304">
            <v>-399.22300000000001</v>
          </cell>
          <cell r="BU304">
            <v>-407.80399999999997</v>
          </cell>
          <cell r="BV304">
            <v>-417.43599999999998</v>
          </cell>
          <cell r="BW304">
            <v>-440.53300000000002</v>
          </cell>
          <cell r="BX304">
            <v>-441.75299999999999</v>
          </cell>
          <cell r="BY304">
            <v>-445.77100000000002</v>
          </cell>
        </row>
        <row r="305">
          <cell r="A305" t="str">
            <v>JMAS</v>
          </cell>
          <cell r="B305" t="str">
            <v>Asuransi Jiwa Syariah Jasa Mitra Abadi Tbk</v>
          </cell>
          <cell r="I305">
            <v>820</v>
          </cell>
          <cell r="J305">
            <v>880</v>
          </cell>
          <cell r="K305" t="str">
            <v>Finance (8)</v>
          </cell>
          <cell r="L305" t="str">
            <v>Insurance (84)</v>
          </cell>
          <cell r="S305">
            <v>820</v>
          </cell>
          <cell r="T305">
            <v>880</v>
          </cell>
          <cell r="AA305">
            <v>8.0229999999999997</v>
          </cell>
          <cell r="AB305">
            <v>13.811999999999999</v>
          </cell>
          <cell r="AC305">
            <v>0.72155054219120029</v>
          </cell>
          <cell r="AD305">
            <v>0</v>
          </cell>
          <cell r="AK305">
            <v>-1.9</v>
          </cell>
          <cell r="AL305">
            <v>0.52533333333333332</v>
          </cell>
          <cell r="AM305">
            <v>1.2764912280701755</v>
          </cell>
          <cell r="AN305">
            <v>0</v>
          </cell>
          <cell r="AU305">
            <v>43.575000000000003</v>
          </cell>
          <cell r="AV305">
            <v>6.7460000000000004</v>
          </cell>
          <cell r="AW305">
            <v>-0.84518646012621912</v>
          </cell>
          <cell r="AX305">
            <v>0</v>
          </cell>
          <cell r="BD305">
            <v>0</v>
          </cell>
          <cell r="BE305">
            <v>166.267</v>
          </cell>
          <cell r="BF305">
            <v>173.846</v>
          </cell>
          <cell r="BG305">
            <v>4.5583308774441056E-2</v>
          </cell>
          <cell r="BH305">
            <v>0</v>
          </cell>
          <cell r="BO305">
            <v>52.536999999999999</v>
          </cell>
          <cell r="BP305">
            <v>58.59</v>
          </cell>
          <cell r="BQ305">
            <v>0.11521403962921384</v>
          </cell>
          <cell r="BR305">
            <v>0</v>
          </cell>
          <cell r="BY305">
            <v>113.73</v>
          </cell>
        </row>
        <row r="306">
          <cell r="A306" t="str">
            <v>JPFA</v>
          </cell>
          <cell r="B306" t="str">
            <v>JAPFA Comfeed Indonesia Tbk</v>
          </cell>
          <cell r="C306">
            <v>3825</v>
          </cell>
          <cell r="D306">
            <v>6150</v>
          </cell>
          <cell r="E306">
            <v>1220</v>
          </cell>
          <cell r="F306">
            <v>950</v>
          </cell>
          <cell r="G306">
            <v>635</v>
          </cell>
          <cell r="H306">
            <v>1455</v>
          </cell>
          <cell r="I306">
            <v>1300</v>
          </cell>
          <cell r="J306">
            <v>2190</v>
          </cell>
          <cell r="K306" t="str">
            <v>Basic Industry And Chemicals (3)</v>
          </cell>
          <cell r="L306" t="str">
            <v>Animal Feed (36)</v>
          </cell>
          <cell r="M306">
            <v>7924.3774245000004</v>
          </cell>
          <cell r="N306">
            <v>13112.443179299999</v>
          </cell>
          <cell r="O306">
            <v>13005.837950199999</v>
          </cell>
          <cell r="P306">
            <v>10127.4967645</v>
          </cell>
          <cell r="Q306">
            <v>6769.4320478499994</v>
          </cell>
          <cell r="R306">
            <v>16602.31083405</v>
          </cell>
          <cell r="S306">
            <v>14833.679783</v>
          </cell>
          <cell r="T306">
            <v>25681.199690189998</v>
          </cell>
          <cell r="U306">
            <v>15633</v>
          </cell>
          <cell r="V306">
            <v>17833</v>
          </cell>
          <cell r="W306">
            <v>21412</v>
          </cell>
          <cell r="X306">
            <v>24459</v>
          </cell>
          <cell r="Y306">
            <v>25023</v>
          </cell>
          <cell r="Z306">
            <v>27063.31</v>
          </cell>
          <cell r="AA306">
            <v>29602.687999999998</v>
          </cell>
          <cell r="AB306">
            <v>33783.429333333333</v>
          </cell>
          <cell r="AC306">
            <v>0.14122843619246117</v>
          </cell>
          <cell r="AD306">
            <v>0.11637158040749798</v>
          </cell>
          <cell r="AE306">
            <v>617</v>
          </cell>
          <cell r="AF306">
            <v>992</v>
          </cell>
          <cell r="AG306">
            <v>595</v>
          </cell>
          <cell r="AH306">
            <v>340</v>
          </cell>
          <cell r="AI306">
            <v>468</v>
          </cell>
          <cell r="AJ306">
            <v>2064.65</v>
          </cell>
          <cell r="AK306">
            <v>997.35199999999998</v>
          </cell>
          <cell r="AL306">
            <v>2229.4119999999998</v>
          </cell>
          <cell r="AM306">
            <v>1.2353311569034804</v>
          </cell>
          <cell r="AN306">
            <v>0.20143626988752023</v>
          </cell>
          <cell r="AO306">
            <v>827</v>
          </cell>
          <cell r="AP306">
            <v>872</v>
          </cell>
          <cell r="AQ306">
            <v>1746</v>
          </cell>
          <cell r="AR306">
            <v>768</v>
          </cell>
          <cell r="AS306">
            <v>901</v>
          </cell>
          <cell r="AT306">
            <v>2701.2649999999999</v>
          </cell>
          <cell r="AU306">
            <v>1642.106</v>
          </cell>
          <cell r="AV306">
            <v>823.79700000000003</v>
          </cell>
          <cell r="AW306">
            <v>-0.49832897510879315</v>
          </cell>
          <cell r="AX306">
            <v>-5.5421132345999933E-4</v>
          </cell>
          <cell r="AY306">
            <v>7798.9319999999998</v>
          </cell>
          <cell r="AZ306">
            <v>10546.654</v>
          </cell>
          <cell r="BA306">
            <v>14512.16</v>
          </cell>
          <cell r="BB306">
            <v>15443.269</v>
          </cell>
          <cell r="BC306">
            <v>16661.904999999999</v>
          </cell>
          <cell r="BD306">
            <v>18721.556</v>
          </cell>
          <cell r="BE306">
            <v>19354.767</v>
          </cell>
          <cell r="BF306">
            <v>22002.44</v>
          </cell>
          <cell r="BG306">
            <v>0.13679694516601515</v>
          </cell>
          <cell r="BH306">
            <v>0.15970614612672251</v>
          </cell>
          <cell r="BI306">
            <v>4481</v>
          </cell>
          <cell r="BJ306">
            <v>6198</v>
          </cell>
          <cell r="BK306">
            <v>9760</v>
          </cell>
          <cell r="BL306">
            <v>10579</v>
          </cell>
          <cell r="BM306">
            <v>11050</v>
          </cell>
          <cell r="BN306">
            <v>9878.0619999999999</v>
          </cell>
          <cell r="BO306">
            <v>11298.468999999999</v>
          </cell>
          <cell r="BP306">
            <v>12936.282999999999</v>
          </cell>
          <cell r="BQ306">
            <v>0.14495893204645705</v>
          </cell>
          <cell r="BR306">
            <v>0.16352673368803852</v>
          </cell>
          <cell r="BS306">
            <v>3317.9319999999998</v>
          </cell>
          <cell r="BT306">
            <v>4348.6540000000005</v>
          </cell>
          <cell r="BU306">
            <v>4752.16</v>
          </cell>
          <cell r="BV306">
            <v>4864.2690000000002</v>
          </cell>
          <cell r="BW306">
            <v>5611.9049999999997</v>
          </cell>
          <cell r="BX306">
            <v>8843.4940000000006</v>
          </cell>
          <cell r="BY306">
            <v>8056.2979999999998</v>
          </cell>
        </row>
        <row r="307">
          <cell r="A307" t="str">
            <v>JPRS</v>
          </cell>
          <cell r="B307" t="str">
            <v>Jaya Pari Steel Tbk</v>
          </cell>
          <cell r="C307">
            <v>485</v>
          </cell>
          <cell r="D307">
            <v>330</v>
          </cell>
          <cell r="E307">
            <v>270</v>
          </cell>
          <cell r="F307">
            <v>242</v>
          </cell>
          <cell r="G307">
            <v>120</v>
          </cell>
          <cell r="H307">
            <v>135</v>
          </cell>
          <cell r="I307">
            <v>129</v>
          </cell>
          <cell r="J307" t="e">
            <v>#N/A</v>
          </cell>
          <cell r="K307" t="str">
            <v>Basic Industry And Chemicals (3)</v>
          </cell>
          <cell r="L307" t="str">
            <v>Metal And Allied Products (33)</v>
          </cell>
          <cell r="M307">
            <v>363.75</v>
          </cell>
          <cell r="N307">
            <v>247.5</v>
          </cell>
          <cell r="O307">
            <v>202.5</v>
          </cell>
          <cell r="P307">
            <v>181.5</v>
          </cell>
          <cell r="Q307">
            <v>90</v>
          </cell>
          <cell r="R307">
            <v>101.25</v>
          </cell>
          <cell r="S307">
            <v>96.75</v>
          </cell>
          <cell r="T307" t="str">
            <v/>
          </cell>
          <cell r="U307">
            <v>641</v>
          </cell>
          <cell r="V307">
            <v>461</v>
          </cell>
          <cell r="W307">
            <v>195</v>
          </cell>
          <cell r="X307">
            <v>314</v>
          </cell>
          <cell r="Y307">
            <v>143</v>
          </cell>
          <cell r="Z307">
            <v>120.691</v>
          </cell>
          <cell r="AA307">
            <v>244.32400000000001</v>
          </cell>
          <cell r="AC307">
            <v>-1</v>
          </cell>
          <cell r="AD307">
            <v>-0.99999911486961435</v>
          </cell>
          <cell r="AE307">
            <v>37.686</v>
          </cell>
          <cell r="AF307">
            <v>9.6</v>
          </cell>
          <cell r="AG307">
            <v>15.045</v>
          </cell>
          <cell r="AH307">
            <v>-6.93</v>
          </cell>
          <cell r="AI307">
            <v>-21.99</v>
          </cell>
          <cell r="AJ307">
            <v>-19.268000000000001</v>
          </cell>
          <cell r="AK307">
            <v>-14.894</v>
          </cell>
          <cell r="AM307">
            <v>1</v>
          </cell>
          <cell r="AN307">
            <v>-0.99999911486961435</v>
          </cell>
          <cell r="AO307">
            <v>11.19</v>
          </cell>
          <cell r="AP307">
            <v>1.0149999999999999</v>
          </cell>
          <cell r="AQ307">
            <v>85.417000000000002</v>
          </cell>
          <cell r="AR307">
            <v>6.7779999999999996</v>
          </cell>
          <cell r="AS307">
            <v>2.16</v>
          </cell>
          <cell r="AT307">
            <v>2.556</v>
          </cell>
          <cell r="AU307">
            <v>2.411</v>
          </cell>
          <cell r="AW307">
            <v>-1</v>
          </cell>
          <cell r="AX307">
            <v>-0.99999911486961435</v>
          </cell>
          <cell r="AY307">
            <v>437.84800000000001</v>
          </cell>
          <cell r="AZ307">
            <v>398.60700000000003</v>
          </cell>
          <cell r="BA307">
            <v>376.541</v>
          </cell>
          <cell r="BB307">
            <v>370.96799999999996</v>
          </cell>
          <cell r="BC307">
            <v>363.26499999999999</v>
          </cell>
          <cell r="BD307">
            <v>351.31700000000001</v>
          </cell>
          <cell r="BE307">
            <v>357.40300000000002</v>
          </cell>
          <cell r="BF307">
            <v>0</v>
          </cell>
          <cell r="BG307">
            <v>-1</v>
          </cell>
          <cell r="BH307">
            <v>-0.99999911486961435</v>
          </cell>
          <cell r="BI307">
            <v>100.029</v>
          </cell>
          <cell r="BJ307">
            <v>51.097999999999999</v>
          </cell>
          <cell r="BK307">
            <v>14.019</v>
          </cell>
          <cell r="BL307">
            <v>15.335000000000001</v>
          </cell>
          <cell r="BM307">
            <v>30.806000000000001</v>
          </cell>
          <cell r="BN307">
            <v>43.106000000000002</v>
          </cell>
          <cell r="BO307">
            <v>66.218999999999994</v>
          </cell>
          <cell r="BQ307">
            <v>-1</v>
          </cell>
          <cell r="BR307">
            <v>-0.99999911486961435</v>
          </cell>
          <cell r="BS307">
            <v>337.81900000000002</v>
          </cell>
          <cell r="BT307">
            <v>347.50900000000001</v>
          </cell>
          <cell r="BU307">
            <v>362.52199999999999</v>
          </cell>
          <cell r="BV307">
            <v>355.63299999999998</v>
          </cell>
          <cell r="BW307">
            <v>332.459</v>
          </cell>
          <cell r="BX307">
            <v>308.21100000000001</v>
          </cell>
          <cell r="BY307">
            <v>291.18400000000003</v>
          </cell>
        </row>
        <row r="308">
          <cell r="A308" t="str">
            <v>JRPT</v>
          </cell>
          <cell r="B308" t="str">
            <v>Jaya Real Property Tbk</v>
          </cell>
          <cell r="C308">
            <v>2200</v>
          </cell>
          <cell r="D308">
            <v>3100</v>
          </cell>
          <cell r="E308">
            <v>800</v>
          </cell>
          <cell r="F308">
            <v>1040</v>
          </cell>
          <cell r="G308">
            <v>745</v>
          </cell>
          <cell r="H308">
            <v>875</v>
          </cell>
          <cell r="I308">
            <v>900</v>
          </cell>
          <cell r="J308">
            <v>690</v>
          </cell>
          <cell r="K308" t="str">
            <v>Property, Real Estate And Building Construction (6)</v>
          </cell>
          <cell r="L308" t="str">
            <v>Property And Real Estate (61)</v>
          </cell>
          <cell r="M308">
            <v>6050</v>
          </cell>
          <cell r="N308">
            <v>8525</v>
          </cell>
          <cell r="O308">
            <v>11000</v>
          </cell>
          <cell r="P308">
            <v>14300</v>
          </cell>
          <cell r="Q308">
            <v>10243.75</v>
          </cell>
          <cell r="R308">
            <v>12031.25</v>
          </cell>
          <cell r="S308">
            <v>12375</v>
          </cell>
          <cell r="T308">
            <v>9487.5</v>
          </cell>
          <cell r="U308">
            <v>893</v>
          </cell>
          <cell r="V308">
            <v>1102</v>
          </cell>
          <cell r="W308">
            <v>1316</v>
          </cell>
          <cell r="X308">
            <v>1936</v>
          </cell>
          <cell r="Y308">
            <v>2150</v>
          </cell>
          <cell r="Z308">
            <v>2381.0219999999999</v>
          </cell>
          <cell r="AA308">
            <v>2405.2420000000002</v>
          </cell>
          <cell r="AB308">
            <v>2211.929333333333</v>
          </cell>
          <cell r="AC308">
            <v>-8.0371399911803976E-2</v>
          </cell>
          <cell r="AD308">
            <v>0.13834592073781887</v>
          </cell>
          <cell r="AE308">
            <v>346.22199999999998</v>
          </cell>
          <cell r="AF308">
            <v>427.19299999999998</v>
          </cell>
          <cell r="AG308">
            <v>547.01</v>
          </cell>
          <cell r="AH308">
            <v>735.62400000000002</v>
          </cell>
          <cell r="AI308">
            <v>872.94600000000003</v>
          </cell>
          <cell r="AJ308">
            <v>1010.319</v>
          </cell>
          <cell r="AK308">
            <v>1113.845</v>
          </cell>
          <cell r="AL308">
            <v>916.12399999999991</v>
          </cell>
          <cell r="AM308">
            <v>-0.17751213140068867</v>
          </cell>
          <cell r="AN308">
            <v>0.14913584392659962</v>
          </cell>
          <cell r="AO308">
            <v>867</v>
          </cell>
          <cell r="AP308">
            <v>874</v>
          </cell>
          <cell r="AQ308">
            <v>588</v>
          </cell>
          <cell r="AR308">
            <v>203</v>
          </cell>
          <cell r="AS308">
            <v>221</v>
          </cell>
          <cell r="AT308">
            <v>342.70400000000001</v>
          </cell>
          <cell r="AU308">
            <v>724.15599999999995</v>
          </cell>
          <cell r="AV308">
            <v>988.73199999999997</v>
          </cell>
          <cell r="AW308">
            <v>0.36535774059732984</v>
          </cell>
          <cell r="AX308">
            <v>1.8946439513778637E-2</v>
          </cell>
          <cell r="AY308">
            <v>3966.8130000000001</v>
          </cell>
          <cell r="AZ308">
            <v>4873.2199999999993</v>
          </cell>
          <cell r="BA308">
            <v>5976.3810000000003</v>
          </cell>
          <cell r="BB308">
            <v>6499.3540000000003</v>
          </cell>
          <cell r="BC308">
            <v>7392.6052980000004</v>
          </cell>
          <cell r="BD308">
            <v>8277.0910000000003</v>
          </cell>
          <cell r="BE308">
            <v>9221.973</v>
          </cell>
          <cell r="BF308">
            <v>10128.299999999999</v>
          </cell>
          <cell r="BG308">
            <v>9.827907759001242E-2</v>
          </cell>
          <cell r="BH308">
            <v>0.14328999801888059</v>
          </cell>
          <cell r="BI308">
            <v>2184.0970000000002</v>
          </cell>
          <cell r="BJ308">
            <v>2776.8319999999999</v>
          </cell>
          <cell r="BK308">
            <v>3479.53</v>
          </cell>
          <cell r="BL308">
            <v>3476.2710000000002</v>
          </cell>
          <cell r="BM308">
            <v>3437.170298</v>
          </cell>
          <cell r="BN308">
            <v>3578.0369999999998</v>
          </cell>
          <cell r="BO308">
            <v>3496.1869999999999</v>
          </cell>
          <cell r="BP308">
            <v>4072.92</v>
          </cell>
          <cell r="BQ308">
            <v>0.16496056990086627</v>
          </cell>
          <cell r="BR308">
            <v>9.3105284665971566E-2</v>
          </cell>
          <cell r="BS308">
            <v>1782.7159999999999</v>
          </cell>
          <cell r="BT308">
            <v>2096.3879999999999</v>
          </cell>
          <cell r="BU308">
            <v>2496.8510000000001</v>
          </cell>
          <cell r="BV308">
            <v>3023.0830000000001</v>
          </cell>
          <cell r="BW308">
            <v>3955.4349999999999</v>
          </cell>
          <cell r="BX308">
            <v>4699.0540000000001</v>
          </cell>
          <cell r="BY308">
            <v>5725.7860000000001</v>
          </cell>
        </row>
        <row r="309">
          <cell r="A309" t="str">
            <v>JSKY</v>
          </cell>
          <cell r="B309" t="str">
            <v>Sky Energy Indonesia Tbk</v>
          </cell>
          <cell r="J309">
            <v>935</v>
          </cell>
          <cell r="K309" t="str">
            <v>Miscellaneous Industry (4)</v>
          </cell>
          <cell r="L309" t="str">
            <v>Electronics (46)</v>
          </cell>
          <cell r="T309">
            <v>950.21244999999999</v>
          </cell>
          <cell r="AA309">
            <v>419.89733333333334</v>
          </cell>
          <cell r="AB309">
            <v>444.28800000000001</v>
          </cell>
          <cell r="AC309">
            <v>5.8087214970008461E-2</v>
          </cell>
          <cell r="AD309">
            <v>0</v>
          </cell>
          <cell r="AK309">
            <v>25.501333333333335</v>
          </cell>
          <cell r="AL309">
            <v>27.858666666666664</v>
          </cell>
          <cell r="AM309">
            <v>9.2439611000731725E-2</v>
          </cell>
          <cell r="AN309">
            <v>0</v>
          </cell>
          <cell r="AU309">
            <v>9.2230000000000008</v>
          </cell>
          <cell r="AV309">
            <v>6.4189999999999996</v>
          </cell>
          <cell r="AW309">
            <v>-0.30402255231486508</v>
          </cell>
          <cell r="AX309">
            <v>0</v>
          </cell>
          <cell r="BE309">
            <v>432.27299999999997</v>
          </cell>
          <cell r="BF309">
            <v>521.53</v>
          </cell>
          <cell r="BG309">
            <v>0.20648294017900737</v>
          </cell>
          <cell r="BH309">
            <v>0</v>
          </cell>
          <cell r="BO309">
            <v>328.15199999999999</v>
          </cell>
          <cell r="BP309">
            <v>317.01499999999999</v>
          </cell>
          <cell r="BQ309">
            <v>-3.3938540676272E-2</v>
          </cell>
          <cell r="BR309">
            <v>0</v>
          </cell>
          <cell r="BY309">
            <v>104.121</v>
          </cell>
        </row>
        <row r="310">
          <cell r="A310" t="str">
            <v>JSMR</v>
          </cell>
          <cell r="B310" t="str">
            <v>Jasa Marga Tbk</v>
          </cell>
          <cell r="C310">
            <v>4200</v>
          </cell>
          <cell r="D310">
            <v>5450</v>
          </cell>
          <cell r="E310">
            <v>4725</v>
          </cell>
          <cell r="F310">
            <v>7050</v>
          </cell>
          <cell r="G310">
            <v>5225</v>
          </cell>
          <cell r="H310">
            <v>4320</v>
          </cell>
          <cell r="I310">
            <v>6400</v>
          </cell>
          <cell r="J310">
            <v>4800</v>
          </cell>
          <cell r="K310" t="str">
            <v>Infrastructure, Utilities And Transportation (7)</v>
          </cell>
          <cell r="L310" t="str">
            <v>Toll Road, Airport, Harbor, and Allied Products (72)</v>
          </cell>
          <cell r="M310">
            <v>28560</v>
          </cell>
          <cell r="N310">
            <v>37060</v>
          </cell>
          <cell r="O310">
            <v>32130</v>
          </cell>
          <cell r="P310">
            <v>47940</v>
          </cell>
          <cell r="Q310">
            <v>35530</v>
          </cell>
          <cell r="R310">
            <v>31354.003583999998</v>
          </cell>
          <cell r="S310">
            <v>46450.375679999997</v>
          </cell>
          <cell r="T310">
            <v>34837.781759999998</v>
          </cell>
          <cell r="U310">
            <v>4960</v>
          </cell>
          <cell r="V310">
            <v>9070</v>
          </cell>
          <cell r="W310">
            <v>10295</v>
          </cell>
          <cell r="X310">
            <v>9175.3189999999995</v>
          </cell>
          <cell r="Y310">
            <v>9848.2420000000002</v>
          </cell>
          <cell r="Z310">
            <v>16661</v>
          </cell>
          <cell r="AA310">
            <v>35092.195</v>
          </cell>
          <cell r="AB310">
            <v>36512.690666666669</v>
          </cell>
          <cell r="AC310">
            <v>4.0478963104663812E-2</v>
          </cell>
          <cell r="AD310">
            <v>0.33000029512393636</v>
          </cell>
          <cell r="AE310">
            <v>1339</v>
          </cell>
          <cell r="AF310">
            <v>1602</v>
          </cell>
          <cell r="AG310">
            <v>1336</v>
          </cell>
          <cell r="AH310">
            <v>1403</v>
          </cell>
          <cell r="AI310">
            <v>1466</v>
          </cell>
          <cell r="AJ310">
            <v>1889.3130000000001</v>
          </cell>
          <cell r="AK310">
            <v>2200.2559999999999</v>
          </cell>
          <cell r="AL310">
            <v>2361.6759999999999</v>
          </cell>
          <cell r="AM310">
            <v>7.3364190348759406E-2</v>
          </cell>
          <cell r="AN310">
            <v>8.4440371306567813E-2</v>
          </cell>
          <cell r="AO310">
            <v>3764</v>
          </cell>
          <cell r="AP310">
            <v>4302</v>
          </cell>
          <cell r="AQ310">
            <v>3514</v>
          </cell>
          <cell r="AR310">
            <v>3291</v>
          </cell>
          <cell r="AS310">
            <v>3323</v>
          </cell>
          <cell r="AT310">
            <v>4125</v>
          </cell>
          <cell r="AU310">
            <v>6873.02</v>
          </cell>
          <cell r="AV310">
            <v>3834.8560000000002</v>
          </cell>
          <cell r="AW310">
            <v>-0.44204207175302856</v>
          </cell>
          <cell r="AX310">
            <v>2.6677898779617773E-3</v>
          </cell>
          <cell r="AY310">
            <v>20883.77</v>
          </cell>
          <cell r="AZ310">
            <v>23576.147000000001</v>
          </cell>
          <cell r="BA310">
            <v>27180.434000000001</v>
          </cell>
          <cell r="BB310">
            <v>30705.195</v>
          </cell>
          <cell r="BC310">
            <v>34774.504999999997</v>
          </cell>
          <cell r="BD310">
            <v>50840.125</v>
          </cell>
          <cell r="BE310">
            <v>76050.997999999992</v>
          </cell>
          <cell r="BF310">
            <v>72818.05799999999</v>
          </cell>
          <cell r="BG310">
            <v>-4.2510158775299733E-2</v>
          </cell>
          <cell r="BH310">
            <v>0.19533607680038387</v>
          </cell>
          <cell r="BI310">
            <v>12555</v>
          </cell>
          <cell r="BJ310">
            <v>14965</v>
          </cell>
          <cell r="BK310">
            <v>17875</v>
          </cell>
          <cell r="BL310">
            <v>20839</v>
          </cell>
          <cell r="BM310">
            <v>24356</v>
          </cell>
          <cell r="BN310">
            <v>37161</v>
          </cell>
          <cell r="BO310">
            <v>60953.824999999997</v>
          </cell>
          <cell r="BP310">
            <v>56654.95</v>
          </cell>
          <cell r="BQ310">
            <v>-7.0526747090933206E-2</v>
          </cell>
          <cell r="BR310">
            <v>0.2401914552556263</v>
          </cell>
          <cell r="BS310">
            <v>8328.77</v>
          </cell>
          <cell r="BT310">
            <v>8611.1470000000008</v>
          </cell>
          <cell r="BU310">
            <v>9305.4339999999993</v>
          </cell>
          <cell r="BV310">
            <v>9866.1949999999997</v>
          </cell>
          <cell r="BW310">
            <v>10418.504999999999</v>
          </cell>
          <cell r="BX310">
            <v>13679.125</v>
          </cell>
          <cell r="BY310">
            <v>15097.173000000001</v>
          </cell>
        </row>
        <row r="311">
          <cell r="A311" t="str">
            <v>JSPT</v>
          </cell>
          <cell r="B311" t="str">
            <v>Jakarta Setiabudi Internasional Tbk</v>
          </cell>
          <cell r="C311">
            <v>700</v>
          </cell>
          <cell r="D311">
            <v>750</v>
          </cell>
          <cell r="E311">
            <v>750</v>
          </cell>
          <cell r="F311">
            <v>750</v>
          </cell>
          <cell r="G311">
            <v>935</v>
          </cell>
          <cell r="H311">
            <v>2560</v>
          </cell>
          <cell r="I311">
            <v>2500</v>
          </cell>
          <cell r="J311">
            <v>1050</v>
          </cell>
          <cell r="K311" t="str">
            <v>Trade, Services &amp; Investment (9)</v>
          </cell>
          <cell r="L311" t="str">
            <v>Tourism, Restaurant, and Hotel (94)</v>
          </cell>
          <cell r="M311">
            <v>1623.1152</v>
          </cell>
          <cell r="N311">
            <v>1739.0519999999999</v>
          </cell>
          <cell r="O311">
            <v>1739.0519999999999</v>
          </cell>
          <cell r="P311">
            <v>1739.0519999999999</v>
          </cell>
          <cell r="Q311">
            <v>2168.0181599999996</v>
          </cell>
          <cell r="R311">
            <v>5935.9641600000004</v>
          </cell>
          <cell r="S311">
            <v>5796.84</v>
          </cell>
          <cell r="T311">
            <v>2434.6727999999998</v>
          </cell>
          <cell r="U311">
            <v>1073</v>
          </cell>
          <cell r="V311">
            <v>1207</v>
          </cell>
          <cell r="W311">
            <v>1268</v>
          </cell>
          <cell r="X311">
            <v>1335</v>
          </cell>
          <cell r="Y311">
            <v>1136</v>
          </cell>
          <cell r="Z311">
            <v>1078.5940000000001</v>
          </cell>
          <cell r="AA311">
            <v>1122.241</v>
          </cell>
          <cell r="AB311">
            <v>1479.86</v>
          </cell>
          <cell r="AC311">
            <v>0.31866506392120764</v>
          </cell>
          <cell r="AD311">
            <v>4.6997981066576038E-2</v>
          </cell>
          <cell r="AE311">
            <v>141.71600000000001</v>
          </cell>
          <cell r="AF311">
            <v>174.316</v>
          </cell>
          <cell r="AG311">
            <v>163.83099999999999</v>
          </cell>
          <cell r="AH311">
            <v>255.83600000000001</v>
          </cell>
          <cell r="AI311">
            <v>176.589</v>
          </cell>
          <cell r="AJ311">
            <v>124.557</v>
          </cell>
          <cell r="AK311">
            <v>131.71700000000001</v>
          </cell>
          <cell r="AL311">
            <v>291.66800000000001</v>
          </cell>
          <cell r="AM311">
            <v>1.2143535003074772</v>
          </cell>
          <cell r="AN311">
            <v>0.10861669376537678</v>
          </cell>
          <cell r="AO311">
            <v>754</v>
          </cell>
          <cell r="AP311">
            <v>904</v>
          </cell>
          <cell r="AQ311">
            <v>1063</v>
          </cell>
          <cell r="AR311">
            <v>1100</v>
          </cell>
          <cell r="AS311">
            <v>1011</v>
          </cell>
          <cell r="AT311">
            <v>804.29499999999996</v>
          </cell>
          <cell r="AU311">
            <v>599.91600000000005</v>
          </cell>
          <cell r="AV311">
            <v>779.71400000000006</v>
          </cell>
          <cell r="AW311">
            <v>0.29970529207422381</v>
          </cell>
          <cell r="AX311">
            <v>4.8021819468634062E-3</v>
          </cell>
          <cell r="AY311">
            <v>2504.703</v>
          </cell>
          <cell r="AZ311">
            <v>2903.9049999999997</v>
          </cell>
          <cell r="BA311">
            <v>3428.9949999999999</v>
          </cell>
          <cell r="BB311">
            <v>3030.8360000000002</v>
          </cell>
          <cell r="BC311">
            <v>3104.3989999999999</v>
          </cell>
          <cell r="BD311">
            <v>3225.8580000000002</v>
          </cell>
          <cell r="BE311">
            <v>3415.7550000000001</v>
          </cell>
          <cell r="BF311">
            <v>4020.114</v>
          </cell>
          <cell r="BG311">
            <v>0.17693277181765077</v>
          </cell>
          <cell r="BH311">
            <v>6.9928091765196917E-2</v>
          </cell>
          <cell r="BI311">
            <v>1256</v>
          </cell>
          <cell r="BJ311">
            <v>1500</v>
          </cell>
          <cell r="BK311">
            <v>1393</v>
          </cell>
          <cell r="BL311">
            <v>1268</v>
          </cell>
          <cell r="BM311">
            <v>1201</v>
          </cell>
          <cell r="BN311">
            <v>1239.1569999999999</v>
          </cell>
          <cell r="BO311">
            <v>1335.008</v>
          </cell>
          <cell r="BP311">
            <v>1764.598</v>
          </cell>
          <cell r="BQ311">
            <v>0.32178833385268102</v>
          </cell>
          <cell r="BR311">
            <v>4.9768978196217832E-2</v>
          </cell>
          <cell r="BS311">
            <v>1248.703</v>
          </cell>
          <cell r="BT311">
            <v>1403.905</v>
          </cell>
          <cell r="BU311">
            <v>2035.9949999999999</v>
          </cell>
          <cell r="BV311">
            <v>1762.836</v>
          </cell>
          <cell r="BW311">
            <v>1903.3989999999999</v>
          </cell>
          <cell r="BX311">
            <v>1986.701</v>
          </cell>
          <cell r="BY311">
            <v>2080.7469999999998</v>
          </cell>
        </row>
        <row r="312">
          <cell r="A312" t="str">
            <v>JTPE</v>
          </cell>
          <cell r="B312" t="str">
            <v>Jasuindo Tiga Perkasa Tbk</v>
          </cell>
          <cell r="C312">
            <v>300</v>
          </cell>
          <cell r="D312">
            <v>370</v>
          </cell>
          <cell r="E312">
            <v>305</v>
          </cell>
          <cell r="F312">
            <v>378</v>
          </cell>
          <cell r="G312">
            <v>232</v>
          </cell>
          <cell r="H312">
            <v>308</v>
          </cell>
          <cell r="I312">
            <v>274</v>
          </cell>
          <cell r="J312">
            <v>498</v>
          </cell>
          <cell r="K312" t="str">
            <v>Trade, Services &amp; Investment (9)</v>
          </cell>
          <cell r="L312" t="str">
            <v>Advertising, Printing And Media (95)</v>
          </cell>
          <cell r="M312">
            <v>530.904</v>
          </cell>
          <cell r="N312">
            <v>654.78160000000003</v>
          </cell>
          <cell r="O312">
            <v>539.75240000000008</v>
          </cell>
          <cell r="P312">
            <v>668.93904000000009</v>
          </cell>
          <cell r="Q312">
            <v>397.41890000000001</v>
          </cell>
          <cell r="R312">
            <v>527.60784999999998</v>
          </cell>
          <cell r="S312">
            <v>469.36542500000002</v>
          </cell>
          <cell r="T312">
            <v>853.08022499999993</v>
          </cell>
          <cell r="U312">
            <v>507</v>
          </cell>
          <cell r="V312">
            <v>419</v>
          </cell>
          <cell r="W312">
            <v>597</v>
          </cell>
          <cell r="X312">
            <v>834</v>
          </cell>
          <cell r="Y312">
            <v>985</v>
          </cell>
          <cell r="Z312">
            <v>1115.6980000000001</v>
          </cell>
          <cell r="AA312">
            <v>1233.452</v>
          </cell>
          <cell r="AB312">
            <v>688.49599999999998</v>
          </cell>
          <cell r="AC312">
            <v>-0.44181370657309726</v>
          </cell>
          <cell r="AD312">
            <v>4.468360801593993E-2</v>
          </cell>
          <cell r="AE312">
            <v>79.709000000000003</v>
          </cell>
          <cell r="AF312">
            <v>42.603999999999999</v>
          </cell>
          <cell r="AG312">
            <v>40.899000000000001</v>
          </cell>
          <cell r="AH312">
            <v>54.192999999999998</v>
          </cell>
          <cell r="AI312">
            <v>62.780999999999999</v>
          </cell>
          <cell r="AJ312">
            <v>77.662000000000006</v>
          </cell>
          <cell r="AK312">
            <v>77.543999999999997</v>
          </cell>
          <cell r="AL312">
            <v>57.154666666666664</v>
          </cell>
          <cell r="AM312">
            <v>-0.26293889060834275</v>
          </cell>
          <cell r="AN312">
            <v>-4.6406073162040505E-2</v>
          </cell>
          <cell r="AO312">
            <v>83.102000000000004</v>
          </cell>
          <cell r="AP312">
            <v>37.14</v>
          </cell>
          <cell r="AQ312">
            <v>112.386</v>
          </cell>
          <cell r="AR312">
            <v>69.106999999999999</v>
          </cell>
          <cell r="AS312">
            <v>40.573999999999998</v>
          </cell>
          <cell r="AT312">
            <v>126.411</v>
          </cell>
          <cell r="AU312">
            <v>105.34399999999999</v>
          </cell>
          <cell r="AV312">
            <v>39.597000000000001</v>
          </cell>
          <cell r="AW312">
            <v>-0.62411717800729039</v>
          </cell>
          <cell r="AX312">
            <v>-0.10048738532415057</v>
          </cell>
          <cell r="AY312">
            <v>309.41199999999998</v>
          </cell>
          <cell r="AZ312">
            <v>446.09899999999999</v>
          </cell>
          <cell r="BA312">
            <v>566.48399999999992</v>
          </cell>
          <cell r="BB312">
            <v>649.89400000000001</v>
          </cell>
          <cell r="BC312">
            <v>861.51537419300007</v>
          </cell>
          <cell r="BD312">
            <v>1025.2559999999999</v>
          </cell>
          <cell r="BE312">
            <v>982.61500000000001</v>
          </cell>
          <cell r="BF312">
            <v>1168.9070000000002</v>
          </cell>
          <cell r="BG312">
            <v>0.18958798715671965</v>
          </cell>
          <cell r="BH312">
            <v>0.20910288674346608</v>
          </cell>
          <cell r="BI312">
            <v>124.19799999999999</v>
          </cell>
          <cell r="BJ312">
            <v>240.363</v>
          </cell>
          <cell r="BK312">
            <v>331.84</v>
          </cell>
          <cell r="BL312">
            <v>373.334</v>
          </cell>
          <cell r="BM312">
            <v>536.05237419299999</v>
          </cell>
          <cell r="BN312">
            <v>498.48500000000001</v>
          </cell>
          <cell r="BO312">
            <v>428.89</v>
          </cell>
          <cell r="BP312">
            <v>624.15200000000004</v>
          </cell>
          <cell r="BQ312">
            <v>0.45527291380074164</v>
          </cell>
          <cell r="BR312">
            <v>0.25941240382592456</v>
          </cell>
          <cell r="BS312">
            <v>185.214</v>
          </cell>
          <cell r="BT312">
            <v>205.73599999999999</v>
          </cell>
          <cell r="BU312">
            <v>234.64400000000001</v>
          </cell>
          <cell r="BV312">
            <v>276.56</v>
          </cell>
          <cell r="BW312">
            <v>325.46300000000002</v>
          </cell>
          <cell r="BX312">
            <v>526.77099999999996</v>
          </cell>
          <cell r="BY312">
            <v>553.72500000000002</v>
          </cell>
        </row>
        <row r="313">
          <cell r="A313" t="str">
            <v>KAEF</v>
          </cell>
          <cell r="B313" t="str">
            <v>Kimia Farma (Persero) Tbk</v>
          </cell>
          <cell r="C313">
            <v>340</v>
          </cell>
          <cell r="D313">
            <v>740</v>
          </cell>
          <cell r="E313">
            <v>590</v>
          </cell>
          <cell r="F313">
            <v>1465</v>
          </cell>
          <cell r="G313">
            <v>870</v>
          </cell>
          <cell r="H313">
            <v>2750</v>
          </cell>
          <cell r="I313">
            <v>2700</v>
          </cell>
          <cell r="J313">
            <v>2510</v>
          </cell>
          <cell r="K313" t="str">
            <v>Consumer Goods Industry (5)</v>
          </cell>
          <cell r="L313" t="str">
            <v>Pharmaceuticals (53)</v>
          </cell>
          <cell r="M313">
            <v>1888.36</v>
          </cell>
          <cell r="N313">
            <v>4109.96</v>
          </cell>
          <cell r="O313">
            <v>3276.86</v>
          </cell>
          <cell r="P313">
            <v>8136.61</v>
          </cell>
          <cell r="Q313">
            <v>4831.9799999999996</v>
          </cell>
          <cell r="R313">
            <v>15273.5</v>
          </cell>
          <cell r="S313">
            <v>14995.8</v>
          </cell>
          <cell r="T313">
            <v>13940.54</v>
          </cell>
          <cell r="U313">
            <v>3481</v>
          </cell>
          <cell r="V313">
            <v>3734</v>
          </cell>
          <cell r="W313">
            <v>4348</v>
          </cell>
          <cell r="X313">
            <v>4521</v>
          </cell>
          <cell r="Y313">
            <v>4860</v>
          </cell>
          <cell r="Z313">
            <v>5812</v>
          </cell>
          <cell r="AA313">
            <v>6127.4790000000003</v>
          </cell>
          <cell r="AB313">
            <v>7257.3746666666666</v>
          </cell>
          <cell r="AC313">
            <v>0.18439812958423296</v>
          </cell>
          <cell r="AD313">
            <v>0.11066277759376436</v>
          </cell>
          <cell r="AE313">
            <v>171.76499999999999</v>
          </cell>
          <cell r="AF313">
            <v>205.13300000000001</v>
          </cell>
          <cell r="AG313">
            <v>214.54900000000001</v>
          </cell>
          <cell r="AH313">
            <v>234.626</v>
          </cell>
          <cell r="AI313">
            <v>248.84899999999999</v>
          </cell>
          <cell r="AJ313">
            <v>267.41399999999999</v>
          </cell>
          <cell r="AK313">
            <v>326.24900000000002</v>
          </cell>
          <cell r="AL313">
            <v>300.38266666666669</v>
          </cell>
          <cell r="AM313">
            <v>-7.9284023348219712E-2</v>
          </cell>
          <cell r="AN313">
            <v>8.3121485032056339E-2</v>
          </cell>
          <cell r="AO313">
            <v>199</v>
          </cell>
          <cell r="AP313">
            <v>316</v>
          </cell>
          <cell r="AQ313">
            <v>394</v>
          </cell>
          <cell r="AR313">
            <v>573</v>
          </cell>
          <cell r="AS313">
            <v>461</v>
          </cell>
          <cell r="AT313">
            <v>648</v>
          </cell>
          <cell r="AU313">
            <v>989.63699999999994</v>
          </cell>
          <cell r="AV313">
            <v>1363.6220000000001</v>
          </cell>
          <cell r="AW313">
            <v>0.37790119003230482</v>
          </cell>
          <cell r="AX313">
            <v>0.31645447800226267</v>
          </cell>
          <cell r="AY313">
            <v>1794.239</v>
          </cell>
          <cell r="AZ313">
            <v>2061.31</v>
          </cell>
          <cell r="BA313">
            <v>2455.8090000000002</v>
          </cell>
          <cell r="BB313">
            <v>3080.913</v>
          </cell>
          <cell r="BC313">
            <v>3210.1692538409998</v>
          </cell>
          <cell r="BD313">
            <v>4561.9560000000001</v>
          </cell>
          <cell r="BE313">
            <v>6033.9</v>
          </cell>
          <cell r="BF313">
            <v>8456.8340000000007</v>
          </cell>
          <cell r="BG313">
            <v>0.40155355574338336</v>
          </cell>
          <cell r="BH313">
            <v>0.24792833220859742</v>
          </cell>
          <cell r="BI313">
            <v>541.73699999999997</v>
          </cell>
          <cell r="BJ313">
            <v>634.81399999999996</v>
          </cell>
          <cell r="BK313">
            <v>847.58500000000004</v>
          </cell>
          <cell r="BL313">
            <v>1291.7</v>
          </cell>
          <cell r="BM313">
            <v>1374.1272538410001</v>
          </cell>
          <cell r="BN313">
            <v>2341</v>
          </cell>
          <cell r="BO313">
            <v>3523.6280000000002</v>
          </cell>
          <cell r="BP313">
            <v>5842.1130000000003</v>
          </cell>
          <cell r="BQ313">
            <v>0.65798234092815711</v>
          </cell>
          <cell r="BR313">
            <v>0.40455971432847471</v>
          </cell>
          <cell r="BS313">
            <v>1252.502</v>
          </cell>
          <cell r="BT313">
            <v>1426.4960000000001</v>
          </cell>
          <cell r="BU313">
            <v>1608.2239999999999</v>
          </cell>
          <cell r="BV313">
            <v>1789.213</v>
          </cell>
          <cell r="BW313">
            <v>1836.0419999999999</v>
          </cell>
          <cell r="BX313">
            <v>2220.9560000000001</v>
          </cell>
          <cell r="BY313">
            <v>2510.2719999999999</v>
          </cell>
        </row>
        <row r="314">
          <cell r="A314" t="str">
            <v>KARW</v>
          </cell>
          <cell r="B314" t="str">
            <v>ICTSI JASA PRIMA Tbk</v>
          </cell>
          <cell r="C314">
            <v>145</v>
          </cell>
          <cell r="D314">
            <v>670</v>
          </cell>
          <cell r="E314">
            <v>185</v>
          </cell>
          <cell r="F314">
            <v>488</v>
          </cell>
          <cell r="G314">
            <v>94</v>
          </cell>
          <cell r="H314">
            <v>246</v>
          </cell>
          <cell r="I314">
            <v>91</v>
          </cell>
          <cell r="J314">
            <v>85</v>
          </cell>
          <cell r="K314" t="str">
            <v>Miscellaneous Industry (4)</v>
          </cell>
          <cell r="L314" t="str">
            <v>Textile, Garment (43)</v>
          </cell>
          <cell r="M314">
            <v>85.137141499999998</v>
          </cell>
          <cell r="N314">
            <v>393.39230900000001</v>
          </cell>
          <cell r="O314">
            <v>108.62324949999999</v>
          </cell>
          <cell r="P314">
            <v>286.53051759999994</v>
          </cell>
          <cell r="Q314">
            <v>55.192353799999999</v>
          </cell>
          <cell r="R314">
            <v>144.43956420000001</v>
          </cell>
          <cell r="S314">
            <v>53.430895700000001</v>
          </cell>
          <cell r="T314">
            <v>49.907979500000003</v>
          </cell>
          <cell r="U314">
            <v>25.103999999999999</v>
          </cell>
          <cell r="V314">
            <v>30.442</v>
          </cell>
          <cell r="W314">
            <v>32.183999999999997</v>
          </cell>
          <cell r="X314">
            <v>32.24</v>
          </cell>
          <cell r="Y314">
            <v>42.951999999999998</v>
          </cell>
          <cell r="Z314">
            <v>103.03100000000001</v>
          </cell>
          <cell r="AA314">
            <v>107.34080399999999</v>
          </cell>
          <cell r="AB314">
            <v>94.172131999999991</v>
          </cell>
          <cell r="AC314">
            <v>-0.12268095178418825</v>
          </cell>
          <cell r="AD314">
            <v>0.20788514305091824</v>
          </cell>
          <cell r="AE314">
            <v>45.774000000000001</v>
          </cell>
          <cell r="AF314">
            <v>55.661999999999999</v>
          </cell>
          <cell r="AG314">
            <v>-57.55</v>
          </cell>
          <cell r="AH314">
            <v>-37.143999999999998</v>
          </cell>
          <cell r="AI314">
            <v>-402.28800000000001</v>
          </cell>
          <cell r="AJ314">
            <v>31.510999999999999</v>
          </cell>
          <cell r="AK314">
            <v>32.867448000000003</v>
          </cell>
          <cell r="AL314">
            <v>13.754585333333333</v>
          </cell>
          <cell r="AM314">
            <v>-0.58151343744931672</v>
          </cell>
          <cell r="AN314">
            <v>-0.15782161469482492</v>
          </cell>
          <cell r="AO314">
            <v>1.204</v>
          </cell>
          <cell r="AP314">
            <v>8.298</v>
          </cell>
          <cell r="AQ314">
            <v>3.9980000000000002</v>
          </cell>
          <cell r="AR314">
            <v>18.946999999999999</v>
          </cell>
          <cell r="AS314">
            <v>4.99</v>
          </cell>
          <cell r="AT314">
            <v>11.914999999999999</v>
          </cell>
          <cell r="AU314">
            <v>28.545636000000005</v>
          </cell>
          <cell r="AV314">
            <v>33.635037000000004</v>
          </cell>
          <cell r="AW314">
            <v>0.17828998450060807</v>
          </cell>
          <cell r="AX314">
            <v>0.60914455642453535</v>
          </cell>
          <cell r="AY314">
            <v>13.172999999999995</v>
          </cell>
          <cell r="AZ314">
            <v>549.10699999999997</v>
          </cell>
          <cell r="BA314">
            <v>670.096</v>
          </cell>
          <cell r="BB314">
            <v>667.60599999999999</v>
          </cell>
          <cell r="BC314">
            <v>314.50900000000001</v>
          </cell>
          <cell r="BD314">
            <v>330.41</v>
          </cell>
          <cell r="BE314">
            <v>344.39015999999992</v>
          </cell>
          <cell r="BF314">
            <v>385.19805799999995</v>
          </cell>
          <cell r="BG314">
            <v>0.11849321711166194</v>
          </cell>
          <cell r="BH314">
            <v>0.61967726182873173</v>
          </cell>
          <cell r="BI314">
            <v>66.198999999999998</v>
          </cell>
          <cell r="BJ314">
            <v>561.66899999999998</v>
          </cell>
          <cell r="BK314">
            <v>753.97799999999995</v>
          </cell>
          <cell r="BL314">
            <v>790.11400000000003</v>
          </cell>
          <cell r="BM314">
            <v>852.65700000000004</v>
          </cell>
          <cell r="BN314">
            <v>823.21100000000001</v>
          </cell>
          <cell r="BO314">
            <v>806.94597599999997</v>
          </cell>
          <cell r="BP314">
            <v>884.57310799999993</v>
          </cell>
          <cell r="BQ314">
            <v>9.6198672908432759E-2</v>
          </cell>
          <cell r="BR314">
            <v>0.44823930176303611</v>
          </cell>
          <cell r="BS314">
            <v>-53.026000000000003</v>
          </cell>
          <cell r="BT314">
            <v>-12.561999999999999</v>
          </cell>
          <cell r="BU314">
            <v>-83.882000000000005</v>
          </cell>
          <cell r="BV314">
            <v>-122.508</v>
          </cell>
          <cell r="BW314">
            <v>-538.14800000000002</v>
          </cell>
          <cell r="BX314">
            <v>-492.80099999999999</v>
          </cell>
          <cell r="BY314">
            <v>-462.55581600000005</v>
          </cell>
        </row>
        <row r="315">
          <cell r="A315" t="str">
            <v>KBLI</v>
          </cell>
          <cell r="B315" t="str">
            <v>KMI Wire and Cable Tbk</v>
          </cell>
          <cell r="C315">
            <v>104</v>
          </cell>
          <cell r="D315">
            <v>187</v>
          </cell>
          <cell r="E315">
            <v>142</v>
          </cell>
          <cell r="F315">
            <v>139</v>
          </cell>
          <cell r="G315">
            <v>119</v>
          </cell>
          <cell r="H315">
            <v>276</v>
          </cell>
          <cell r="I315">
            <v>426</v>
          </cell>
          <cell r="J315">
            <v>310</v>
          </cell>
          <cell r="K315" t="str">
            <v>Basic Industry And Chemicals (3)</v>
          </cell>
          <cell r="L315" t="str">
            <v>Metal And Allied Products (33)</v>
          </cell>
          <cell r="M315">
            <v>416.75245112799996</v>
          </cell>
          <cell r="N315">
            <v>749.35296500900006</v>
          </cell>
          <cell r="O315">
            <v>569.02738519399998</v>
          </cell>
          <cell r="P315">
            <v>557.00567987299996</v>
          </cell>
          <cell r="Q315">
            <v>476.86097773300003</v>
          </cell>
          <cell r="R315">
            <v>1105.9968895320001</v>
          </cell>
          <cell r="S315">
            <v>1707.082155582</v>
          </cell>
          <cell r="T315">
            <v>1242.2428831700001</v>
          </cell>
          <cell r="U315">
            <v>1842</v>
          </cell>
          <cell r="V315">
            <v>2273</v>
          </cell>
          <cell r="W315">
            <v>2572</v>
          </cell>
          <cell r="X315">
            <v>2384</v>
          </cell>
          <cell r="Y315">
            <v>2662</v>
          </cell>
          <cell r="Z315">
            <v>2812.1959999999999</v>
          </cell>
          <cell r="AA315">
            <v>3186.7040000000002</v>
          </cell>
          <cell r="AB315">
            <v>3454.1706666666669</v>
          </cell>
          <cell r="AC315">
            <v>8.3932071088706817E-2</v>
          </cell>
          <cell r="AD315">
            <v>9.397585787168633E-2</v>
          </cell>
          <cell r="AE315">
            <v>63.704000000000001</v>
          </cell>
          <cell r="AF315">
            <v>125.182</v>
          </cell>
          <cell r="AG315">
            <v>73.53</v>
          </cell>
          <cell r="AH315">
            <v>72.027000000000001</v>
          </cell>
          <cell r="AI315">
            <v>115.371</v>
          </cell>
          <cell r="AJ315">
            <v>334.33800000000002</v>
          </cell>
          <cell r="AK315">
            <v>361.51600000000002</v>
          </cell>
          <cell r="AL315">
            <v>139.76266666666666</v>
          </cell>
          <cell r="AM315">
            <v>-0.61339839269446816</v>
          </cell>
          <cell r="AN315">
            <v>0.1187842753121173</v>
          </cell>
          <cell r="AO315">
            <v>107.03</v>
          </cell>
          <cell r="AP315">
            <v>68.424000000000007</v>
          </cell>
          <cell r="AQ315">
            <v>60.445999999999998</v>
          </cell>
          <cell r="AR315">
            <v>26.161000000000001</v>
          </cell>
          <cell r="AS315">
            <v>20.884</v>
          </cell>
          <cell r="AT315">
            <v>154.624</v>
          </cell>
          <cell r="AU315">
            <v>144.30799999999999</v>
          </cell>
          <cell r="AV315">
            <v>176.5</v>
          </cell>
          <cell r="AW315">
            <v>0.22307841561105413</v>
          </cell>
          <cell r="AX315">
            <v>7.4073914420962242E-2</v>
          </cell>
          <cell r="AY315">
            <v>1083.5239999999999</v>
          </cell>
          <cell r="AZ315">
            <v>1161.6979999999999</v>
          </cell>
          <cell r="BA315">
            <v>1345.308</v>
          </cell>
          <cell r="BB315">
            <v>1340.8810000000001</v>
          </cell>
          <cell r="BC315">
            <v>1551.8000000000002</v>
          </cell>
          <cell r="BD315">
            <v>1871.421</v>
          </cell>
          <cell r="BE315">
            <v>2839.087</v>
          </cell>
          <cell r="BF315">
            <v>3055.8019999999997</v>
          </cell>
          <cell r="BG315">
            <v>7.6332637921979751E-2</v>
          </cell>
          <cell r="BH315">
            <v>0.15964929398455527</v>
          </cell>
          <cell r="BI315">
            <v>363.59699999999998</v>
          </cell>
          <cell r="BJ315">
            <v>316.55700000000002</v>
          </cell>
          <cell r="BK315">
            <v>483.51900000000001</v>
          </cell>
          <cell r="BL315">
            <v>414.24299999999999</v>
          </cell>
          <cell r="BM315">
            <v>524.43799999999999</v>
          </cell>
          <cell r="BN315">
            <v>550.07600000000002</v>
          </cell>
          <cell r="BO315">
            <v>1227.0139999999999</v>
          </cell>
          <cell r="BP315">
            <v>1394.367</v>
          </cell>
          <cell r="BQ315">
            <v>0.13639045683260353</v>
          </cell>
          <cell r="BR315">
            <v>0.21169643251832623</v>
          </cell>
          <cell r="BS315">
            <v>719.92700000000002</v>
          </cell>
          <cell r="BT315">
            <v>845.14099999999996</v>
          </cell>
          <cell r="BU315">
            <v>861.78899999999999</v>
          </cell>
          <cell r="BV315">
            <v>926.63800000000003</v>
          </cell>
          <cell r="BW315">
            <v>1027.3620000000001</v>
          </cell>
          <cell r="BX315">
            <v>1321.345</v>
          </cell>
          <cell r="BY315">
            <v>1612.0730000000001</v>
          </cell>
        </row>
        <row r="316">
          <cell r="A316" t="str">
            <v>KBLM</v>
          </cell>
          <cell r="B316" t="str">
            <v>Kabelindo Murni Tbk</v>
          </cell>
          <cell r="C316">
            <v>114</v>
          </cell>
          <cell r="D316">
            <v>135</v>
          </cell>
          <cell r="E316">
            <v>158</v>
          </cell>
          <cell r="F316">
            <v>155</v>
          </cell>
          <cell r="G316">
            <v>132</v>
          </cell>
          <cell r="H316">
            <v>240</v>
          </cell>
          <cell r="I316">
            <v>282</v>
          </cell>
          <cell r="J316">
            <v>238</v>
          </cell>
          <cell r="K316" t="str">
            <v>Miscellaneous Industry (4)</v>
          </cell>
          <cell r="L316" t="str">
            <v>Cable (45)</v>
          </cell>
          <cell r="M316">
            <v>127.68</v>
          </cell>
          <cell r="N316">
            <v>151.19999999999999</v>
          </cell>
          <cell r="O316">
            <v>176.96</v>
          </cell>
          <cell r="P316">
            <v>173.6</v>
          </cell>
          <cell r="Q316">
            <v>147.84</v>
          </cell>
          <cell r="R316">
            <v>268.8</v>
          </cell>
          <cell r="S316">
            <v>315.83999999999997</v>
          </cell>
          <cell r="T316">
            <v>266.56</v>
          </cell>
          <cell r="U316">
            <v>865</v>
          </cell>
          <cell r="V316">
            <v>1020</v>
          </cell>
          <cell r="W316">
            <v>1033</v>
          </cell>
          <cell r="X316">
            <v>920</v>
          </cell>
          <cell r="Y316">
            <v>968</v>
          </cell>
          <cell r="Z316">
            <v>987.40899999999999</v>
          </cell>
          <cell r="AA316">
            <v>1215.4760000000001</v>
          </cell>
          <cell r="AB316">
            <v>956.75066666666669</v>
          </cell>
          <cell r="AC316">
            <v>-0.21285926940008149</v>
          </cell>
          <cell r="AD316">
            <v>1.4506109075224288E-2</v>
          </cell>
          <cell r="AE316">
            <v>18.984000000000002</v>
          </cell>
          <cell r="AF316">
            <v>23.800999999999998</v>
          </cell>
          <cell r="AG316">
            <v>7.6870000000000003</v>
          </cell>
          <cell r="AH316">
            <v>20.498999999999999</v>
          </cell>
          <cell r="AI316">
            <v>12.782999999999999</v>
          </cell>
          <cell r="AJ316">
            <v>19.824999999999999</v>
          </cell>
          <cell r="AK316">
            <v>44.02</v>
          </cell>
          <cell r="AL316">
            <v>12.158666666666667</v>
          </cell>
          <cell r="AM316">
            <v>-0.72379221565954865</v>
          </cell>
          <cell r="AN316">
            <v>-6.1667217360239758E-2</v>
          </cell>
          <cell r="AO316">
            <v>12.893000000000001</v>
          </cell>
          <cell r="AP316">
            <v>7.32</v>
          </cell>
          <cell r="AQ316">
            <v>18.602</v>
          </cell>
          <cell r="AR316">
            <v>34.219000000000001</v>
          </cell>
          <cell r="AS316">
            <v>6.7480000000000002</v>
          </cell>
          <cell r="AT316">
            <v>69.819000000000003</v>
          </cell>
          <cell r="AU316">
            <v>126.807</v>
          </cell>
          <cell r="AV316">
            <v>17.364000000000001</v>
          </cell>
          <cell r="AW316">
            <v>-0.86306749627386503</v>
          </cell>
          <cell r="AX316">
            <v>4.344804039942031E-2</v>
          </cell>
          <cell r="AY316">
            <v>643</v>
          </cell>
          <cell r="AZ316">
            <v>723</v>
          </cell>
          <cell r="BA316">
            <v>655</v>
          </cell>
          <cell r="BB316">
            <v>647</v>
          </cell>
          <cell r="BC316">
            <v>654</v>
          </cell>
          <cell r="BD316">
            <v>639.08999999999992</v>
          </cell>
          <cell r="BE316">
            <v>1235.1869999999999</v>
          </cell>
          <cell r="BF316">
            <v>1164.8050000000001</v>
          </cell>
          <cell r="BG316">
            <v>-5.6980845815248871E-2</v>
          </cell>
          <cell r="BH316">
            <v>8.8587088760416571E-2</v>
          </cell>
          <cell r="BI316">
            <v>399</v>
          </cell>
          <cell r="BJ316">
            <v>458</v>
          </cell>
          <cell r="BK316">
            <v>385</v>
          </cell>
          <cell r="BL316">
            <v>357</v>
          </cell>
          <cell r="BM316">
            <v>358</v>
          </cell>
          <cell r="BN316">
            <v>318.43599999999998</v>
          </cell>
          <cell r="BO316">
            <v>443.77</v>
          </cell>
          <cell r="BP316">
            <v>375.46800000000002</v>
          </cell>
          <cell r="BQ316">
            <v>-0.15391306307321351</v>
          </cell>
          <cell r="BR316">
            <v>-8.6464269179767628E-3</v>
          </cell>
          <cell r="BS316">
            <v>244</v>
          </cell>
          <cell r="BT316">
            <v>265</v>
          </cell>
          <cell r="BU316">
            <v>270</v>
          </cell>
          <cell r="BV316">
            <v>290</v>
          </cell>
          <cell r="BW316">
            <v>296</v>
          </cell>
          <cell r="BX316">
            <v>320.654</v>
          </cell>
          <cell r="BY316">
            <v>791.41700000000003</v>
          </cell>
        </row>
        <row r="317">
          <cell r="A317" t="str">
            <v>KBLV</v>
          </cell>
          <cell r="B317" t="str">
            <v>First Media Tbk</v>
          </cell>
          <cell r="C317">
            <v>580</v>
          </cell>
          <cell r="D317">
            <v>600</v>
          </cell>
          <cell r="E317">
            <v>580</v>
          </cell>
          <cell r="F317">
            <v>2590</v>
          </cell>
          <cell r="G317">
            <v>1875</v>
          </cell>
          <cell r="H317">
            <v>1215</v>
          </cell>
          <cell r="I317">
            <v>428</v>
          </cell>
          <cell r="J317">
            <v>695</v>
          </cell>
          <cell r="K317" t="str">
            <v>Trade, Services &amp; Investment (9)</v>
          </cell>
          <cell r="L317" t="str">
            <v>Advertising, Printing And Media (95)</v>
          </cell>
          <cell r="M317">
            <v>1010.30024724</v>
          </cell>
          <cell r="N317">
            <v>1045.1381868000001</v>
          </cell>
          <cell r="O317">
            <v>1010.4573860600001</v>
          </cell>
          <cell r="P317">
            <v>4512.2148791300006</v>
          </cell>
          <cell r="Q317">
            <v>3266.5648256250001</v>
          </cell>
          <cell r="R317">
            <v>2116.734007005</v>
          </cell>
          <cell r="S317">
            <v>745.647864196</v>
          </cell>
          <cell r="T317">
            <v>1210.806695365</v>
          </cell>
          <cell r="U317">
            <v>1042</v>
          </cell>
          <cell r="V317">
            <v>1322</v>
          </cell>
          <cell r="W317">
            <v>1754</v>
          </cell>
          <cell r="X317">
            <v>2026</v>
          </cell>
          <cell r="Y317">
            <v>1063</v>
          </cell>
          <cell r="Z317">
            <v>1308.25</v>
          </cell>
          <cell r="AA317">
            <v>982.46299999999997</v>
          </cell>
          <cell r="AB317">
            <v>926.9</v>
          </cell>
          <cell r="AC317">
            <v>-5.6554801554867695E-2</v>
          </cell>
          <cell r="AD317">
            <v>-1.6582617460542282E-2</v>
          </cell>
          <cell r="AE317">
            <v>-44.207999999999998</v>
          </cell>
          <cell r="AF317">
            <v>-105.16200000000001</v>
          </cell>
          <cell r="AG317">
            <v>-103.375</v>
          </cell>
          <cell r="AH317">
            <v>7731.9750000000004</v>
          </cell>
          <cell r="AI317">
            <v>-624.96699999999998</v>
          </cell>
          <cell r="AJ317">
            <v>-794.678</v>
          </cell>
          <cell r="AK317">
            <v>-1100.674</v>
          </cell>
          <cell r="AL317">
            <v>-3208.7053333333333</v>
          </cell>
          <cell r="AM317">
            <v>-1.9152186145337615</v>
          </cell>
          <cell r="AN317">
            <v>0.84430485622443674</v>
          </cell>
          <cell r="AO317">
            <v>812.82</v>
          </cell>
          <cell r="AP317">
            <v>848.65700000000004</v>
          </cell>
          <cell r="AQ317">
            <v>392.45299999999997</v>
          </cell>
          <cell r="AR317">
            <v>317.41199999999998</v>
          </cell>
          <cell r="AS317">
            <v>80.462999999999994</v>
          </cell>
          <cell r="AT317">
            <v>98.468999999999994</v>
          </cell>
          <cell r="AU317">
            <v>118.899</v>
          </cell>
          <cell r="AV317">
            <v>116.70399999999999</v>
          </cell>
          <cell r="AW317">
            <v>-1.8461046770788747E-2</v>
          </cell>
          <cell r="AX317">
            <v>-0.24214786215182094</v>
          </cell>
          <cell r="AY317">
            <v>3045.4520000000002</v>
          </cell>
          <cell r="AZ317">
            <v>3543.29</v>
          </cell>
          <cell r="BA317">
            <v>4356.1310000000003</v>
          </cell>
          <cell r="BB317">
            <v>11827.513000000001</v>
          </cell>
          <cell r="BC317">
            <v>12997.781999999999</v>
          </cell>
          <cell r="BD317">
            <v>12705.222</v>
          </cell>
          <cell r="BE317">
            <v>12374.593000000001</v>
          </cell>
          <cell r="BF317">
            <v>9775.0810000000001</v>
          </cell>
          <cell r="BG317">
            <v>-0.21006848467662742</v>
          </cell>
          <cell r="BH317">
            <v>0.18127947479789933</v>
          </cell>
          <cell r="BI317">
            <v>1287</v>
          </cell>
          <cell r="BJ317">
            <v>1890</v>
          </cell>
          <cell r="BK317">
            <v>2806</v>
          </cell>
          <cell r="BL317">
            <v>3574</v>
          </cell>
          <cell r="BM317">
            <v>5248</v>
          </cell>
          <cell r="BN317">
            <v>5540.4809999999998</v>
          </cell>
          <cell r="BO317">
            <v>6417.4620000000004</v>
          </cell>
          <cell r="BP317">
            <v>6210.7309999999998</v>
          </cell>
          <cell r="BQ317">
            <v>-3.2213825340921431E-2</v>
          </cell>
          <cell r="BR317">
            <v>0.25213750666639273</v>
          </cell>
          <cell r="BS317">
            <v>1758.452</v>
          </cell>
          <cell r="BT317">
            <v>1653.29</v>
          </cell>
          <cell r="BU317">
            <v>1550.1310000000001</v>
          </cell>
          <cell r="BV317">
            <v>8253.5130000000008</v>
          </cell>
          <cell r="BW317">
            <v>7749.7820000000002</v>
          </cell>
          <cell r="BX317">
            <v>7164.741</v>
          </cell>
          <cell r="BY317">
            <v>5957.1310000000003</v>
          </cell>
        </row>
        <row r="318">
          <cell r="A318" t="str">
            <v>KBRI</v>
          </cell>
          <cell r="B318" t="str">
            <v>Kertas Basuki Rachmat Indonesia Tbk</v>
          </cell>
          <cell r="C318">
            <v>50</v>
          </cell>
          <cell r="D318">
            <v>50</v>
          </cell>
          <cell r="E318">
            <v>50</v>
          </cell>
          <cell r="F318">
            <v>50</v>
          </cell>
          <cell r="G318">
            <v>50</v>
          </cell>
          <cell r="H318">
            <v>50</v>
          </cell>
          <cell r="I318">
            <v>50</v>
          </cell>
          <cell r="J318">
            <v>50</v>
          </cell>
          <cell r="K318" t="str">
            <v>Basic Industry And Chemicals (3)</v>
          </cell>
          <cell r="L318" t="str">
            <v>Pulp &amp; Paper (38)</v>
          </cell>
          <cell r="M318">
            <v>434.39974709999996</v>
          </cell>
          <cell r="N318">
            <v>434.39976210000003</v>
          </cell>
          <cell r="O318">
            <v>434.39978669999999</v>
          </cell>
          <cell r="P318">
            <v>434.39978669999999</v>
          </cell>
          <cell r="Q318">
            <v>434.39978669999999</v>
          </cell>
          <cell r="R318">
            <v>434.39978669999999</v>
          </cell>
          <cell r="S318">
            <v>434.39978669999999</v>
          </cell>
          <cell r="T318">
            <v>434.39978669999999</v>
          </cell>
          <cell r="U318">
            <v>25</v>
          </cell>
          <cell r="V318">
            <v>45</v>
          </cell>
          <cell r="W318">
            <v>12</v>
          </cell>
          <cell r="X318">
            <v>35</v>
          </cell>
          <cell r="Y318">
            <v>241</v>
          </cell>
          <cell r="Z318">
            <v>161.36699999999999</v>
          </cell>
          <cell r="AA318">
            <v>144.02699999999999</v>
          </cell>
          <cell r="AB318">
            <v>2.4359999999999999</v>
          </cell>
          <cell r="AC318">
            <v>-0.98308650461371827</v>
          </cell>
          <cell r="AD318">
            <v>-0.28297566320810891</v>
          </cell>
          <cell r="AE318">
            <v>-18.63</v>
          </cell>
          <cell r="AF318">
            <v>36.595999999999997</v>
          </cell>
          <cell r="AG318">
            <v>-24.216999999999999</v>
          </cell>
          <cell r="AH318">
            <v>-17.526</v>
          </cell>
          <cell r="AI318">
            <v>-155.74700000000001</v>
          </cell>
          <cell r="AJ318">
            <v>-102.76</v>
          </cell>
          <cell r="AK318">
            <v>-125.70399999999999</v>
          </cell>
          <cell r="AL318">
            <v>-165.62933333333334</v>
          </cell>
          <cell r="AM318">
            <v>-0.31761386537686431</v>
          </cell>
          <cell r="AN318">
            <v>0.36634580710166387</v>
          </cell>
          <cell r="AO318">
            <v>18.709</v>
          </cell>
          <cell r="AP318">
            <v>11.634</v>
          </cell>
          <cell r="AQ318">
            <v>0.68799999999999994</v>
          </cell>
          <cell r="AR318">
            <v>14.946999999999999</v>
          </cell>
          <cell r="AS318">
            <v>6.3380000000000001</v>
          </cell>
          <cell r="AT318">
            <v>0.52500000000000002</v>
          </cell>
          <cell r="AU318">
            <v>2.0379999999999998</v>
          </cell>
          <cell r="AV318">
            <v>2.044</v>
          </cell>
          <cell r="AW318">
            <v>2.9440628066732533E-3</v>
          </cell>
          <cell r="AX318">
            <v>-0.27115882037760775</v>
          </cell>
          <cell r="AY318">
            <v>745</v>
          </cell>
          <cell r="AZ318">
            <v>740</v>
          </cell>
          <cell r="BA318">
            <v>789</v>
          </cell>
          <cell r="BB318">
            <v>1299</v>
          </cell>
          <cell r="BC318">
            <v>1456</v>
          </cell>
          <cell r="BD318">
            <v>1263.7249999999999</v>
          </cell>
          <cell r="BE318">
            <v>1171.2339999999999</v>
          </cell>
          <cell r="BF318">
            <v>1078.299</v>
          </cell>
          <cell r="BG318">
            <v>-7.9347935596131847E-2</v>
          </cell>
          <cell r="BH318">
            <v>5.4242253492017681E-2</v>
          </cell>
          <cell r="BI318">
            <v>70</v>
          </cell>
          <cell r="BJ318">
            <v>29</v>
          </cell>
          <cell r="BK318">
            <v>96</v>
          </cell>
          <cell r="BL318">
            <v>622</v>
          </cell>
          <cell r="BM318">
            <v>935</v>
          </cell>
          <cell r="BN318">
            <v>844.56799999999998</v>
          </cell>
          <cell r="BO318">
            <v>878.173</v>
          </cell>
          <cell r="BP318">
            <v>909.46100000000001</v>
          </cell>
          <cell r="BQ318">
            <v>3.5628515110348369E-2</v>
          </cell>
          <cell r="BR318">
            <v>0.44244082543012264</v>
          </cell>
          <cell r="BS318">
            <v>675</v>
          </cell>
          <cell r="BT318">
            <v>711</v>
          </cell>
          <cell r="BU318">
            <v>693</v>
          </cell>
          <cell r="BV318">
            <v>677</v>
          </cell>
          <cell r="BW318">
            <v>521</v>
          </cell>
          <cell r="BX318">
            <v>419.15699999999998</v>
          </cell>
          <cell r="BY318">
            <v>293.06099999999998</v>
          </cell>
        </row>
        <row r="319">
          <cell r="A319" t="str">
            <v>KDSI</v>
          </cell>
          <cell r="B319" t="str">
            <v>Kedawung Setia Industrial Tbk</v>
          </cell>
          <cell r="C319">
            <v>245</v>
          </cell>
          <cell r="D319">
            <v>495</v>
          </cell>
          <cell r="E319">
            <v>345</v>
          </cell>
          <cell r="F319">
            <v>364</v>
          </cell>
          <cell r="G319">
            <v>191</v>
          </cell>
          <cell r="H319">
            <v>350</v>
          </cell>
          <cell r="I319">
            <v>550</v>
          </cell>
          <cell r="J319">
            <v>955</v>
          </cell>
          <cell r="K319" t="str">
            <v>Consumer Goods Industry (5)</v>
          </cell>
          <cell r="L319" t="str">
            <v>Houseware (55)</v>
          </cell>
          <cell r="M319">
            <v>99.224999999999994</v>
          </cell>
          <cell r="N319">
            <v>200.47499999999999</v>
          </cell>
          <cell r="O319">
            <v>139.72499999999999</v>
          </cell>
          <cell r="P319">
            <v>147.41999999999999</v>
          </cell>
          <cell r="Q319">
            <v>77.355000000000004</v>
          </cell>
          <cell r="R319">
            <v>141.75</v>
          </cell>
          <cell r="S319">
            <v>222.75</v>
          </cell>
          <cell r="T319">
            <v>386.77499999999998</v>
          </cell>
          <cell r="U319">
            <v>1181</v>
          </cell>
          <cell r="V319">
            <v>1301</v>
          </cell>
          <cell r="W319">
            <v>1386</v>
          </cell>
          <cell r="X319">
            <v>1626</v>
          </cell>
          <cell r="Y319">
            <v>1714</v>
          </cell>
          <cell r="Z319">
            <v>1995.337</v>
          </cell>
          <cell r="AA319">
            <v>2245.5189999999998</v>
          </cell>
          <cell r="AB319">
            <v>2373.7626666666665</v>
          </cell>
          <cell r="AC319">
            <v>5.7110924764683269E-2</v>
          </cell>
          <cell r="AD319">
            <v>0.1048733170026329</v>
          </cell>
          <cell r="AE319">
            <v>23.629000000000001</v>
          </cell>
          <cell r="AF319">
            <v>36.837000000000003</v>
          </cell>
          <cell r="AG319">
            <v>37.725999999999999</v>
          </cell>
          <cell r="AH319">
            <v>45.686999999999998</v>
          </cell>
          <cell r="AI319">
            <v>11.471</v>
          </cell>
          <cell r="AJ319">
            <v>47.127000000000002</v>
          </cell>
          <cell r="AK319">
            <v>68.965000000000003</v>
          </cell>
          <cell r="AL319">
            <v>71.066666666666663</v>
          </cell>
          <cell r="AM319">
            <v>3.047439522463069E-2</v>
          </cell>
          <cell r="AN319">
            <v>0.1703539602687488</v>
          </cell>
          <cell r="AO319">
            <v>8.6890000000000001</v>
          </cell>
          <cell r="AP319">
            <v>13.04</v>
          </cell>
          <cell r="AQ319">
            <v>90.394999999999996</v>
          </cell>
          <cell r="AR319">
            <v>68</v>
          </cell>
          <cell r="AS319">
            <v>113</v>
          </cell>
          <cell r="AT319">
            <v>60.238</v>
          </cell>
          <cell r="AU319">
            <v>91.313000000000002</v>
          </cell>
          <cell r="AV319">
            <v>24.940999999999999</v>
          </cell>
          <cell r="AW319">
            <v>-0.72686254969171971</v>
          </cell>
          <cell r="AX319">
            <v>0.16257393211400686</v>
          </cell>
          <cell r="AY319">
            <v>587.56700000000001</v>
          </cell>
          <cell r="AZ319">
            <v>570.56399999999996</v>
          </cell>
          <cell r="BA319">
            <v>855.08999999999992</v>
          </cell>
          <cell r="BB319">
            <v>960.33299999999997</v>
          </cell>
          <cell r="BC319">
            <v>1177.0940000000001</v>
          </cell>
          <cell r="BD319">
            <v>1142.2719999999999</v>
          </cell>
          <cell r="BE319">
            <v>1328.2909999999999</v>
          </cell>
          <cell r="BF319">
            <v>1327.5329999999999</v>
          </cell>
          <cell r="BG319">
            <v>-5.7065808621759029E-4</v>
          </cell>
          <cell r="BH319">
            <v>0.1234912754131408</v>
          </cell>
          <cell r="BI319">
            <v>308.39800000000002</v>
          </cell>
          <cell r="BJ319">
            <v>254.55799999999999</v>
          </cell>
          <cell r="BK319">
            <v>517.65</v>
          </cell>
          <cell r="BL319">
            <v>588.29999999999995</v>
          </cell>
          <cell r="BM319">
            <v>798.173</v>
          </cell>
          <cell r="BN319">
            <v>722.48800000000006</v>
          </cell>
          <cell r="BO319">
            <v>842.75199999999995</v>
          </cell>
          <cell r="BP319">
            <v>788.29100000000005</v>
          </cell>
          <cell r="BQ319">
            <v>-6.4622807184082531E-2</v>
          </cell>
          <cell r="BR319">
            <v>0.14347059822829997</v>
          </cell>
          <cell r="BS319">
            <v>279.16899999999998</v>
          </cell>
          <cell r="BT319">
            <v>316.00599999999997</v>
          </cell>
          <cell r="BU319">
            <v>337.44</v>
          </cell>
          <cell r="BV319">
            <v>372.03300000000002</v>
          </cell>
          <cell r="BW319">
            <v>378.92099999999999</v>
          </cell>
          <cell r="BX319">
            <v>419.78399999999999</v>
          </cell>
          <cell r="BY319">
            <v>485.53899999999999</v>
          </cell>
        </row>
        <row r="320">
          <cell r="A320" t="str">
            <v>KIAS</v>
          </cell>
          <cell r="B320" t="str">
            <v>Keramika Indonesia Assosiasi Tbk</v>
          </cell>
          <cell r="C320">
            <v>75</v>
          </cell>
          <cell r="D320">
            <v>175</v>
          </cell>
          <cell r="E320">
            <v>155</v>
          </cell>
          <cell r="F320">
            <v>147</v>
          </cell>
          <cell r="G320">
            <v>90</v>
          </cell>
          <cell r="H320">
            <v>80</v>
          </cell>
          <cell r="I320">
            <v>100</v>
          </cell>
          <cell r="J320">
            <v>100</v>
          </cell>
          <cell r="K320" t="str">
            <v>Basic Industry And Chemicals (3)</v>
          </cell>
          <cell r="L320" t="str">
            <v>Ceramics, Glass, Porcelain (32)</v>
          </cell>
          <cell r="M320">
            <v>631.875</v>
          </cell>
          <cell r="N320">
            <v>2612.5925000000002</v>
          </cell>
          <cell r="O320">
            <v>2314.0104999999999</v>
          </cell>
          <cell r="P320">
            <v>2194.5777000000003</v>
          </cell>
          <cell r="Q320">
            <v>1343.6189999999999</v>
          </cell>
          <cell r="R320">
            <v>1194.328</v>
          </cell>
          <cell r="S320">
            <v>1492.91</v>
          </cell>
          <cell r="T320">
            <v>1492.91</v>
          </cell>
          <cell r="U320">
            <v>651</v>
          </cell>
          <cell r="V320">
            <v>780</v>
          </cell>
          <cell r="W320">
            <v>911</v>
          </cell>
          <cell r="X320">
            <v>899</v>
          </cell>
          <cell r="Y320">
            <v>800</v>
          </cell>
          <cell r="Z320">
            <v>863.71500000000003</v>
          </cell>
          <cell r="AA320">
            <v>810.06399999999996</v>
          </cell>
          <cell r="AB320">
            <v>858.24666666666656</v>
          </cell>
          <cell r="AC320">
            <v>5.948007400238331E-2</v>
          </cell>
          <cell r="AD320">
            <v>4.0272948774904761E-2</v>
          </cell>
          <cell r="AE320">
            <v>-20.698</v>
          </cell>
          <cell r="AF320">
            <v>69.162000000000006</v>
          </cell>
          <cell r="AG320">
            <v>70.106999999999999</v>
          </cell>
          <cell r="AH320">
            <v>87.596000000000004</v>
          </cell>
          <cell r="AI320">
            <v>-151.66</v>
          </cell>
          <cell r="AJ320">
            <v>-240.19800000000001</v>
          </cell>
          <cell r="AK320">
            <v>-80.733999999999995</v>
          </cell>
          <cell r="AL320">
            <v>-98.149333333333331</v>
          </cell>
          <cell r="AM320">
            <v>-0.21571250443844403</v>
          </cell>
          <cell r="AN320">
            <v>0.249008998742835</v>
          </cell>
          <cell r="AO320">
            <v>70.564999999999998</v>
          </cell>
          <cell r="AP320">
            <v>154.614</v>
          </cell>
          <cell r="AQ320">
            <v>289.69099999999997</v>
          </cell>
          <cell r="AR320">
            <v>220.52699999999999</v>
          </cell>
          <cell r="AS320">
            <v>54.773000000000003</v>
          </cell>
          <cell r="AT320">
            <v>33.960999999999999</v>
          </cell>
          <cell r="AU320">
            <v>9.3840000000000003</v>
          </cell>
          <cell r="AV320">
            <v>7.7569999999999997</v>
          </cell>
          <cell r="AW320">
            <v>-0.17338022165387901</v>
          </cell>
          <cell r="AX320">
            <v>-0.27051742777840232</v>
          </cell>
          <cell r="AY320">
            <v>1978.6210000000001</v>
          </cell>
          <cell r="AZ320">
            <v>2070.0830000000001</v>
          </cell>
          <cell r="BA320">
            <v>2192.607</v>
          </cell>
          <cell r="BB320">
            <v>2269.66</v>
          </cell>
          <cell r="BC320">
            <v>2059.6239999999998</v>
          </cell>
          <cell r="BD320">
            <v>1813.0210000000002</v>
          </cell>
          <cell r="BE320">
            <v>1726.0309999999999</v>
          </cell>
          <cell r="BF320">
            <v>1698.357</v>
          </cell>
          <cell r="BG320">
            <v>-1.6033315739983789E-2</v>
          </cell>
          <cell r="BH320">
            <v>-2.1583501522616552E-2</v>
          </cell>
          <cell r="BI320">
            <v>980</v>
          </cell>
          <cell r="BJ320">
            <v>168</v>
          </cell>
          <cell r="BK320">
            <v>224</v>
          </cell>
          <cell r="BL320">
            <v>236</v>
          </cell>
          <cell r="BM320">
            <v>311</v>
          </cell>
          <cell r="BN320">
            <v>339.64</v>
          </cell>
          <cell r="BO320">
            <v>340.87299999999999</v>
          </cell>
          <cell r="BP320">
            <v>386.81200000000001</v>
          </cell>
          <cell r="BQ320">
            <v>0.13476866750960048</v>
          </cell>
          <cell r="BR320">
            <v>-0.12436152171908697</v>
          </cell>
          <cell r="BS320">
            <v>998.62099999999998</v>
          </cell>
          <cell r="BT320">
            <v>1902.0830000000001</v>
          </cell>
          <cell r="BU320">
            <v>1968.607</v>
          </cell>
          <cell r="BV320">
            <v>2033.66</v>
          </cell>
          <cell r="BW320">
            <v>1748.624</v>
          </cell>
          <cell r="BX320">
            <v>1473.3810000000001</v>
          </cell>
          <cell r="BY320">
            <v>1385.1579999999999</v>
          </cell>
        </row>
        <row r="321">
          <cell r="A321" t="str">
            <v>KICI</v>
          </cell>
          <cell r="B321" t="str">
            <v>Kedaung Indah Can Tbk</v>
          </cell>
          <cell r="C321">
            <v>180</v>
          </cell>
          <cell r="D321">
            <v>270</v>
          </cell>
          <cell r="E321">
            <v>270</v>
          </cell>
          <cell r="F321">
            <v>268</v>
          </cell>
          <cell r="G321">
            <v>250</v>
          </cell>
          <cell r="H321">
            <v>120</v>
          </cell>
          <cell r="I321">
            <v>171</v>
          </cell>
          <cell r="J321">
            <v>300</v>
          </cell>
          <cell r="K321" t="str">
            <v>Consumer Goods Industry (5)</v>
          </cell>
          <cell r="L321" t="str">
            <v>Houseware (55)</v>
          </cell>
          <cell r="M321">
            <v>24.84</v>
          </cell>
          <cell r="N321">
            <v>37.26</v>
          </cell>
          <cell r="O321">
            <v>37.26</v>
          </cell>
          <cell r="P321">
            <v>36.984000000000002</v>
          </cell>
          <cell r="Q321">
            <v>34.5</v>
          </cell>
          <cell r="R321">
            <v>33.119999999999997</v>
          </cell>
          <cell r="S321">
            <v>47.195999999999998</v>
          </cell>
          <cell r="T321">
            <v>82.8</v>
          </cell>
          <cell r="U321">
            <v>87.516999999999996</v>
          </cell>
          <cell r="V321">
            <v>94.787000000000006</v>
          </cell>
          <cell r="W321">
            <v>99.03</v>
          </cell>
          <cell r="X321">
            <v>102.971</v>
          </cell>
          <cell r="Y321">
            <v>91.375</v>
          </cell>
          <cell r="Z321">
            <v>99.382000000000005</v>
          </cell>
          <cell r="AA321">
            <v>113.414</v>
          </cell>
          <cell r="AB321">
            <v>84.537333333333336</v>
          </cell>
          <cell r="AC321">
            <v>-0.25461289317603353</v>
          </cell>
          <cell r="AD321">
            <v>-4.9363202438269171E-3</v>
          </cell>
          <cell r="AE321">
            <v>0.35699999999999998</v>
          </cell>
          <cell r="AF321">
            <v>2.2589999999999999</v>
          </cell>
          <cell r="AG321">
            <v>7.42</v>
          </cell>
          <cell r="AH321">
            <v>4.7039999999999997</v>
          </cell>
          <cell r="AI321">
            <v>-13.000999999999999</v>
          </cell>
          <cell r="AJ321">
            <v>0.36299999999999999</v>
          </cell>
          <cell r="AK321">
            <v>7.9459999999999997</v>
          </cell>
          <cell r="AL321">
            <v>-0.30533333333333335</v>
          </cell>
          <cell r="AM321">
            <v>-1.0384260424532259</v>
          </cell>
          <cell r="AN321">
            <v>0</v>
          </cell>
          <cell r="AO321">
            <v>3.6309999999999998</v>
          </cell>
          <cell r="AP321">
            <v>4.87</v>
          </cell>
          <cell r="AQ321">
            <v>4.633</v>
          </cell>
          <cell r="AR321">
            <v>4.5209999999999999</v>
          </cell>
          <cell r="AS321">
            <v>2.2639999999999998</v>
          </cell>
          <cell r="AT321">
            <v>3.5259999999999998</v>
          </cell>
          <cell r="AU321">
            <v>7.4939999999999998</v>
          </cell>
          <cell r="AV321">
            <v>3.0350000000000001</v>
          </cell>
          <cell r="AW321">
            <v>-0.595009340805978</v>
          </cell>
          <cell r="AX321">
            <v>-2.5288558966623846E-2</v>
          </cell>
          <cell r="AY321">
            <v>87.42</v>
          </cell>
          <cell r="AZ321">
            <v>94.956000000000003</v>
          </cell>
          <cell r="BA321">
            <v>98.295000000000002</v>
          </cell>
          <cell r="BB321">
            <v>96.746000000000009</v>
          </cell>
          <cell r="BC321">
            <v>133.83199999999999</v>
          </cell>
          <cell r="BD321">
            <v>139.80799999999999</v>
          </cell>
          <cell r="BE321">
            <v>149.41900000000001</v>
          </cell>
          <cell r="BF321">
            <v>153.501</v>
          </cell>
          <cell r="BG321">
            <v>2.7319149505752316E-2</v>
          </cell>
          <cell r="BH321">
            <v>8.3748799900065285E-2</v>
          </cell>
          <cell r="BI321">
            <v>23.122</v>
          </cell>
          <cell r="BJ321">
            <v>28.399000000000001</v>
          </cell>
          <cell r="BK321">
            <v>24.318999999999999</v>
          </cell>
          <cell r="BL321">
            <v>18.065999999999999</v>
          </cell>
          <cell r="BM321">
            <v>40.46</v>
          </cell>
          <cell r="BN321">
            <v>50.798999999999999</v>
          </cell>
          <cell r="BO321">
            <v>57.920999999999999</v>
          </cell>
          <cell r="BP321">
            <v>62.232999999999997</v>
          </cell>
          <cell r="BQ321">
            <v>7.4446228483624255E-2</v>
          </cell>
          <cell r="BR321">
            <v>0.15193481912991616</v>
          </cell>
          <cell r="BS321">
            <v>64.298000000000002</v>
          </cell>
          <cell r="BT321">
            <v>66.557000000000002</v>
          </cell>
          <cell r="BU321">
            <v>73.975999999999999</v>
          </cell>
          <cell r="BV321">
            <v>78.680000000000007</v>
          </cell>
          <cell r="BW321">
            <v>93.372</v>
          </cell>
          <cell r="BX321">
            <v>89.009</v>
          </cell>
          <cell r="BY321">
            <v>91.498000000000005</v>
          </cell>
        </row>
        <row r="322">
          <cell r="A322" t="str">
            <v>KIJA</v>
          </cell>
          <cell r="B322" t="str">
            <v>Kawasan Industri Jababeka Tbk</v>
          </cell>
          <cell r="C322">
            <v>190</v>
          </cell>
          <cell r="D322">
            <v>200</v>
          </cell>
          <cell r="E322">
            <v>193</v>
          </cell>
          <cell r="F322">
            <v>295</v>
          </cell>
          <cell r="G322">
            <v>247</v>
          </cell>
          <cell r="H322">
            <v>292</v>
          </cell>
          <cell r="I322">
            <v>286</v>
          </cell>
          <cell r="J322">
            <v>260</v>
          </cell>
          <cell r="K322" t="str">
            <v>Property, Real Estate And Building Construction (6)</v>
          </cell>
          <cell r="L322" t="str">
            <v>Property And Real Estate (61)</v>
          </cell>
          <cell r="M322">
            <v>3765.2099983199996</v>
          </cell>
          <cell r="N322">
            <v>3963.3789456</v>
          </cell>
          <cell r="O322">
            <v>3883.4246112989999</v>
          </cell>
          <cell r="P322">
            <v>5969.4073271249999</v>
          </cell>
          <cell r="Q322">
            <v>5103.5581351950004</v>
          </cell>
          <cell r="R322">
            <v>6033.35617602</v>
          </cell>
          <cell r="S322">
            <v>5955.9180735339996</v>
          </cell>
          <cell r="T322">
            <v>5414.4709759400002</v>
          </cell>
          <cell r="U322">
            <v>1148</v>
          </cell>
          <cell r="V322">
            <v>1401</v>
          </cell>
          <cell r="W322">
            <v>2740</v>
          </cell>
          <cell r="X322">
            <v>2799</v>
          </cell>
          <cell r="Y322">
            <v>3140</v>
          </cell>
          <cell r="Z322">
            <v>2931</v>
          </cell>
          <cell r="AA322">
            <v>2994.759</v>
          </cell>
          <cell r="AB322">
            <v>2106.9680000000003</v>
          </cell>
          <cell r="AC322">
            <v>-0.29644822838832763</v>
          </cell>
          <cell r="AD322">
            <v>9.0620663135056317E-2</v>
          </cell>
          <cell r="AE322">
            <v>326</v>
          </cell>
          <cell r="AF322">
            <v>380</v>
          </cell>
          <cell r="AG322">
            <v>100.895</v>
          </cell>
          <cell r="AH322">
            <v>400.97399999999999</v>
          </cell>
          <cell r="AI322">
            <v>338.63099999999997</v>
          </cell>
          <cell r="AJ322">
            <v>436.61500000000001</v>
          </cell>
          <cell r="AK322">
            <v>84.861000000000004</v>
          </cell>
          <cell r="AL322">
            <v>-519.34800000000007</v>
          </cell>
          <cell r="AM322">
            <v>-7.1199844451514833</v>
          </cell>
          <cell r="AN322">
            <v>0</v>
          </cell>
          <cell r="AO322">
            <v>127.545</v>
          </cell>
          <cell r="AP322">
            <v>241.84700000000001</v>
          </cell>
          <cell r="AQ322">
            <v>595.495</v>
          </cell>
          <cell r="AR322">
            <v>594.74699999999996</v>
          </cell>
          <cell r="AS322">
            <v>826.80700000000002</v>
          </cell>
          <cell r="AT322">
            <v>792</v>
          </cell>
          <cell r="AU322">
            <v>895.19899999999996</v>
          </cell>
          <cell r="AV322">
            <v>722.75900000000001</v>
          </cell>
          <cell r="AW322">
            <v>-0.19262756102274459</v>
          </cell>
          <cell r="AX322">
            <v>0.28120487195192384</v>
          </cell>
          <cell r="AY322">
            <v>5597.3559999999998</v>
          </cell>
          <cell r="AZ322">
            <v>7077.8179999999993</v>
          </cell>
          <cell r="BA322">
            <v>8030.9889999999996</v>
          </cell>
          <cell r="BB322">
            <v>8210.8359999999993</v>
          </cell>
          <cell r="BC322">
            <v>9447.2143901180007</v>
          </cell>
          <cell r="BD322">
            <v>10208.754000000001</v>
          </cell>
          <cell r="BE322">
            <v>10537.11</v>
          </cell>
          <cell r="BF322">
            <v>10773.376</v>
          </cell>
          <cell r="BG322">
            <v>2.242227707597233E-2</v>
          </cell>
          <cell r="BH322">
            <v>9.8055083394304271E-2</v>
          </cell>
          <cell r="BI322">
            <v>2095.654</v>
          </cell>
          <cell r="BJ322">
            <v>3102.4169999999999</v>
          </cell>
          <cell r="BK322">
            <v>4069.1350000000002</v>
          </cell>
          <cell r="BL322">
            <v>3843.4340000000002</v>
          </cell>
          <cell r="BM322">
            <v>4762.9403901180003</v>
          </cell>
          <cell r="BN322">
            <v>5095</v>
          </cell>
          <cell r="BO322">
            <v>5366.08</v>
          </cell>
          <cell r="BP322">
            <v>5972.5290000000005</v>
          </cell>
          <cell r="BQ322">
            <v>0.11301527371936326</v>
          </cell>
          <cell r="BR322">
            <v>0.16138698602299081</v>
          </cell>
          <cell r="BS322">
            <v>3501.7020000000002</v>
          </cell>
          <cell r="BT322">
            <v>3975.4009999999998</v>
          </cell>
          <cell r="BU322">
            <v>3961.8539999999998</v>
          </cell>
          <cell r="BV322">
            <v>4367.402</v>
          </cell>
          <cell r="BW322">
            <v>4684.2740000000003</v>
          </cell>
          <cell r="BX322">
            <v>5113.7539999999999</v>
          </cell>
          <cell r="BY322">
            <v>5171.03</v>
          </cell>
        </row>
        <row r="323">
          <cell r="A323" t="str">
            <v>KINO</v>
          </cell>
          <cell r="B323" t="str">
            <v>PT Kino Indonesia Tbk</v>
          </cell>
          <cell r="G323">
            <v>3840</v>
          </cell>
          <cell r="H323">
            <v>3030</v>
          </cell>
          <cell r="I323">
            <v>2120</v>
          </cell>
          <cell r="J323">
            <v>2850</v>
          </cell>
          <cell r="K323" t="str">
            <v>Consumer Goods Industry (5)</v>
          </cell>
          <cell r="L323" t="str">
            <v>Cosmetic And Household (54)</v>
          </cell>
          <cell r="M323" t="str">
            <v/>
          </cell>
          <cell r="N323" t="str">
            <v/>
          </cell>
          <cell r="O323">
            <v>0</v>
          </cell>
          <cell r="P323">
            <v>0</v>
          </cell>
          <cell r="Q323">
            <v>5485.7145600000003</v>
          </cell>
          <cell r="R323">
            <v>4328.5716450000009</v>
          </cell>
          <cell r="S323">
            <v>3028.5715800000003</v>
          </cell>
          <cell r="T323">
            <v>4071.4287749999999</v>
          </cell>
          <cell r="W323">
            <v>2267</v>
          </cell>
          <cell r="X323">
            <v>3339</v>
          </cell>
          <cell r="Y323">
            <v>3604</v>
          </cell>
          <cell r="Z323">
            <v>3493.0279999999998</v>
          </cell>
          <cell r="AA323">
            <v>3160.6370000000002</v>
          </cell>
          <cell r="AB323">
            <v>3463.1759999999999</v>
          </cell>
          <cell r="AC323">
            <v>9.5720894237458998E-2</v>
          </cell>
          <cell r="AD323">
            <v>0</v>
          </cell>
          <cell r="AG323">
            <v>51.155000000000001</v>
          </cell>
          <cell r="AH323">
            <v>104.16</v>
          </cell>
          <cell r="AI323">
            <v>263.03100000000001</v>
          </cell>
          <cell r="AJ323">
            <v>180.601</v>
          </cell>
          <cell r="AK323">
            <v>110.416</v>
          </cell>
          <cell r="AL323">
            <v>140.68133333333333</v>
          </cell>
          <cell r="AM323">
            <v>0.27410278703569535</v>
          </cell>
          <cell r="AN323">
            <v>0</v>
          </cell>
          <cell r="AO323">
            <v>6.9290000000000003</v>
          </cell>
          <cell r="AP323">
            <v>9.4649999999999999</v>
          </cell>
          <cell r="AQ323">
            <v>63</v>
          </cell>
          <cell r="AR323">
            <v>44</v>
          </cell>
          <cell r="AS323">
            <v>666</v>
          </cell>
          <cell r="AT323">
            <v>377</v>
          </cell>
          <cell r="AU323">
            <v>350.22399999999999</v>
          </cell>
          <cell r="AV323">
            <v>292.08199999999999</v>
          </cell>
          <cell r="AW323">
            <v>-0.16601375119923245</v>
          </cell>
          <cell r="AX323">
            <v>0.70655062445504957</v>
          </cell>
          <cell r="AY323">
            <v>0</v>
          </cell>
          <cell r="AZ323">
            <v>0</v>
          </cell>
          <cell r="BA323">
            <v>1323.98</v>
          </cell>
          <cell r="BB323">
            <v>1862.098</v>
          </cell>
          <cell r="BC323">
            <v>3209.9344062700002</v>
          </cell>
          <cell r="BD323">
            <v>3261.0119999999997</v>
          </cell>
          <cell r="BE323">
            <v>3200.3959999999997</v>
          </cell>
          <cell r="BF323">
            <v>3478.44</v>
          </cell>
          <cell r="BG323">
            <v>8.687799884764269E-2</v>
          </cell>
          <cell r="BH323">
            <v>0</v>
          </cell>
          <cell r="BK323">
            <v>863.78800000000001</v>
          </cell>
          <cell r="BL323">
            <v>1200.9960000000001</v>
          </cell>
          <cell r="BM323">
            <v>1434.60540627</v>
          </cell>
          <cell r="BN323">
            <v>1332</v>
          </cell>
          <cell r="BO323">
            <v>1182.424</v>
          </cell>
          <cell r="BP323">
            <v>1391.6579999999999</v>
          </cell>
          <cell r="BQ323">
            <v>0.1769534447879948</v>
          </cell>
          <cell r="BR323">
            <v>0</v>
          </cell>
          <cell r="BU323">
            <v>460.19200000000001</v>
          </cell>
          <cell r="BV323">
            <v>661.10199999999998</v>
          </cell>
          <cell r="BW323">
            <v>1775.329</v>
          </cell>
          <cell r="BX323">
            <v>1929.0119999999999</v>
          </cell>
          <cell r="BY323">
            <v>2017.972</v>
          </cell>
        </row>
        <row r="324">
          <cell r="A324" t="str">
            <v>KIOS</v>
          </cell>
          <cell r="B324" t="str">
            <v>Kioson Komersial Indonesia Tbk</v>
          </cell>
          <cell r="I324">
            <v>2950</v>
          </cell>
          <cell r="J324">
            <v>2590</v>
          </cell>
          <cell r="K324" t="str">
            <v>Trade, Services &amp; Investment (9)</v>
          </cell>
          <cell r="L324" t="str">
            <v>Retail Trade (93)</v>
          </cell>
          <cell r="S324">
            <v>1917.5</v>
          </cell>
          <cell r="T324">
            <v>1857.6477150000001</v>
          </cell>
          <cell r="Z324">
            <v>25.643000000000001</v>
          </cell>
          <cell r="AA324">
            <v>1130.076</v>
          </cell>
          <cell r="AB324">
            <v>2617.1240000000003</v>
          </cell>
          <cell r="AC324">
            <v>1.3158831795383676</v>
          </cell>
          <cell r="AD324">
            <v>0</v>
          </cell>
          <cell r="AJ324">
            <v>-11.292999999999999</v>
          </cell>
          <cell r="AK324">
            <v>2.9169999999999998</v>
          </cell>
          <cell r="AL324">
            <v>5.253333333333333</v>
          </cell>
          <cell r="AM324">
            <v>0.80093703576734088</v>
          </cell>
          <cell r="AN324">
            <v>0</v>
          </cell>
          <cell r="AT324">
            <v>0.83499999999999996</v>
          </cell>
          <cell r="AU324">
            <v>39.335000000000001</v>
          </cell>
          <cell r="AV324">
            <v>13.82</v>
          </cell>
          <cell r="AW324">
            <v>-0.64865895512901994</v>
          </cell>
          <cell r="AX324">
            <v>0</v>
          </cell>
          <cell r="BD324">
            <v>35.738999999999997</v>
          </cell>
          <cell r="BE324">
            <v>249.30500000000001</v>
          </cell>
          <cell r="BF324">
            <v>267.07400000000001</v>
          </cell>
          <cell r="BG324">
            <v>7.1274142115079986E-2</v>
          </cell>
          <cell r="BH324">
            <v>0</v>
          </cell>
          <cell r="BN324">
            <v>36.942</v>
          </cell>
          <cell r="BO324">
            <v>166.595</v>
          </cell>
          <cell r="BP324">
            <v>155.209</v>
          </cell>
          <cell r="BQ324">
            <v>-6.8345388517062289E-2</v>
          </cell>
          <cell r="BR324">
            <v>0</v>
          </cell>
          <cell r="BX324">
            <v>-1.2030000000000001</v>
          </cell>
          <cell r="BY324">
            <v>82.71</v>
          </cell>
        </row>
        <row r="325">
          <cell r="A325" t="str">
            <v>KKGI</v>
          </cell>
          <cell r="B325" t="str">
            <v>Resource Alam Indonesia Tbk</v>
          </cell>
          <cell r="C325">
            <v>6450</v>
          </cell>
          <cell r="D325">
            <v>2475</v>
          </cell>
          <cell r="E325">
            <v>2050</v>
          </cell>
          <cell r="F325">
            <v>1005</v>
          </cell>
          <cell r="G325">
            <v>420</v>
          </cell>
          <cell r="H325">
            <v>1500</v>
          </cell>
          <cell r="I325">
            <v>324</v>
          </cell>
          <cell r="J325">
            <v>350</v>
          </cell>
          <cell r="K325" t="str">
            <v>Mining (2)</v>
          </cell>
          <cell r="L325" t="str">
            <v>Coal Mining (21)</v>
          </cell>
          <cell r="M325">
            <v>6450</v>
          </cell>
          <cell r="N325">
            <v>2475</v>
          </cell>
          <cell r="O325">
            <v>2050</v>
          </cell>
          <cell r="P325">
            <v>1005</v>
          </cell>
          <cell r="Q325">
            <v>420</v>
          </cell>
          <cell r="R325">
            <v>1500</v>
          </cell>
          <cell r="S325">
            <v>1620</v>
          </cell>
          <cell r="T325">
            <v>1750</v>
          </cell>
          <cell r="U325">
            <v>2128</v>
          </cell>
          <cell r="V325">
            <v>2078</v>
          </cell>
          <cell r="W325">
            <v>2360</v>
          </cell>
          <cell r="X325">
            <v>1689</v>
          </cell>
          <cell r="Y325">
            <v>1531</v>
          </cell>
          <cell r="Z325">
            <v>1244.665</v>
          </cell>
          <cell r="AA325">
            <v>1134.834672</v>
          </cell>
          <cell r="AB325">
            <v>721.4289960000001</v>
          </cell>
          <cell r="AC325">
            <v>-0.36428713908734001</v>
          </cell>
          <cell r="AD325">
            <v>-0.14318146474210741</v>
          </cell>
          <cell r="AE325">
            <v>454.02736875199997</v>
          </cell>
          <cell r="AF325">
            <v>225.270968412</v>
          </cell>
          <cell r="AG325">
            <v>210.97204594799999</v>
          </cell>
          <cell r="AH325">
            <v>100.25789505</v>
          </cell>
          <cell r="AI325">
            <v>78.876464028000001</v>
          </cell>
          <cell r="AJ325">
            <v>129.76300000000001</v>
          </cell>
          <cell r="AK325">
            <v>184.754076</v>
          </cell>
          <cell r="AL325">
            <v>48.111190666666666</v>
          </cell>
          <cell r="AM325">
            <v>-0.7395933464186919</v>
          </cell>
          <cell r="AN325">
            <v>-0.27433241387831464</v>
          </cell>
          <cell r="AO325">
            <v>433.096</v>
          </cell>
          <cell r="AP325">
            <v>74.018000000000001</v>
          </cell>
          <cell r="AQ325">
            <v>104.629</v>
          </cell>
          <cell r="AR325">
            <v>32.962000000000003</v>
          </cell>
          <cell r="AS325">
            <v>92.653000000000006</v>
          </cell>
          <cell r="AT325">
            <v>177.69900000000001</v>
          </cell>
          <cell r="AU325">
            <v>244.01302799999999</v>
          </cell>
          <cell r="AV325">
            <v>60.372875999999998</v>
          </cell>
          <cell r="AW325">
            <v>-0.75258339075239866</v>
          </cell>
          <cell r="AX325">
            <v>-0.24534040376235478</v>
          </cell>
          <cell r="AY325">
            <v>977.47361372</v>
          </cell>
          <cell r="AZ325">
            <v>993.55919527399999</v>
          </cell>
          <cell r="BA325">
            <v>1272.477929998</v>
          </cell>
          <cell r="BB325">
            <v>1279.305729728</v>
          </cell>
          <cell r="BC325">
            <v>1207.8535363599999</v>
          </cell>
          <cell r="BD325">
            <v>1293.912</v>
          </cell>
          <cell r="BE325">
            <v>1393.3169640000001</v>
          </cell>
          <cell r="BF325">
            <v>1602.4042149999998</v>
          </cell>
          <cell r="BG325">
            <v>0.15006438334012828</v>
          </cell>
          <cell r="BH325">
            <v>7.3165541624205493E-2</v>
          </cell>
          <cell r="BI325">
            <v>320.42661371999998</v>
          </cell>
          <cell r="BJ325">
            <v>299.597195274</v>
          </cell>
          <cell r="BK325">
            <v>399.49792999799996</v>
          </cell>
          <cell r="BL325">
            <v>401.81572972799995</v>
          </cell>
          <cell r="BM325">
            <v>300.48253635999998</v>
          </cell>
          <cell r="BN325">
            <v>192.12200000000001</v>
          </cell>
          <cell r="BO325">
            <v>222.63428400000001</v>
          </cell>
          <cell r="BP325">
            <v>331.12521999999996</v>
          </cell>
          <cell r="BQ325">
            <v>0.48730561192453159</v>
          </cell>
          <cell r="BR325">
            <v>4.7029293939684627E-3</v>
          </cell>
          <cell r="BS325">
            <v>657.04700000000003</v>
          </cell>
          <cell r="BT325">
            <v>693.96199999999999</v>
          </cell>
          <cell r="BU325">
            <v>872.98</v>
          </cell>
          <cell r="BV325">
            <v>877.49</v>
          </cell>
          <cell r="BW325">
            <v>907.37099999999998</v>
          </cell>
          <cell r="BX325">
            <v>1101.79</v>
          </cell>
          <cell r="BY325">
            <v>1170.6826800000001</v>
          </cell>
        </row>
        <row r="326">
          <cell r="A326" t="str">
            <v>KLBF</v>
          </cell>
          <cell r="B326" t="str">
            <v>Kalbe Farma Tbk</v>
          </cell>
          <cell r="C326">
            <v>3400</v>
          </cell>
          <cell r="D326">
            <v>1060</v>
          </cell>
          <cell r="E326">
            <v>1250</v>
          </cell>
          <cell r="F326">
            <v>1830</v>
          </cell>
          <cell r="G326">
            <v>1320</v>
          </cell>
          <cell r="H326">
            <v>1515</v>
          </cell>
          <cell r="I326">
            <v>1690</v>
          </cell>
          <cell r="J326">
            <v>1570</v>
          </cell>
          <cell r="K326" t="str">
            <v>Consumer Goods Industry (5)</v>
          </cell>
          <cell r="L326" t="str">
            <v>Pharmaceuticals (53)</v>
          </cell>
          <cell r="M326">
            <v>34530.449034800004</v>
          </cell>
          <cell r="N326">
            <v>53826.876436600003</v>
          </cell>
          <cell r="O326">
            <v>58593.902637499996</v>
          </cell>
          <cell r="P326">
            <v>85781.473461300004</v>
          </cell>
          <cell r="Q326">
            <v>61875.161185199999</v>
          </cell>
          <cell r="R326">
            <v>71015.809996650001</v>
          </cell>
          <cell r="S326">
            <v>79218.956365899998</v>
          </cell>
          <cell r="T326">
            <v>73593.941712699991</v>
          </cell>
          <cell r="U326">
            <v>10912</v>
          </cell>
          <cell r="V326">
            <v>13636</v>
          </cell>
          <cell r="W326">
            <v>16002</v>
          </cell>
          <cell r="X326">
            <v>17369</v>
          </cell>
          <cell r="Y326">
            <v>17887</v>
          </cell>
          <cell r="Z326">
            <v>19374.23</v>
          </cell>
          <cell r="AA326">
            <v>20182.12</v>
          </cell>
          <cell r="AB326">
            <v>20904.401333333331</v>
          </cell>
          <cell r="AC326">
            <v>3.578817950410218E-2</v>
          </cell>
          <cell r="AD326">
            <v>9.7320113177287823E-2</v>
          </cell>
          <cell r="AE326">
            <v>1482.2370000000001</v>
          </cell>
          <cell r="AF326">
            <v>1733.9280000000001</v>
          </cell>
          <cell r="AG326">
            <v>1919.508</v>
          </cell>
          <cell r="AH326">
            <v>2066.0219999999999</v>
          </cell>
          <cell r="AI326">
            <v>2004.2370000000001</v>
          </cell>
          <cell r="AJ326">
            <v>2299</v>
          </cell>
          <cell r="AK326">
            <v>2403.605</v>
          </cell>
          <cell r="AL326">
            <v>2405.9066666666668</v>
          </cell>
          <cell r="AM326">
            <v>9.5758939870194126E-4</v>
          </cell>
          <cell r="AN326">
            <v>7.1646597389182595E-2</v>
          </cell>
          <cell r="AO326">
            <v>2291</v>
          </cell>
          <cell r="AP326">
            <v>1860</v>
          </cell>
          <cell r="AQ326">
            <v>1426.46</v>
          </cell>
          <cell r="AR326">
            <v>1894.6089999999999</v>
          </cell>
          <cell r="AS326">
            <v>2718.62</v>
          </cell>
          <cell r="AT326">
            <v>2895</v>
          </cell>
          <cell r="AU326">
            <v>2784.7049999999999</v>
          </cell>
          <cell r="AV326">
            <v>2528.9430000000002</v>
          </cell>
          <cell r="AW326">
            <v>-9.1845276250087426E-2</v>
          </cell>
          <cell r="AX326">
            <v>1.421624975244217E-2</v>
          </cell>
          <cell r="AY326">
            <v>7973.4369999999999</v>
          </cell>
          <cell r="AZ326">
            <v>9100.3680000000004</v>
          </cell>
          <cell r="BA326">
            <v>10948.249</v>
          </cell>
          <cell r="BB326">
            <v>12057.188999999998</v>
          </cell>
          <cell r="BC326">
            <v>13223.23139617</v>
          </cell>
          <cell r="BD326">
            <v>14671.263999999999</v>
          </cell>
          <cell r="BE326">
            <v>16003.014000000001</v>
          </cell>
          <cell r="BF326">
            <v>16886.687999999998</v>
          </cell>
          <cell r="BG326">
            <v>5.5219223078852409E-2</v>
          </cell>
          <cell r="BH326">
            <v>0.11315845019414736</v>
          </cell>
          <cell r="BI326">
            <v>1758.6189999999999</v>
          </cell>
          <cell r="BJ326">
            <v>2046.3140000000001</v>
          </cell>
          <cell r="BK326">
            <v>2840.0079999999998</v>
          </cell>
          <cell r="BL326">
            <v>2675.1660000000002</v>
          </cell>
          <cell r="BM326">
            <v>2758.1313961699998</v>
          </cell>
          <cell r="BN326">
            <v>2762</v>
          </cell>
          <cell r="BO326">
            <v>2722.2069999999999</v>
          </cell>
          <cell r="BP326">
            <v>2952.8780000000002</v>
          </cell>
          <cell r="BQ326">
            <v>8.4736759548410534E-2</v>
          </cell>
          <cell r="BR326">
            <v>7.6845486020090253E-2</v>
          </cell>
          <cell r="BS326">
            <v>6214.8180000000002</v>
          </cell>
          <cell r="BT326">
            <v>7054.0540000000001</v>
          </cell>
          <cell r="BU326">
            <v>8108.241</v>
          </cell>
          <cell r="BV326">
            <v>9382.0229999999992</v>
          </cell>
          <cell r="BW326">
            <v>10465.1</v>
          </cell>
          <cell r="BX326">
            <v>11909.263999999999</v>
          </cell>
          <cell r="BY326">
            <v>13280.807000000001</v>
          </cell>
        </row>
        <row r="327">
          <cell r="A327" t="str">
            <v>KMTR</v>
          </cell>
          <cell r="B327" t="str">
            <v>Kirana Megatara Tbk.</v>
          </cell>
          <cell r="I327">
            <v>462</v>
          </cell>
          <cell r="J327">
            <v>258</v>
          </cell>
          <cell r="K327" t="str">
            <v>Basic Industry And Chemicals (3)</v>
          </cell>
          <cell r="L327" t="str">
            <v>Others - Basic Industry And Chemicals (39)</v>
          </cell>
          <cell r="S327">
            <v>3549.5228999999999</v>
          </cell>
          <cell r="T327">
            <v>1982.2010999999998</v>
          </cell>
          <cell r="Z327">
            <v>7691.6480000000001</v>
          </cell>
          <cell r="AA327">
            <v>12107.415999999999</v>
          </cell>
          <cell r="AB327">
            <v>10688.023999999999</v>
          </cell>
          <cell r="AC327">
            <v>-0.11723327256616933</v>
          </cell>
          <cell r="AD327">
            <v>0</v>
          </cell>
          <cell r="AJ327">
            <v>209.905</v>
          </cell>
          <cell r="AK327">
            <v>423.17</v>
          </cell>
          <cell r="AL327">
            <v>92.372</v>
          </cell>
          <cell r="AM327">
            <v>-0.78171420469314934</v>
          </cell>
          <cell r="AN327">
            <v>0</v>
          </cell>
          <cell r="AT327">
            <v>297.959</v>
          </cell>
          <cell r="AU327">
            <v>310.28300000000002</v>
          </cell>
          <cell r="AV327">
            <v>578.04499999999996</v>
          </cell>
          <cell r="AW327">
            <v>0.86296058759261673</v>
          </cell>
          <cell r="AX327">
            <v>0</v>
          </cell>
          <cell r="BD327">
            <v>3806.7609999999995</v>
          </cell>
          <cell r="BE327">
            <v>3556.7870000000003</v>
          </cell>
          <cell r="BF327">
            <v>3703.759</v>
          </cell>
          <cell r="BG327">
            <v>4.1321563534729489E-2</v>
          </cell>
          <cell r="BH327">
            <v>0</v>
          </cell>
          <cell r="BN327">
            <v>2754.5079999999998</v>
          </cell>
          <cell r="BO327">
            <v>1972.58</v>
          </cell>
          <cell r="BP327">
            <v>2226.056</v>
          </cell>
          <cell r="BQ327">
            <v>0.12849973131634718</v>
          </cell>
          <cell r="BR327">
            <v>0</v>
          </cell>
          <cell r="BX327">
            <v>1052.2529999999999</v>
          </cell>
          <cell r="BY327">
            <v>1584.2070000000001</v>
          </cell>
        </row>
        <row r="328">
          <cell r="A328" t="str">
            <v>KOBX</v>
          </cell>
          <cell r="B328" t="str">
            <v>Kobexindo Tractors Tbk</v>
          </cell>
          <cell r="D328">
            <v>600</v>
          </cell>
          <cell r="E328">
            <v>285</v>
          </cell>
          <cell r="F328">
            <v>172</v>
          </cell>
          <cell r="G328">
            <v>147</v>
          </cell>
          <cell r="H328">
            <v>98</v>
          </cell>
          <cell r="I328">
            <v>113</v>
          </cell>
          <cell r="J328">
            <v>165</v>
          </cell>
          <cell r="K328" t="str">
            <v>Trade, Services &amp; Investment (9)</v>
          </cell>
          <cell r="L328" t="str">
            <v>Wholesale (Durable &amp; Non-Durable Goods) (91)</v>
          </cell>
          <cell r="M328">
            <v>0</v>
          </cell>
          <cell r="N328">
            <v>1363.5</v>
          </cell>
          <cell r="O328">
            <v>647.66250000000002</v>
          </cell>
          <cell r="P328">
            <v>390.87</v>
          </cell>
          <cell r="Q328">
            <v>334.0575</v>
          </cell>
          <cell r="R328">
            <v>222.70500000000001</v>
          </cell>
          <cell r="S328">
            <v>256.79250000000002</v>
          </cell>
          <cell r="T328">
            <v>374.96249999999998</v>
          </cell>
          <cell r="U328">
            <v>1355</v>
          </cell>
          <cell r="V328">
            <v>1274</v>
          </cell>
          <cell r="W328">
            <v>1011</v>
          </cell>
          <cell r="X328">
            <v>930</v>
          </cell>
          <cell r="Y328">
            <v>659</v>
          </cell>
          <cell r="Z328">
            <v>568.65300000000002</v>
          </cell>
          <cell r="AA328">
            <v>1014.2981160000001</v>
          </cell>
          <cell r="AB328">
            <v>1383.5201933333331</v>
          </cell>
          <cell r="AC328">
            <v>0.36401731552987826</v>
          </cell>
          <cell r="AD328">
            <v>2.9800976370443441E-3</v>
          </cell>
          <cell r="AE328">
            <v>94.070999999999998</v>
          </cell>
          <cell r="AF328">
            <v>50.070999999999998</v>
          </cell>
          <cell r="AG328">
            <v>6.1280000000000001</v>
          </cell>
          <cell r="AH328">
            <v>6.4</v>
          </cell>
          <cell r="AI328">
            <v>-86.424000000000007</v>
          </cell>
          <cell r="AJ328">
            <v>-78.631</v>
          </cell>
          <cell r="AK328">
            <v>20.79618</v>
          </cell>
          <cell r="AL328">
            <v>37.043825333333338</v>
          </cell>
          <cell r="AM328">
            <v>0.78128028000014127</v>
          </cell>
          <cell r="AN328">
            <v>-0.12465347987238641</v>
          </cell>
          <cell r="AO328">
            <v>50.911000000000001</v>
          </cell>
          <cell r="AP328">
            <v>41.372</v>
          </cell>
          <cell r="AQ328">
            <v>11.975</v>
          </cell>
          <cell r="AR328">
            <v>42.856999999999999</v>
          </cell>
          <cell r="AS328">
            <v>13.093999999999999</v>
          </cell>
          <cell r="AT328">
            <v>8.7349999999999994</v>
          </cell>
          <cell r="AU328">
            <v>78.37518</v>
          </cell>
          <cell r="AV328">
            <v>73.973195000000004</v>
          </cell>
          <cell r="AW328">
            <v>-5.6165548838292945E-2</v>
          </cell>
          <cell r="AX328">
            <v>5.4824947693808884E-2</v>
          </cell>
          <cell r="AY328">
            <v>1121</v>
          </cell>
          <cell r="AZ328">
            <v>1403</v>
          </cell>
          <cell r="BA328">
            <v>1471</v>
          </cell>
          <cell r="BB328">
            <v>1536</v>
          </cell>
          <cell r="BC328">
            <v>1369</v>
          </cell>
          <cell r="BD328">
            <v>1154</v>
          </cell>
          <cell r="BE328">
            <v>1206.910032</v>
          </cell>
          <cell r="BF328">
            <v>1496.3635279999999</v>
          </cell>
          <cell r="BG328">
            <v>0.23983021793293036</v>
          </cell>
          <cell r="BH328">
            <v>4.2122531908816943E-2</v>
          </cell>
          <cell r="BI328">
            <v>913</v>
          </cell>
          <cell r="BJ328">
            <v>1014</v>
          </cell>
          <cell r="BK328">
            <v>992</v>
          </cell>
          <cell r="BL328">
            <v>1041</v>
          </cell>
          <cell r="BM328">
            <v>905</v>
          </cell>
          <cell r="BN328">
            <v>780</v>
          </cell>
          <cell r="BO328">
            <v>812.64968399999998</v>
          </cell>
          <cell r="BP328">
            <v>1039.745134</v>
          </cell>
          <cell r="BQ328">
            <v>0.27945061011061689</v>
          </cell>
          <cell r="BR328">
            <v>1.8744225018846185E-2</v>
          </cell>
          <cell r="BS328">
            <v>208</v>
          </cell>
          <cell r="BT328">
            <v>389</v>
          </cell>
          <cell r="BU328">
            <v>479</v>
          </cell>
          <cell r="BV328">
            <v>495</v>
          </cell>
          <cell r="BW328">
            <v>464</v>
          </cell>
          <cell r="BX328">
            <v>374</v>
          </cell>
          <cell r="BY328">
            <v>394.26034799999996</v>
          </cell>
        </row>
        <row r="329">
          <cell r="A329" t="str">
            <v>KOIN</v>
          </cell>
          <cell r="B329" t="str">
            <v>Kokoh Inti Arebama Tbk</v>
          </cell>
          <cell r="C329">
            <v>180</v>
          </cell>
          <cell r="D329">
            <v>300</v>
          </cell>
          <cell r="E329">
            <v>275</v>
          </cell>
          <cell r="F329">
            <v>445</v>
          </cell>
          <cell r="G329">
            <v>290</v>
          </cell>
          <cell r="H329">
            <v>300</v>
          </cell>
          <cell r="I329">
            <v>298</v>
          </cell>
          <cell r="J329">
            <v>232</v>
          </cell>
          <cell r="K329" t="str">
            <v>Trade, Services &amp; Investment (9)</v>
          </cell>
          <cell r="L329" t="str">
            <v>Retail Trade (93)</v>
          </cell>
          <cell r="M329">
            <v>176.55187176000001</v>
          </cell>
          <cell r="N329">
            <v>294.25311960000005</v>
          </cell>
          <cell r="O329">
            <v>269.73202630000003</v>
          </cell>
          <cell r="P329">
            <v>436.47546074000002</v>
          </cell>
          <cell r="Q329">
            <v>284.44468227999999</v>
          </cell>
          <cell r="R329">
            <v>294.25311960000005</v>
          </cell>
          <cell r="S329">
            <v>292.29143213600003</v>
          </cell>
          <cell r="T329">
            <v>227.55574582400001</v>
          </cell>
          <cell r="U329">
            <v>702</v>
          </cell>
          <cell r="V329">
            <v>880</v>
          </cell>
          <cell r="W329">
            <v>1112</v>
          </cell>
          <cell r="X329">
            <v>1205</v>
          </cell>
          <cell r="Y329">
            <v>1471</v>
          </cell>
          <cell r="Z329">
            <v>1448.1669999999999</v>
          </cell>
          <cell r="AA329">
            <v>1605.317</v>
          </cell>
          <cell r="AB329">
            <v>1745.1346666666668</v>
          </cell>
          <cell r="AC329">
            <v>8.7096608748718607E-2</v>
          </cell>
          <cell r="AD329">
            <v>0.13893472240463056</v>
          </cell>
          <cell r="AE329">
            <v>-108.02800000000001</v>
          </cell>
          <cell r="AF329">
            <v>33.531999999999996</v>
          </cell>
          <cell r="AG329">
            <v>36.683</v>
          </cell>
          <cell r="AH329">
            <v>26.481000000000002</v>
          </cell>
          <cell r="AI329">
            <v>14.407999999999999</v>
          </cell>
          <cell r="AJ329">
            <v>-6.0000000000000001E-3</v>
          </cell>
          <cell r="AK329">
            <v>-14.597</v>
          </cell>
          <cell r="AL329">
            <v>-13.365333333333332</v>
          </cell>
          <cell r="AM329">
            <v>8.4378068552899088E-2</v>
          </cell>
          <cell r="AN329">
            <v>-0.25809368875504551</v>
          </cell>
          <cell r="AO329">
            <v>20.056999999999999</v>
          </cell>
          <cell r="AP329">
            <v>13.605</v>
          </cell>
          <cell r="AQ329">
            <v>20.094000000000001</v>
          </cell>
          <cell r="AR329">
            <v>49.24</v>
          </cell>
          <cell r="AS329">
            <v>71.742000000000004</v>
          </cell>
          <cell r="AT329">
            <v>41.679000000000002</v>
          </cell>
          <cell r="AU329">
            <v>25.074000000000002</v>
          </cell>
          <cell r="AV329">
            <v>23.11</v>
          </cell>
          <cell r="AW329">
            <v>-7.8328148679907561E-2</v>
          </cell>
          <cell r="AX329">
            <v>2.0447267959154976E-2</v>
          </cell>
          <cell r="AY329">
            <v>307.75299999999999</v>
          </cell>
          <cell r="AZ329">
            <v>336.89600000000002</v>
          </cell>
          <cell r="BA329">
            <v>336.488</v>
          </cell>
          <cell r="BB329">
            <v>525.48900000000003</v>
          </cell>
          <cell r="BC329">
            <v>688.93700000000001</v>
          </cell>
          <cell r="BD329">
            <v>708.0680000000001</v>
          </cell>
          <cell r="BE329">
            <v>743.78800000000001</v>
          </cell>
          <cell r="BF329">
            <v>870.77</v>
          </cell>
          <cell r="BG329">
            <v>0.17072337816689709</v>
          </cell>
          <cell r="BH329">
            <v>0.1601889841438047</v>
          </cell>
          <cell r="BI329">
            <v>290.113</v>
          </cell>
          <cell r="BJ329">
            <v>285.72300000000001</v>
          </cell>
          <cell r="BK329">
            <v>248.63300000000001</v>
          </cell>
          <cell r="BL329">
            <v>411.15300000000002</v>
          </cell>
          <cell r="BM329">
            <v>565.08600000000001</v>
          </cell>
          <cell r="BN329">
            <v>586.84400000000005</v>
          </cell>
          <cell r="BO329">
            <v>632.22400000000005</v>
          </cell>
          <cell r="BP329">
            <v>769.23099999999999</v>
          </cell>
          <cell r="BQ329">
            <v>0.21670642050918643</v>
          </cell>
          <cell r="BR329">
            <v>0.14947230652934526</v>
          </cell>
          <cell r="BS329">
            <v>17.64</v>
          </cell>
          <cell r="BT329">
            <v>51.173000000000002</v>
          </cell>
          <cell r="BU329">
            <v>87.855000000000004</v>
          </cell>
          <cell r="BV329">
            <v>114.336</v>
          </cell>
          <cell r="BW329">
            <v>123.851</v>
          </cell>
          <cell r="BX329">
            <v>121.224</v>
          </cell>
          <cell r="BY329">
            <v>111.56399999999999</v>
          </cell>
        </row>
        <row r="330">
          <cell r="A330" t="str">
            <v>KONI</v>
          </cell>
          <cell r="B330" t="str">
            <v>Perdana Bangun Pusaka Tbk</v>
          </cell>
          <cell r="C330">
            <v>180</v>
          </cell>
          <cell r="D330">
            <v>250</v>
          </cell>
          <cell r="E330">
            <v>340</v>
          </cell>
          <cell r="F330">
            <v>330</v>
          </cell>
          <cell r="G330">
            <v>280</v>
          </cell>
          <cell r="H330">
            <v>460</v>
          </cell>
          <cell r="I330">
            <v>338</v>
          </cell>
          <cell r="J330">
            <v>530</v>
          </cell>
          <cell r="K330" t="str">
            <v>Trade, Services &amp; Investment (9)</v>
          </cell>
          <cell r="L330" t="str">
            <v>Wholesale (Durable &amp; Non-Durable Goods) (91)</v>
          </cell>
          <cell r="M330">
            <v>13.68</v>
          </cell>
          <cell r="N330">
            <v>19</v>
          </cell>
          <cell r="O330">
            <v>25.84</v>
          </cell>
          <cell r="P330">
            <v>25.08</v>
          </cell>
          <cell r="Q330">
            <v>21.28</v>
          </cell>
          <cell r="R330">
            <v>69.92</v>
          </cell>
          <cell r="S330">
            <v>51.375999999999998</v>
          </cell>
          <cell r="T330">
            <v>80.56</v>
          </cell>
          <cell r="U330">
            <v>67.33</v>
          </cell>
          <cell r="V330">
            <v>78.3</v>
          </cell>
          <cell r="W330">
            <v>106.99</v>
          </cell>
          <cell r="X330">
            <v>119.65</v>
          </cell>
          <cell r="Y330">
            <v>118.53</v>
          </cell>
          <cell r="Z330">
            <v>113.741</v>
          </cell>
          <cell r="AA330">
            <v>116.79900000000001</v>
          </cell>
          <cell r="AB330">
            <v>140.62800000000001</v>
          </cell>
          <cell r="AC330">
            <v>0.20401715768114448</v>
          </cell>
          <cell r="AD330">
            <v>0.11095058205851391</v>
          </cell>
          <cell r="AE330">
            <v>3.08</v>
          </cell>
          <cell r="AF330">
            <v>2.2400000000000002</v>
          </cell>
          <cell r="AG330">
            <v>-3.84</v>
          </cell>
          <cell r="AH330">
            <v>1.24</v>
          </cell>
          <cell r="AI330">
            <v>-3.86</v>
          </cell>
          <cell r="AJ330">
            <v>-7.133</v>
          </cell>
          <cell r="AK330">
            <v>-0.86399999999999999</v>
          </cell>
          <cell r="AL330">
            <v>-9.5773333333333337</v>
          </cell>
          <cell r="AM330">
            <v>-10.084876543209877</v>
          </cell>
          <cell r="AN330">
            <v>0</v>
          </cell>
          <cell r="AO330">
            <v>13.4</v>
          </cell>
          <cell r="AP330">
            <v>15.69</v>
          </cell>
          <cell r="AQ330">
            <v>14.64</v>
          </cell>
          <cell r="AR330">
            <v>24.97</v>
          </cell>
          <cell r="AS330">
            <v>9.25</v>
          </cell>
          <cell r="AT330">
            <v>15.647</v>
          </cell>
          <cell r="AU330">
            <v>16.640999999999998</v>
          </cell>
          <cell r="AV330">
            <v>9.6969999999999992</v>
          </cell>
          <cell r="AW330">
            <v>-0.41728261522745025</v>
          </cell>
          <cell r="AX330">
            <v>-4.5154230703102878E-2</v>
          </cell>
          <cell r="AY330">
            <v>75.295000000000002</v>
          </cell>
          <cell r="AZ330">
            <v>82.757999999999996</v>
          </cell>
          <cell r="BA330">
            <v>107.74</v>
          </cell>
          <cell r="BB330">
            <v>118.36200000000001</v>
          </cell>
          <cell r="BC330">
            <v>127.955</v>
          </cell>
          <cell r="BD330">
            <v>119.43599999999999</v>
          </cell>
          <cell r="BE330">
            <v>119.312</v>
          </cell>
          <cell r="BF330">
            <v>142.25200000000001</v>
          </cell>
          <cell r="BG330">
            <v>0.19226900898484667</v>
          </cell>
          <cell r="BH330">
            <v>9.5141711280063865E-2</v>
          </cell>
          <cell r="BI330">
            <v>48.75</v>
          </cell>
          <cell r="BJ330">
            <v>53.975999999999999</v>
          </cell>
          <cell r="BK330">
            <v>82.802999999999997</v>
          </cell>
          <cell r="BL330">
            <v>92.01</v>
          </cell>
          <cell r="BM330">
            <v>102.005</v>
          </cell>
          <cell r="BN330">
            <v>101.812</v>
          </cell>
          <cell r="BO330">
            <v>101.401</v>
          </cell>
          <cell r="BP330">
            <v>131.524</v>
          </cell>
          <cell r="BQ330">
            <v>0.2970680762517135</v>
          </cell>
          <cell r="BR330">
            <v>0.15232708459138561</v>
          </cell>
          <cell r="BS330">
            <v>26.545000000000002</v>
          </cell>
          <cell r="BT330">
            <v>28.782</v>
          </cell>
          <cell r="BU330">
            <v>24.937000000000001</v>
          </cell>
          <cell r="BV330">
            <v>26.352</v>
          </cell>
          <cell r="BW330">
            <v>25.95</v>
          </cell>
          <cell r="BX330">
            <v>17.623999999999999</v>
          </cell>
          <cell r="BY330">
            <v>17.911000000000001</v>
          </cell>
        </row>
        <row r="331">
          <cell r="A331" t="str">
            <v>KOPI</v>
          </cell>
          <cell r="B331" t="str">
            <v>PT Mitra Energi Persada Tbk</v>
          </cell>
          <cell r="G331">
            <v>710</v>
          </cell>
          <cell r="H331">
            <v>705</v>
          </cell>
          <cell r="I331">
            <v>740</v>
          </cell>
          <cell r="J331">
            <v>730</v>
          </cell>
          <cell r="K331" t="str">
            <v>Infrastructure, Utilities And Transportation (7)</v>
          </cell>
          <cell r="L331" t="str">
            <v>Energy (71)</v>
          </cell>
          <cell r="M331" t="str">
            <v/>
          </cell>
          <cell r="N331" t="str">
            <v/>
          </cell>
          <cell r="O331">
            <v>0</v>
          </cell>
          <cell r="P331">
            <v>0</v>
          </cell>
          <cell r="Q331">
            <v>495.00481734243283</v>
          </cell>
          <cell r="R331">
            <v>491.57300093999999</v>
          </cell>
          <cell r="S331">
            <v>515.97733431999995</v>
          </cell>
          <cell r="T331">
            <v>509.00466763999998</v>
          </cell>
          <cell r="W331">
            <v>116</v>
          </cell>
          <cell r="X331">
            <v>147</v>
          </cell>
          <cell r="Y331">
            <v>198</v>
          </cell>
          <cell r="Z331">
            <v>183.90600000000001</v>
          </cell>
          <cell r="AA331">
            <v>194.40100000000001</v>
          </cell>
          <cell r="AB331">
            <v>85.173333333333332</v>
          </cell>
          <cell r="AC331">
            <v>-0.56186782303931904</v>
          </cell>
          <cell r="AD331">
            <v>0</v>
          </cell>
          <cell r="AG331">
            <v>3.5750000000000002</v>
          </cell>
          <cell r="AH331">
            <v>14.91</v>
          </cell>
          <cell r="AI331">
            <v>17.367000000000001</v>
          </cell>
          <cell r="AJ331">
            <v>18.838000000000001</v>
          </cell>
          <cell r="AK331">
            <v>1.052</v>
          </cell>
          <cell r="AL331">
            <v>-13.222666666666667</v>
          </cell>
          <cell r="AM331">
            <v>-13.569074778200253</v>
          </cell>
          <cell r="AN331">
            <v>0</v>
          </cell>
          <cell r="AQ331">
            <v>5.3170000000000002</v>
          </cell>
          <cell r="AR331">
            <v>2.9609999999999999</v>
          </cell>
          <cell r="AS331">
            <v>1.8120000000000001</v>
          </cell>
          <cell r="AT331">
            <v>5.5010000000000003</v>
          </cell>
          <cell r="AU331">
            <v>7.7140000000000004</v>
          </cell>
          <cell r="AV331">
            <v>5.7880000000000003</v>
          </cell>
          <cell r="AW331">
            <v>-0.24967591392273791</v>
          </cell>
          <cell r="AX331">
            <v>0</v>
          </cell>
          <cell r="AY331">
            <v>0</v>
          </cell>
          <cell r="AZ331">
            <v>0</v>
          </cell>
          <cell r="BA331">
            <v>243.78700000000001</v>
          </cell>
          <cell r="BB331">
            <v>151.87100000000001</v>
          </cell>
          <cell r="BC331">
            <v>168.07499999999999</v>
          </cell>
          <cell r="BD331">
            <v>172.471</v>
          </cell>
          <cell r="BE331">
            <v>158.94900000000001</v>
          </cell>
          <cell r="BF331">
            <v>177.953</v>
          </cell>
          <cell r="BG331">
            <v>0.11956036212873311</v>
          </cell>
          <cell r="BH331">
            <v>0</v>
          </cell>
          <cell r="BK331">
            <v>64.025000000000006</v>
          </cell>
          <cell r="BL331">
            <v>52.701000000000001</v>
          </cell>
          <cell r="BM331">
            <v>60.534999999999997</v>
          </cell>
          <cell r="BN331">
            <v>42.390999999999998</v>
          </cell>
          <cell r="BO331">
            <v>28.835000000000001</v>
          </cell>
          <cell r="BP331">
            <v>57.756999999999998</v>
          </cell>
          <cell r="BQ331">
            <v>1.0030171666377665</v>
          </cell>
          <cell r="BR331">
            <v>0</v>
          </cell>
          <cell r="BU331">
            <v>179.762</v>
          </cell>
          <cell r="BV331">
            <v>99.17</v>
          </cell>
          <cell r="BW331">
            <v>107.54</v>
          </cell>
          <cell r="BX331">
            <v>130.08000000000001</v>
          </cell>
          <cell r="BY331">
            <v>130.114</v>
          </cell>
        </row>
        <row r="332">
          <cell r="A332" t="str">
            <v>KPAL</v>
          </cell>
          <cell r="B332" t="str">
            <v>Steadfast Marine Tbk</v>
          </cell>
          <cell r="J332">
            <v>302</v>
          </cell>
          <cell r="K332" t="str">
            <v>Miscellaneous Industry (4)</v>
          </cell>
          <cell r="L332" t="str">
            <v>Machinery and Heavy Equipment (41)</v>
          </cell>
          <cell r="T332">
            <v>299.69418470000005</v>
          </cell>
          <cell r="AA332">
            <v>485.8</v>
          </cell>
          <cell r="AB332">
            <v>111.94266666666665</v>
          </cell>
          <cell r="AC332">
            <v>-0.76957046795663508</v>
          </cell>
          <cell r="AD332">
            <v>0</v>
          </cell>
          <cell r="AK332">
            <v>8.1546666666666656</v>
          </cell>
          <cell r="AL332">
            <v>-11.258666666666668</v>
          </cell>
          <cell r="AM332">
            <v>-2.3806409417920213</v>
          </cell>
          <cell r="AN332">
            <v>0</v>
          </cell>
          <cell r="AU332">
            <v>18.724</v>
          </cell>
          <cell r="AV332">
            <v>0.246</v>
          </cell>
          <cell r="AW332">
            <v>-0.98686178167058325</v>
          </cell>
          <cell r="AX332">
            <v>0</v>
          </cell>
          <cell r="BE332">
            <v>647.17099999999994</v>
          </cell>
          <cell r="BF332">
            <v>726.43600000000004</v>
          </cell>
          <cell r="BG332">
            <v>0.12247922110230536</v>
          </cell>
          <cell r="BH332">
            <v>0</v>
          </cell>
          <cell r="BO332">
            <v>529.73299999999995</v>
          </cell>
          <cell r="BP332">
            <v>565.35900000000004</v>
          </cell>
          <cell r="BQ332">
            <v>6.7252748082524683E-2</v>
          </cell>
          <cell r="BR332">
            <v>0</v>
          </cell>
          <cell r="BY332">
            <v>117.438</v>
          </cell>
        </row>
        <row r="333">
          <cell r="A333" t="str">
            <v>KPAS</v>
          </cell>
          <cell r="B333" t="str">
            <v>Cottonindo Ariesta Tbk</v>
          </cell>
          <cell r="J333">
            <v>408</v>
          </cell>
          <cell r="K333" t="str">
            <v>Consumer Goods Industry (5)</v>
          </cell>
          <cell r="L333" t="str">
            <v>Cosmetic And Household (54)</v>
          </cell>
          <cell r="T333">
            <v>313.34399999999999</v>
          </cell>
          <cell r="AC333" t="str">
            <v>-</v>
          </cell>
          <cell r="AD333">
            <v>0</v>
          </cell>
          <cell r="AM333" t="str">
            <v>-</v>
          </cell>
          <cell r="AN333">
            <v>0</v>
          </cell>
          <cell r="AW333" t="str">
            <v>-</v>
          </cell>
          <cell r="AX333">
            <v>0</v>
          </cell>
          <cell r="BE333">
            <v>0</v>
          </cell>
          <cell r="BF333">
            <v>0</v>
          </cell>
          <cell r="BG333" t="str">
            <v>-</v>
          </cell>
          <cell r="BH333">
            <v>0</v>
          </cell>
          <cell r="BQ333" t="str">
            <v>-</v>
          </cell>
          <cell r="BR333">
            <v>0</v>
          </cell>
        </row>
        <row r="334">
          <cell r="A334" t="str">
            <v>KPIG</v>
          </cell>
          <cell r="B334" t="str">
            <v>MNC Land Tbk</v>
          </cell>
          <cell r="C334">
            <v>690</v>
          </cell>
          <cell r="D334">
            <v>1500</v>
          </cell>
          <cell r="E334">
            <v>1310</v>
          </cell>
          <cell r="F334">
            <v>1290</v>
          </cell>
          <cell r="G334">
            <v>1410</v>
          </cell>
          <cell r="H334">
            <v>1500</v>
          </cell>
          <cell r="I334">
            <v>1275</v>
          </cell>
          <cell r="J334">
            <v>136</v>
          </cell>
          <cell r="K334" t="str">
            <v>Trade, Services &amp; Investment (9)</v>
          </cell>
          <cell r="L334" t="str">
            <v>Tourism, Restaurant, and Hotel (94)</v>
          </cell>
          <cell r="M334">
            <v>2432.8637550000003</v>
          </cell>
          <cell r="N334">
            <v>5316.3169364999994</v>
          </cell>
          <cell r="O334">
            <v>6536.3765371</v>
          </cell>
          <cell r="P334">
            <v>8347.7270109000001</v>
          </cell>
          <cell r="Q334">
            <v>9715.5588041699993</v>
          </cell>
          <cell r="R334">
            <v>10336.600855499999</v>
          </cell>
          <cell r="S334">
            <v>9445.0881557249995</v>
          </cell>
          <cell r="T334">
            <v>10074.760699439999</v>
          </cell>
          <cell r="U334">
            <v>81</v>
          </cell>
          <cell r="V334">
            <v>409</v>
          </cell>
          <cell r="W334">
            <v>588</v>
          </cell>
          <cell r="X334">
            <v>1013</v>
          </cell>
          <cell r="Y334">
            <v>1139</v>
          </cell>
          <cell r="Z334">
            <v>946.47299999999996</v>
          </cell>
          <cell r="AA334">
            <v>938.27300000000002</v>
          </cell>
          <cell r="AB334">
            <v>1021.9733333333334</v>
          </cell>
          <cell r="AC334">
            <v>8.9206801574097661E-2</v>
          </cell>
          <cell r="AD334">
            <v>0.43641264848794775</v>
          </cell>
          <cell r="AE334">
            <v>45.591000000000001</v>
          </cell>
          <cell r="AF334">
            <v>109.783</v>
          </cell>
          <cell r="AG334">
            <v>278.00099999999998</v>
          </cell>
          <cell r="AH334">
            <v>387.18900000000002</v>
          </cell>
          <cell r="AI334">
            <v>228.244</v>
          </cell>
          <cell r="AJ334">
            <v>1770.787</v>
          </cell>
          <cell r="AK334">
            <v>1295.3219999999999</v>
          </cell>
          <cell r="AL334">
            <v>2.7053333333333334</v>
          </cell>
          <cell r="AM334">
            <v>-0.99791145882388055</v>
          </cell>
          <cell r="AN334">
            <v>-0.33202056045103279</v>
          </cell>
          <cell r="AO334">
            <v>12</v>
          </cell>
          <cell r="AP334">
            <v>94</v>
          </cell>
          <cell r="AQ334">
            <v>92</v>
          </cell>
          <cell r="AR334">
            <v>271</v>
          </cell>
          <cell r="AS334">
            <v>330</v>
          </cell>
          <cell r="AT334">
            <v>192.62</v>
          </cell>
          <cell r="AU334">
            <v>196.35499999999999</v>
          </cell>
          <cell r="AV334">
            <v>245.46899999999999</v>
          </cell>
          <cell r="AW334">
            <v>0.25012859361870077</v>
          </cell>
          <cell r="AX334">
            <v>0.53907344119254419</v>
          </cell>
          <cell r="AY334">
            <v>1948.626</v>
          </cell>
          <cell r="AZ334">
            <v>2498.877</v>
          </cell>
          <cell r="BA334">
            <v>5726.8389999999999</v>
          </cell>
          <cell r="BB334">
            <v>9713.2000000000007</v>
          </cell>
          <cell r="BC334">
            <v>10876.514109380001</v>
          </cell>
          <cell r="BD334">
            <v>13939.891</v>
          </cell>
          <cell r="BE334">
            <v>15108.764999999999</v>
          </cell>
          <cell r="BF334">
            <v>16438.815000000002</v>
          </cell>
          <cell r="BG334">
            <v>8.8031682271846989E-2</v>
          </cell>
          <cell r="BH334">
            <v>0.35614460986074925</v>
          </cell>
          <cell r="BI334">
            <v>137.74</v>
          </cell>
          <cell r="BJ334">
            <v>517.096</v>
          </cell>
          <cell r="BK334">
            <v>1272.0319999999999</v>
          </cell>
          <cell r="BL334">
            <v>1949.9760000000001</v>
          </cell>
          <cell r="BM334">
            <v>2252.0311093800001</v>
          </cell>
          <cell r="BN334">
            <v>2893.8009999999999</v>
          </cell>
          <cell r="BO334">
            <v>2963.1660000000002</v>
          </cell>
          <cell r="BP334">
            <v>4229.2749999999996</v>
          </cell>
          <cell r="BQ334">
            <v>0.42728250796614131</v>
          </cell>
          <cell r="BR334">
            <v>0.6310150861110041</v>
          </cell>
          <cell r="BS334">
            <v>1810.886</v>
          </cell>
          <cell r="BT334">
            <v>1981.7809999999999</v>
          </cell>
          <cell r="BU334">
            <v>4454.8069999999998</v>
          </cell>
          <cell r="BV334">
            <v>7763.2240000000002</v>
          </cell>
          <cell r="BW334">
            <v>8624.4830000000002</v>
          </cell>
          <cell r="BX334">
            <v>11046.09</v>
          </cell>
          <cell r="BY334">
            <v>12145.599</v>
          </cell>
        </row>
        <row r="335">
          <cell r="A335" t="str">
            <v>KRAH</v>
          </cell>
          <cell r="B335" t="str">
            <v>PT Grand Kartech Tbk</v>
          </cell>
          <cell r="E335">
            <v>290</v>
          </cell>
          <cell r="F335">
            <v>810</v>
          </cell>
          <cell r="G335">
            <v>2190</v>
          </cell>
          <cell r="H335">
            <v>2360</v>
          </cell>
          <cell r="I335">
            <v>2750</v>
          </cell>
          <cell r="J335">
            <v>2470</v>
          </cell>
          <cell r="K335" t="str">
            <v>Miscellaneous Industry (4)</v>
          </cell>
          <cell r="L335" t="str">
            <v>Machinery and Heavy Equipment (41)</v>
          </cell>
          <cell r="M335" t="str">
            <v/>
          </cell>
          <cell r="N335">
            <v>0</v>
          </cell>
          <cell r="O335">
            <v>281.64510000000001</v>
          </cell>
          <cell r="P335">
            <v>786.66390000000001</v>
          </cell>
          <cell r="Q335">
            <v>2126.9061000000002</v>
          </cell>
          <cell r="R335">
            <v>2292.0083999999997</v>
          </cell>
          <cell r="S335">
            <v>2670.7725</v>
          </cell>
          <cell r="T335">
            <v>2398.8393000000001</v>
          </cell>
          <cell r="V335">
            <v>244</v>
          </cell>
          <cell r="W335">
            <v>308</v>
          </cell>
          <cell r="X335">
            <v>286</v>
          </cell>
          <cell r="Y335">
            <v>283</v>
          </cell>
          <cell r="Z335">
            <v>312.54700000000003</v>
          </cell>
          <cell r="AA335">
            <v>263.26400000000001</v>
          </cell>
          <cell r="AB335">
            <v>252.256</v>
          </cell>
          <cell r="AC335">
            <v>-4.1813540780357372E-2</v>
          </cell>
          <cell r="AD335">
            <v>0</v>
          </cell>
          <cell r="AF335">
            <v>14.666</v>
          </cell>
          <cell r="AG335">
            <v>31.763999999999999</v>
          </cell>
          <cell r="AH335">
            <v>31.376000000000001</v>
          </cell>
          <cell r="AI335">
            <v>-7.625</v>
          </cell>
          <cell r="AJ335">
            <v>0.82499999999999996</v>
          </cell>
          <cell r="AK335">
            <v>-53.756</v>
          </cell>
          <cell r="AL335">
            <v>1.4039999999999999</v>
          </cell>
          <cell r="AM335">
            <v>1.0261180147332392</v>
          </cell>
          <cell r="AN335">
            <v>0</v>
          </cell>
          <cell r="AO335">
            <v>12.262</v>
          </cell>
          <cell r="AP335">
            <v>4.5609999999999999</v>
          </cell>
          <cell r="AQ335">
            <v>10.845000000000001</v>
          </cell>
          <cell r="AR335">
            <v>10.74</v>
          </cell>
          <cell r="AS335">
            <v>12.721</v>
          </cell>
          <cell r="AT335">
            <v>5.0540000000000003</v>
          </cell>
          <cell r="AU335">
            <v>4.7320000000000002</v>
          </cell>
          <cell r="AV335">
            <v>6.7530000000000001</v>
          </cell>
          <cell r="AW335">
            <v>0.42709213863060014</v>
          </cell>
          <cell r="AX335">
            <v>-8.1686906024989486E-2</v>
          </cell>
          <cell r="AY335">
            <v>0</v>
          </cell>
          <cell r="AZ335">
            <v>229</v>
          </cell>
          <cell r="BA335">
            <v>329</v>
          </cell>
          <cell r="BB335">
            <v>480</v>
          </cell>
          <cell r="BC335">
            <v>534</v>
          </cell>
          <cell r="BD335">
            <v>598.70900000000006</v>
          </cell>
          <cell r="BE335">
            <v>645.94200000000001</v>
          </cell>
          <cell r="BF335">
            <v>634.09899999999993</v>
          </cell>
          <cell r="BG335">
            <v>-1.8334463465760176E-2</v>
          </cell>
          <cell r="BH335">
            <v>0</v>
          </cell>
          <cell r="BJ335">
            <v>193</v>
          </cell>
          <cell r="BK335">
            <v>174</v>
          </cell>
          <cell r="BL335">
            <v>293</v>
          </cell>
          <cell r="BM335">
            <v>357</v>
          </cell>
          <cell r="BN335">
            <v>420.56100000000004</v>
          </cell>
          <cell r="BO335">
            <v>520.54999999999995</v>
          </cell>
          <cell r="BP335">
            <v>507.654</v>
          </cell>
          <cell r="BQ335">
            <v>-2.4773796945538273E-2</v>
          </cell>
          <cell r="BR335">
            <v>0</v>
          </cell>
          <cell r="BT335">
            <v>36</v>
          </cell>
          <cell r="BU335">
            <v>155</v>
          </cell>
          <cell r="BV335">
            <v>187</v>
          </cell>
          <cell r="BW335">
            <v>177</v>
          </cell>
          <cell r="BX335">
            <v>178.148</v>
          </cell>
          <cell r="BY335">
            <v>125.392</v>
          </cell>
        </row>
        <row r="336">
          <cell r="A336" t="str">
            <v>KRAS</v>
          </cell>
          <cell r="B336" t="str">
            <v>Krakatau Steel (Persero) Tbk</v>
          </cell>
          <cell r="C336">
            <v>840</v>
          </cell>
          <cell r="D336">
            <v>640</v>
          </cell>
          <cell r="E336">
            <v>495</v>
          </cell>
          <cell r="F336">
            <v>485</v>
          </cell>
          <cell r="G336">
            <v>293</v>
          </cell>
          <cell r="H336">
            <v>770</v>
          </cell>
          <cell r="I336">
            <v>424</v>
          </cell>
          <cell r="J336">
            <v>412</v>
          </cell>
          <cell r="K336" t="str">
            <v>Basic Industry And Chemicals (3)</v>
          </cell>
          <cell r="L336" t="str">
            <v>Metal And Allied Products (33)</v>
          </cell>
          <cell r="M336">
            <v>13251</v>
          </cell>
          <cell r="N336">
            <v>10096</v>
          </cell>
          <cell r="O336">
            <v>7808.625</v>
          </cell>
          <cell r="P336">
            <v>7650.875</v>
          </cell>
          <cell r="Q336">
            <v>4622.0749999999998</v>
          </cell>
          <cell r="R336">
            <v>14896.725613000001</v>
          </cell>
          <cell r="S336">
            <v>8202.8722856000004</v>
          </cell>
          <cell r="T336">
            <v>7970.7155227999992</v>
          </cell>
          <cell r="U336">
            <v>17915</v>
          </cell>
          <cell r="V336">
            <v>22120</v>
          </cell>
          <cell r="W336">
            <v>25426</v>
          </cell>
          <cell r="X336">
            <v>23250</v>
          </cell>
          <cell r="Y336">
            <v>18235</v>
          </cell>
          <cell r="Z336">
            <v>18068</v>
          </cell>
          <cell r="AA336">
            <v>19631.322960000001</v>
          </cell>
          <cell r="AB336">
            <v>25401.116245333335</v>
          </cell>
          <cell r="AC336">
            <v>0.29390751184164365</v>
          </cell>
          <cell r="AD336">
            <v>5.1144165903282614E-2</v>
          </cell>
          <cell r="AE336">
            <v>1369.729859</v>
          </cell>
          <cell r="AF336">
            <v>-200.71256999999997</v>
          </cell>
          <cell r="AG336">
            <v>-170.60122799999999</v>
          </cell>
          <cell r="AH336">
            <v>-1825.537626</v>
          </cell>
          <cell r="AI336">
            <v>-4415.1200840000001</v>
          </cell>
          <cell r="AJ336">
            <v>-2307</v>
          </cell>
          <cell r="AK336">
            <v>-1107.48126</v>
          </cell>
          <cell r="AL336">
            <v>-744.10117066666669</v>
          </cell>
          <cell r="AM336">
            <v>0.32811398482113663</v>
          </cell>
          <cell r="AN336">
            <v>0</v>
          </cell>
          <cell r="AO336">
            <v>3594</v>
          </cell>
          <cell r="AP336">
            <v>2613</v>
          </cell>
          <cell r="AQ336">
            <v>2320</v>
          </cell>
          <cell r="AR336">
            <v>2945</v>
          </cell>
          <cell r="AS336">
            <v>1829</v>
          </cell>
          <cell r="AT336">
            <v>3560</v>
          </cell>
          <cell r="AU336">
            <v>3805.22676</v>
          </cell>
          <cell r="AV336">
            <v>2687.8918049999997</v>
          </cell>
          <cell r="AW336">
            <v>-0.29363163497778</v>
          </cell>
          <cell r="AX336">
            <v>-4.0651845702712346E-2</v>
          </cell>
          <cell r="AY336">
            <v>21300.756496999998</v>
          </cell>
          <cell r="AZ336">
            <v>24801.186942</v>
          </cell>
          <cell r="BA336">
            <v>28879.332144</v>
          </cell>
          <cell r="BB336">
            <v>32255.759415999997</v>
          </cell>
          <cell r="BC336">
            <v>48561.735839999994</v>
          </cell>
          <cell r="BD336">
            <v>52919.737000000001</v>
          </cell>
          <cell r="BE336">
            <v>55825.455264000004</v>
          </cell>
          <cell r="BF336">
            <v>60330.462711</v>
          </cell>
          <cell r="BG336">
            <v>8.0698087023127751E-2</v>
          </cell>
          <cell r="BH336">
            <v>0.16035709265904705</v>
          </cell>
          <cell r="BI336">
            <v>11119.768496999999</v>
          </cell>
          <cell r="BJ336">
            <v>14202.228942</v>
          </cell>
          <cell r="BK336">
            <v>16299.309143999999</v>
          </cell>
          <cell r="BL336">
            <v>21323.923415999998</v>
          </cell>
          <cell r="BM336">
            <v>26406.095839999998</v>
          </cell>
          <cell r="BN336">
            <v>28176</v>
          </cell>
          <cell r="BO336">
            <v>30639.845196000006</v>
          </cell>
          <cell r="BP336">
            <v>35192.340705999995</v>
          </cell>
          <cell r="BQ336">
            <v>0.14858089134844299</v>
          </cell>
          <cell r="BR336">
            <v>0.17890528706600084</v>
          </cell>
          <cell r="BS336">
            <v>10180.987999999999</v>
          </cell>
          <cell r="BT336">
            <v>10598.958000000001</v>
          </cell>
          <cell r="BU336">
            <v>12580.022999999999</v>
          </cell>
          <cell r="BV336">
            <v>10931.835999999999</v>
          </cell>
          <cell r="BW336">
            <v>22155.64</v>
          </cell>
          <cell r="BX336">
            <v>24743.737000000001</v>
          </cell>
          <cell r="BY336">
            <v>25185.610068000002</v>
          </cell>
        </row>
        <row r="337">
          <cell r="A337" t="str">
            <v>KREN</v>
          </cell>
          <cell r="B337" t="str">
            <v>Kresna Graha Investama Tbk.</v>
          </cell>
          <cell r="C337">
            <v>750</v>
          </cell>
          <cell r="D337">
            <v>275</v>
          </cell>
          <cell r="E337">
            <v>370</v>
          </cell>
          <cell r="F337">
            <v>486</v>
          </cell>
          <cell r="G337">
            <v>2120</v>
          </cell>
          <cell r="H337">
            <v>468</v>
          </cell>
          <cell r="I337">
            <v>530</v>
          </cell>
          <cell r="J337">
            <v>635</v>
          </cell>
          <cell r="K337" t="str">
            <v>Finance (8)</v>
          </cell>
          <cell r="L337" t="str">
            <v>Securities Company (83)</v>
          </cell>
          <cell r="M337">
            <v>569.4</v>
          </cell>
          <cell r="N337">
            <v>871.57682974999989</v>
          </cell>
          <cell r="O337">
            <v>1177.3276272000001</v>
          </cell>
          <cell r="P337">
            <v>1769.86329372</v>
          </cell>
          <cell r="Q337">
            <v>7720.3913223999998</v>
          </cell>
          <cell r="R337">
            <v>8521.5640067999993</v>
          </cell>
          <cell r="S337">
            <v>9650.4891529999986</v>
          </cell>
          <cell r="T337">
            <v>11562.3785135</v>
          </cell>
          <cell r="U337">
            <v>103</v>
          </cell>
          <cell r="V337">
            <v>122</v>
          </cell>
          <cell r="W337">
            <v>141</v>
          </cell>
          <cell r="X337">
            <v>193</v>
          </cell>
          <cell r="Y337">
            <v>183</v>
          </cell>
          <cell r="Z337">
            <v>277.39400000000001</v>
          </cell>
          <cell r="AA337">
            <v>1569.702</v>
          </cell>
          <cell r="AB337">
            <v>5459.5826666666662</v>
          </cell>
          <cell r="AC337">
            <v>2.4781013636133906</v>
          </cell>
          <cell r="AD337">
            <v>0.76332248697662874</v>
          </cell>
          <cell r="AE337">
            <v>13.007719</v>
          </cell>
          <cell r="AF337">
            <v>10.142851</v>
          </cell>
          <cell r="AG337">
            <v>16.388999999999999</v>
          </cell>
          <cell r="AH337">
            <v>66.688999999999993</v>
          </cell>
          <cell r="AI337">
            <v>56.197000000000003</v>
          </cell>
          <cell r="AJ337">
            <v>165.04400000000001</v>
          </cell>
          <cell r="AK337">
            <v>291.14100000000002</v>
          </cell>
          <cell r="AL337">
            <v>402.45333333333332</v>
          </cell>
          <cell r="AM337">
            <v>0.38233135605542778</v>
          </cell>
          <cell r="AN337">
            <v>0.63279110593688781</v>
          </cell>
          <cell r="AO337">
            <v>74.260000000000005</v>
          </cell>
          <cell r="AP337">
            <v>83.71</v>
          </cell>
          <cell r="AQ337">
            <v>38.484999999999999</v>
          </cell>
          <cell r="AR337">
            <v>63.749000000000002</v>
          </cell>
          <cell r="AS337">
            <v>91.355999999999995</v>
          </cell>
          <cell r="AT337">
            <v>90.251000000000005</v>
          </cell>
          <cell r="AU337">
            <v>201.453</v>
          </cell>
          <cell r="AV337">
            <v>497.55799999999999</v>
          </cell>
          <cell r="AW337">
            <v>1.4698465647074008</v>
          </cell>
          <cell r="AX337">
            <v>0.31223821528246326</v>
          </cell>
          <cell r="AY337">
            <v>722.55896499999994</v>
          </cell>
          <cell r="AZ337">
            <v>566.97744299999999</v>
          </cell>
          <cell r="BA337">
            <v>465.642</v>
          </cell>
          <cell r="BB337">
            <v>696.81899999999996</v>
          </cell>
          <cell r="BC337">
            <v>684.94769276199997</v>
          </cell>
          <cell r="BD337">
            <v>1266.058</v>
          </cell>
          <cell r="BE337">
            <v>1643.482</v>
          </cell>
          <cell r="BF337">
            <v>2114.453</v>
          </cell>
          <cell r="BG337">
            <v>0.28656900410226571</v>
          </cell>
          <cell r="BH337">
            <v>0.16578327483207084</v>
          </cell>
          <cell r="BI337">
            <v>455.30112800000001</v>
          </cell>
          <cell r="BJ337">
            <v>265.71248600000001</v>
          </cell>
          <cell r="BK337">
            <v>145.899</v>
          </cell>
          <cell r="BL337">
            <v>236.17599999999999</v>
          </cell>
          <cell r="BM337">
            <v>167.52633312</v>
          </cell>
          <cell r="BN337">
            <v>585.572</v>
          </cell>
          <cell r="BO337">
            <v>661.10599999999999</v>
          </cell>
          <cell r="BP337">
            <v>830.91600000000005</v>
          </cell>
          <cell r="BQ337">
            <v>0.25685744797354748</v>
          </cell>
          <cell r="BR337">
            <v>8.9739336371344597E-2</v>
          </cell>
          <cell r="BS337">
            <v>267.25783699999999</v>
          </cell>
          <cell r="BT337">
            <v>301.26495699999998</v>
          </cell>
          <cell r="BU337">
            <v>319.74299999999999</v>
          </cell>
          <cell r="BV337">
            <v>460.64299999999997</v>
          </cell>
          <cell r="BW337">
            <v>517.42135964199997</v>
          </cell>
          <cell r="BX337">
            <v>680.48599999999999</v>
          </cell>
          <cell r="BY337">
            <v>982.37599999999998</v>
          </cell>
        </row>
        <row r="338">
          <cell r="A338" t="str">
            <v>LAMI</v>
          </cell>
          <cell r="B338" t="str">
            <v>Lamicitra Nusantara Tbk</v>
          </cell>
          <cell r="C338">
            <v>225</v>
          </cell>
          <cell r="D338">
            <v>215</v>
          </cell>
          <cell r="E338">
            <v>177</v>
          </cell>
          <cell r="F338">
            <v>278</v>
          </cell>
          <cell r="G338">
            <v>280</v>
          </cell>
          <cell r="H338">
            <v>368</v>
          </cell>
          <cell r="I338" t="e">
            <v>#N/A</v>
          </cell>
          <cell r="J338" t="e">
            <v>#N/A</v>
          </cell>
          <cell r="K338" t="str">
            <v>Property, Real Estate And Building Construction (6)</v>
          </cell>
          <cell r="L338" t="str">
            <v>Property And Real Estate (61)</v>
          </cell>
          <cell r="M338">
            <v>258.39404999999999</v>
          </cell>
          <cell r="N338">
            <v>246.90986999999996</v>
          </cell>
          <cell r="O338">
            <v>203.26998599999999</v>
          </cell>
          <cell r="P338">
            <v>319.26020399999999</v>
          </cell>
          <cell r="Q338">
            <v>321.55703999999997</v>
          </cell>
          <cell r="R338">
            <v>422.61782399999998</v>
          </cell>
          <cell r="S338" t="str">
            <v/>
          </cell>
          <cell r="T338" t="str">
            <v/>
          </cell>
          <cell r="U338">
            <v>159.63</v>
          </cell>
          <cell r="V338">
            <v>132.25</v>
          </cell>
          <cell r="W338">
            <v>123.72</v>
          </cell>
          <cell r="X338">
            <v>130.47</v>
          </cell>
          <cell r="Y338">
            <v>255.93</v>
          </cell>
          <cell r="Z338">
            <v>95.754999999999995</v>
          </cell>
          <cell r="AC338" t="str">
            <v>-</v>
          </cell>
          <cell r="AD338">
            <v>-0.99999911486961435</v>
          </cell>
          <cell r="AE338">
            <v>36.909999999999997</v>
          </cell>
          <cell r="AF338">
            <v>30.43</v>
          </cell>
          <cell r="AG338">
            <v>39.75</v>
          </cell>
          <cell r="AH338">
            <v>33.78</v>
          </cell>
          <cell r="AI338">
            <v>96.42</v>
          </cell>
          <cell r="AJ338">
            <v>20.754000000000001</v>
          </cell>
          <cell r="AM338" t="str">
            <v>-</v>
          </cell>
          <cell r="AN338">
            <v>-0.99999911486961435</v>
          </cell>
          <cell r="AO338">
            <v>49.05</v>
          </cell>
          <cell r="AP338">
            <v>89.32</v>
          </cell>
          <cell r="AQ338">
            <v>143.80000000000001</v>
          </cell>
          <cell r="AR338">
            <v>171.01</v>
          </cell>
          <cell r="AS338">
            <v>201.89</v>
          </cell>
          <cell r="AT338">
            <v>210.227</v>
          </cell>
          <cell r="AW338" t="str">
            <v>-</v>
          </cell>
          <cell r="AX338">
            <v>-0.99999911486961435</v>
          </cell>
          <cell r="AY338">
            <v>550.83100000000002</v>
          </cell>
          <cell r="AZ338">
            <v>564.08500000000004</v>
          </cell>
          <cell r="BA338">
            <v>548.93000000000006</v>
          </cell>
          <cell r="BB338">
            <v>562.91200000000003</v>
          </cell>
          <cell r="BC338">
            <v>515.45799999999997</v>
          </cell>
          <cell r="BD338">
            <v>531.25099999999998</v>
          </cell>
          <cell r="BE338">
            <v>0</v>
          </cell>
          <cell r="BF338">
            <v>0</v>
          </cell>
          <cell r="BG338" t="str">
            <v>-</v>
          </cell>
          <cell r="BH338">
            <v>-0.99999911486961435</v>
          </cell>
          <cell r="BI338">
            <v>308.26499999999999</v>
          </cell>
          <cell r="BJ338">
            <v>288.892</v>
          </cell>
          <cell r="BK338">
            <v>253.45</v>
          </cell>
          <cell r="BL338">
            <v>233.65199999999999</v>
          </cell>
          <cell r="BM338">
            <v>88.98</v>
          </cell>
          <cell r="BN338">
            <v>84.231999999999999</v>
          </cell>
          <cell r="BQ338" t="str">
            <v>-</v>
          </cell>
          <cell r="BR338">
            <v>-0.99999911486961435</v>
          </cell>
          <cell r="BS338">
            <v>242.566</v>
          </cell>
          <cell r="BT338">
            <v>275.19299999999998</v>
          </cell>
          <cell r="BU338">
            <v>295.48</v>
          </cell>
          <cell r="BV338">
            <v>329.26</v>
          </cell>
          <cell r="BW338">
            <v>426.47800000000001</v>
          </cell>
          <cell r="BX338">
            <v>447.01900000000001</v>
          </cell>
        </row>
        <row r="339">
          <cell r="A339" t="str">
            <v>LAND</v>
          </cell>
          <cell r="B339" t="str">
            <v>Trimitra Propertindo Tbk</v>
          </cell>
          <cell r="J339">
            <v>955</v>
          </cell>
          <cell r="K339" t="str">
            <v>Property, Real Estate And Building Construction (6)</v>
          </cell>
          <cell r="L339" t="str">
            <v>Property And Real Estate (61)</v>
          </cell>
          <cell r="T339">
            <v>2666.9521</v>
          </cell>
          <cell r="AA339">
            <v>43.369333333333337</v>
          </cell>
          <cell r="AB339">
            <v>44.349333333333334</v>
          </cell>
          <cell r="AC339">
            <v>2.2596612045377551E-2</v>
          </cell>
          <cell r="AD339">
            <v>0</v>
          </cell>
          <cell r="AK339">
            <v>6.3493333333333331</v>
          </cell>
          <cell r="AL339">
            <v>17.102666666666668</v>
          </cell>
          <cell r="AM339">
            <v>1.6936161276774468</v>
          </cell>
          <cell r="AN339">
            <v>0</v>
          </cell>
          <cell r="AU339">
            <v>2.2810000000000001</v>
          </cell>
          <cell r="AV339">
            <v>147.18799999999999</v>
          </cell>
          <cell r="AW339">
            <v>63.527838667251203</v>
          </cell>
          <cell r="AX339">
            <v>0</v>
          </cell>
          <cell r="BE339">
            <v>406.53499999999997</v>
          </cell>
          <cell r="BF339">
            <v>671.17099999999994</v>
          </cell>
          <cell r="BG339">
            <v>0.65095502232280111</v>
          </cell>
          <cell r="BH339">
            <v>0</v>
          </cell>
          <cell r="BO339">
            <v>188.34</v>
          </cell>
          <cell r="BP339">
            <v>143.44300000000001</v>
          </cell>
          <cell r="BQ339">
            <v>-0.23838271211638518</v>
          </cell>
          <cell r="BR339">
            <v>0</v>
          </cell>
          <cell r="BY339">
            <v>218.19499999999999</v>
          </cell>
        </row>
        <row r="340">
          <cell r="A340" t="str">
            <v>LAPD</v>
          </cell>
          <cell r="B340" t="str">
            <v>Leyand International Tbk</v>
          </cell>
          <cell r="C340">
            <v>182</v>
          </cell>
          <cell r="D340">
            <v>175</v>
          </cell>
          <cell r="E340">
            <v>113</v>
          </cell>
          <cell r="F340">
            <v>50</v>
          </cell>
          <cell r="G340">
            <v>50</v>
          </cell>
          <cell r="H340">
            <v>50</v>
          </cell>
          <cell r="I340">
            <v>50</v>
          </cell>
          <cell r="J340">
            <v>50</v>
          </cell>
          <cell r="K340" t="str">
            <v>Infrastructure, Utilities And Transportation (7)</v>
          </cell>
          <cell r="L340" t="str">
            <v>Energy (71)</v>
          </cell>
          <cell r="M340">
            <v>721.87572529800002</v>
          </cell>
          <cell r="N340">
            <v>694.11127432499995</v>
          </cell>
          <cell r="O340">
            <v>448.19756570700002</v>
          </cell>
          <cell r="P340">
            <v>198.31750695000002</v>
          </cell>
          <cell r="Q340">
            <v>198.31750695000002</v>
          </cell>
          <cell r="R340">
            <v>198.31750695000002</v>
          </cell>
          <cell r="S340">
            <v>198.31750695000002</v>
          </cell>
          <cell r="T340">
            <v>198.31750695000002</v>
          </cell>
          <cell r="U340">
            <v>359.11599999999999</v>
          </cell>
          <cell r="V340">
            <v>336.92099999999999</v>
          </cell>
          <cell r="W340">
            <v>301.18</v>
          </cell>
          <cell r="X340">
            <v>167.429</v>
          </cell>
          <cell r="Y340">
            <v>158.43700000000001</v>
          </cell>
          <cell r="Z340">
            <v>174.554</v>
          </cell>
          <cell r="AA340">
            <v>121.601</v>
          </cell>
          <cell r="AB340">
            <v>114.74933333333333</v>
          </cell>
          <cell r="AC340">
            <v>-5.6345479615025118E-2</v>
          </cell>
          <cell r="AD340">
            <v>-0.15039611821961238</v>
          </cell>
          <cell r="AE340">
            <v>2.9460000000000002</v>
          </cell>
          <cell r="AF340">
            <v>10.058999999999999</v>
          </cell>
          <cell r="AG340">
            <v>-2.6440000000000001</v>
          </cell>
          <cell r="AH340">
            <v>-43.427</v>
          </cell>
          <cell r="AI340">
            <v>-0.05</v>
          </cell>
          <cell r="AJ340">
            <v>-34.345999999999997</v>
          </cell>
          <cell r="AK340">
            <v>-55.170999999999999</v>
          </cell>
          <cell r="AL340">
            <v>-46.365333333333332</v>
          </cell>
          <cell r="AM340">
            <v>0.15960679825753865</v>
          </cell>
          <cell r="AN340">
            <v>0</v>
          </cell>
          <cell r="AO340">
            <v>2.0950000000000002</v>
          </cell>
          <cell r="AP340">
            <v>67.825000000000003</v>
          </cell>
          <cell r="AQ340">
            <v>6.3040000000000003</v>
          </cell>
          <cell r="AR340">
            <v>0.26300000000000001</v>
          </cell>
          <cell r="AS340">
            <v>0.14399999999999999</v>
          </cell>
          <cell r="AT340">
            <v>1.0589999999999999</v>
          </cell>
          <cell r="AU340">
            <v>0.59099999999999997</v>
          </cell>
          <cell r="AV340">
            <v>9.0990000000000002</v>
          </cell>
          <cell r="AW340">
            <v>14.395939086294417</v>
          </cell>
          <cell r="AX340">
            <v>0.23343328092416352</v>
          </cell>
          <cell r="AY340">
            <v>903.39499999999998</v>
          </cell>
          <cell r="AZ340">
            <v>868.45399999999995</v>
          </cell>
          <cell r="BA340">
            <v>731.80899999999997</v>
          </cell>
          <cell r="BB340">
            <v>680.38300000000004</v>
          </cell>
          <cell r="BC340">
            <v>637.17599999999993</v>
          </cell>
          <cell r="BD340">
            <v>560.54600000000005</v>
          </cell>
          <cell r="BE340">
            <v>505.81399999999996</v>
          </cell>
          <cell r="BF340">
            <v>478.67099999999999</v>
          </cell>
          <cell r="BG340">
            <v>-5.3662018054067229E-2</v>
          </cell>
          <cell r="BH340">
            <v>-8.6740486700511862E-2</v>
          </cell>
          <cell r="BI340">
            <v>489</v>
          </cell>
          <cell r="BJ340">
            <v>444</v>
          </cell>
          <cell r="BK340">
            <v>310</v>
          </cell>
          <cell r="BL340">
            <v>302</v>
          </cell>
          <cell r="BM340">
            <v>307</v>
          </cell>
          <cell r="BN340">
            <v>263.70400000000001</v>
          </cell>
          <cell r="BO340">
            <v>264.13799999999998</v>
          </cell>
          <cell r="BP340">
            <v>271.767</v>
          </cell>
          <cell r="BQ340">
            <v>2.8882629534561444E-2</v>
          </cell>
          <cell r="BR340">
            <v>-8.0492218811884272E-2</v>
          </cell>
          <cell r="BS340">
            <v>414.39499999999998</v>
          </cell>
          <cell r="BT340">
            <v>424.45400000000001</v>
          </cell>
          <cell r="BU340">
            <v>421.80900000000003</v>
          </cell>
          <cell r="BV340">
            <v>378.38299999999998</v>
          </cell>
          <cell r="BW340">
            <v>330.17599999999999</v>
          </cell>
          <cell r="BX340">
            <v>296.84199999999998</v>
          </cell>
          <cell r="BY340">
            <v>241.67599999999999</v>
          </cell>
        </row>
        <row r="341">
          <cell r="A341" t="str">
            <v>LCGP</v>
          </cell>
          <cell r="B341" t="str">
            <v>PT Eureka Prima Jakarta Tbk.</v>
          </cell>
          <cell r="C341">
            <v>59</v>
          </cell>
          <cell r="D341">
            <v>170</v>
          </cell>
          <cell r="E341">
            <v>285</v>
          </cell>
          <cell r="F341">
            <v>600</v>
          </cell>
          <cell r="G341">
            <v>620</v>
          </cell>
          <cell r="H341">
            <v>135</v>
          </cell>
          <cell r="I341">
            <v>80</v>
          </cell>
          <cell r="J341">
            <v>131</v>
          </cell>
          <cell r="K341" t="str">
            <v>Property, Real Estate And Building Construction (6)</v>
          </cell>
          <cell r="L341" t="str">
            <v>Property And Real Estate (61)</v>
          </cell>
          <cell r="M341">
            <v>83.042500000000004</v>
          </cell>
          <cell r="N341">
            <v>239.27500000000001</v>
          </cell>
          <cell r="O341">
            <v>1604.55</v>
          </cell>
          <cell r="P341">
            <v>3378.0005484000003</v>
          </cell>
          <cell r="Q341">
            <v>3490.6005666800002</v>
          </cell>
          <cell r="R341">
            <v>760.05012339000007</v>
          </cell>
          <cell r="S341">
            <v>450.40007312</v>
          </cell>
          <cell r="T341">
            <v>737.5301197340001</v>
          </cell>
          <cell r="U341">
            <v>5</v>
          </cell>
          <cell r="V341">
            <v>12</v>
          </cell>
          <cell r="W341">
            <v>11</v>
          </cell>
          <cell r="X341">
            <v>144</v>
          </cell>
          <cell r="Y341">
            <v>42</v>
          </cell>
          <cell r="Z341">
            <v>21.545000000000002</v>
          </cell>
          <cell r="AA341">
            <v>8</v>
          </cell>
          <cell r="AB341">
            <v>11.346666666666666</v>
          </cell>
          <cell r="AC341">
            <v>0.41833333333333322</v>
          </cell>
          <cell r="AD341">
            <v>0.12419749488402813</v>
          </cell>
          <cell r="AE341">
            <v>-1.564671191</v>
          </cell>
          <cell r="AF341">
            <v>-0.67755106499999995</v>
          </cell>
          <cell r="AG341">
            <v>-6.2718793599999998</v>
          </cell>
          <cell r="AH341">
            <v>17.473275338000001</v>
          </cell>
          <cell r="AI341">
            <v>-7.1287279159999999</v>
          </cell>
          <cell r="AJ341">
            <v>3.1389999999999998</v>
          </cell>
          <cell r="AK341">
            <v>-8.0920000000000005</v>
          </cell>
          <cell r="AL341">
            <v>-2.749333333333333</v>
          </cell>
          <cell r="AM341">
            <v>0.66024056681496135</v>
          </cell>
          <cell r="AN341">
            <v>8.3857143886037086E-2</v>
          </cell>
          <cell r="AO341">
            <v>0.80600000000000005</v>
          </cell>
          <cell r="AP341">
            <v>5.0039999999999996</v>
          </cell>
          <cell r="AQ341">
            <v>1.2689999999999999</v>
          </cell>
          <cell r="AR341">
            <v>6.0949999999999998</v>
          </cell>
          <cell r="AS341">
            <v>1.8480000000000001</v>
          </cell>
          <cell r="AT341">
            <v>1.7569999999999999</v>
          </cell>
          <cell r="AU341">
            <v>0.80200000000000005</v>
          </cell>
          <cell r="AV341">
            <v>2.2010000000000001</v>
          </cell>
          <cell r="AW341">
            <v>1.7443890274314215</v>
          </cell>
          <cell r="AX341">
            <v>0.15432055357437244</v>
          </cell>
          <cell r="AY341">
            <v>169.79479379499998</v>
          </cell>
          <cell r="AZ341">
            <v>234.68487100600001</v>
          </cell>
          <cell r="BA341">
            <v>1751.3372288190001</v>
          </cell>
          <cell r="BB341">
            <v>1736.1957396079999</v>
          </cell>
          <cell r="BC341">
            <v>1708.6517385029999</v>
          </cell>
          <cell r="BD341">
            <v>1671.0330000000001</v>
          </cell>
          <cell r="BE341">
            <v>1660.2459999999999</v>
          </cell>
          <cell r="BF341">
            <v>1656.3980000000001</v>
          </cell>
          <cell r="BG341">
            <v>-2.3177288185002309E-3</v>
          </cell>
          <cell r="BH341">
            <v>0.38458635320535967</v>
          </cell>
          <cell r="BI341">
            <v>13.606793795</v>
          </cell>
          <cell r="BJ341">
            <v>75.968871006000001</v>
          </cell>
          <cell r="BK341">
            <v>123.12922881900001</v>
          </cell>
          <cell r="BL341">
            <v>116.586739608</v>
          </cell>
          <cell r="BM341">
            <v>93.391738502999999</v>
          </cell>
          <cell r="BN341">
            <v>50.976999999999997</v>
          </cell>
          <cell r="BO341">
            <v>51.533000000000001</v>
          </cell>
          <cell r="BP341">
            <v>50.151000000000003</v>
          </cell>
          <cell r="BQ341">
            <v>-2.68177672559331E-2</v>
          </cell>
          <cell r="BR341">
            <v>0.20484719400185436</v>
          </cell>
          <cell r="BS341">
            <v>156.18799999999999</v>
          </cell>
          <cell r="BT341">
            <v>158.71600000000001</v>
          </cell>
          <cell r="BU341">
            <v>1628.2080000000001</v>
          </cell>
          <cell r="BV341">
            <v>1619.6089999999999</v>
          </cell>
          <cell r="BW341">
            <v>1615.26</v>
          </cell>
          <cell r="BX341">
            <v>1620.056</v>
          </cell>
          <cell r="BY341">
            <v>1608.713</v>
          </cell>
        </row>
        <row r="342">
          <cell r="A342" t="str">
            <v>LCKM</v>
          </cell>
          <cell r="B342" t="str">
            <v>LCK Global Kedaton Tbk</v>
          </cell>
          <cell r="J342">
            <v>298</v>
          </cell>
          <cell r="K342" t="str">
            <v>Infrastructure, Utilities And Transportation (7)</v>
          </cell>
          <cell r="L342" t="str">
            <v>Non Building Construction (75)</v>
          </cell>
          <cell r="T342">
            <v>298</v>
          </cell>
          <cell r="AA342">
            <v>74.048000000000002</v>
          </cell>
          <cell r="AB342">
            <v>83.230666666666664</v>
          </cell>
          <cell r="AC342">
            <v>0.1240096513972917</v>
          </cell>
          <cell r="AD342">
            <v>0</v>
          </cell>
          <cell r="AK342">
            <v>-0.97199999999999998</v>
          </cell>
          <cell r="AL342">
            <v>5.1026666666666669</v>
          </cell>
          <cell r="AM342">
            <v>6.2496570644718794</v>
          </cell>
          <cell r="AN342">
            <v>0</v>
          </cell>
          <cell r="AU342">
            <v>5.117</v>
          </cell>
          <cell r="AV342">
            <v>24.74</v>
          </cell>
          <cell r="AW342">
            <v>3.8348641782294308</v>
          </cell>
          <cell r="AX342">
            <v>0</v>
          </cell>
          <cell r="BE342">
            <v>95.625999999999991</v>
          </cell>
          <cell r="BF342">
            <v>139.39100000000002</v>
          </cell>
          <cell r="BG342">
            <v>0.45766841653943513</v>
          </cell>
          <cell r="BH342">
            <v>0</v>
          </cell>
          <cell r="BO342">
            <v>10.005000000000001</v>
          </cell>
          <cell r="BP342">
            <v>10.537000000000001</v>
          </cell>
          <cell r="BQ342">
            <v>5.3173413293353233E-2</v>
          </cell>
          <cell r="BR342">
            <v>0</v>
          </cell>
          <cell r="BY342">
            <v>85.620999999999995</v>
          </cell>
        </row>
        <row r="343">
          <cell r="A343" t="str">
            <v>LEAD</v>
          </cell>
          <cell r="B343" t="str">
            <v>PT Logindo Samudramakmur Tbk.</v>
          </cell>
          <cell r="E343">
            <v>2900</v>
          </cell>
          <cell r="F343">
            <v>2835</v>
          </cell>
          <cell r="G343">
            <v>136</v>
          </cell>
          <cell r="H343">
            <v>107</v>
          </cell>
          <cell r="I343">
            <v>79</v>
          </cell>
          <cell r="J343">
            <v>50</v>
          </cell>
          <cell r="K343" t="str">
            <v>Infrastructure, Utilities And Transportation (7)</v>
          </cell>
          <cell r="L343" t="str">
            <v>Transportation (74)</v>
          </cell>
          <cell r="M343" t="str">
            <v/>
          </cell>
          <cell r="N343">
            <v>0</v>
          </cell>
          <cell r="O343">
            <v>1868.3457147000001</v>
          </cell>
          <cell r="P343">
            <v>1826.4690004050001</v>
          </cell>
          <cell r="Q343">
            <v>350.47588579200004</v>
          </cell>
          <cell r="R343">
            <v>275.74205720399999</v>
          </cell>
          <cell r="S343">
            <v>319.91968991200002</v>
          </cell>
          <cell r="T343">
            <v>202.48081640000001</v>
          </cell>
          <cell r="V343">
            <v>330</v>
          </cell>
          <cell r="W343">
            <v>720</v>
          </cell>
          <cell r="X343">
            <v>859</v>
          </cell>
          <cell r="Y343">
            <v>650</v>
          </cell>
          <cell r="Z343">
            <v>436.82100000000003</v>
          </cell>
          <cell r="AA343">
            <v>365.97212400000001</v>
          </cell>
          <cell r="AB343">
            <v>402.5654613333333</v>
          </cell>
          <cell r="AC343">
            <v>9.9989411579700871E-2</v>
          </cell>
          <cell r="AD343">
            <v>0</v>
          </cell>
          <cell r="AF343">
            <v>85.664000000000001</v>
          </cell>
          <cell r="AG343">
            <v>200.745</v>
          </cell>
          <cell r="AH343">
            <v>248.756</v>
          </cell>
          <cell r="AI343">
            <v>0.68</v>
          </cell>
          <cell r="AJ343">
            <v>-281.65899999999999</v>
          </cell>
          <cell r="AK343">
            <v>-273.344448</v>
          </cell>
          <cell r="AL343">
            <v>-131.97236000000001</v>
          </cell>
          <cell r="AM343">
            <v>0.51719392522653318</v>
          </cell>
          <cell r="AN343">
            <v>0</v>
          </cell>
          <cell r="AP343">
            <v>27</v>
          </cell>
          <cell r="AQ343">
            <v>100</v>
          </cell>
          <cell r="AR343">
            <v>74</v>
          </cell>
          <cell r="AS343">
            <v>298</v>
          </cell>
          <cell r="AT343">
            <v>62.764000000000003</v>
          </cell>
          <cell r="AU343">
            <v>122.14876799999999</v>
          </cell>
          <cell r="AV343">
            <v>110.250665</v>
          </cell>
          <cell r="AW343">
            <v>-9.7406655792058316E-2</v>
          </cell>
          <cell r="AX343">
            <v>0</v>
          </cell>
          <cell r="AY343">
            <v>0</v>
          </cell>
          <cell r="AZ343">
            <v>1435</v>
          </cell>
          <cell r="BA343">
            <v>2876</v>
          </cell>
          <cell r="BB343">
            <v>3261</v>
          </cell>
          <cell r="BC343">
            <v>3687</v>
          </cell>
          <cell r="BD343">
            <v>2985.5349999999999</v>
          </cell>
          <cell r="BE343">
            <v>2747.9543880000001</v>
          </cell>
          <cell r="BF343">
            <v>2916.4398660000002</v>
          </cell>
          <cell r="BG343">
            <v>6.1313054807516698E-2</v>
          </cell>
          <cell r="BH343">
            <v>0</v>
          </cell>
          <cell r="BJ343">
            <v>945</v>
          </cell>
          <cell r="BK343">
            <v>1510</v>
          </cell>
          <cell r="BL343">
            <v>1639</v>
          </cell>
          <cell r="BM343">
            <v>1936</v>
          </cell>
          <cell r="BN343">
            <v>1547.7059999999999</v>
          </cell>
          <cell r="BO343">
            <v>1463.143356</v>
          </cell>
          <cell r="BP343">
            <v>1601.6577649999999</v>
          </cell>
          <cell r="BQ343">
            <v>9.4669061942553645E-2</v>
          </cell>
          <cell r="BR343">
            <v>0</v>
          </cell>
          <cell r="BT343">
            <v>490</v>
          </cell>
          <cell r="BU343">
            <v>1366</v>
          </cell>
          <cell r="BV343">
            <v>1622</v>
          </cell>
          <cell r="BW343">
            <v>1751</v>
          </cell>
          <cell r="BX343">
            <v>1437.829</v>
          </cell>
          <cell r="BY343">
            <v>1284.8110320000001</v>
          </cell>
        </row>
        <row r="344">
          <cell r="A344" t="str">
            <v>LINK</v>
          </cell>
          <cell r="B344" t="str">
            <v>PT Link Net Tbk.</v>
          </cell>
          <cell r="F344">
            <v>4920</v>
          </cell>
          <cell r="G344">
            <v>4000</v>
          </cell>
          <cell r="H344">
            <v>5150</v>
          </cell>
          <cell r="I344">
            <v>5500</v>
          </cell>
          <cell r="J344">
            <v>4660</v>
          </cell>
          <cell r="K344" t="str">
            <v>Trade, Services &amp; Investment (9)</v>
          </cell>
          <cell r="L344" t="str">
            <v>Advertising, Printing And Media (95)</v>
          </cell>
          <cell r="M344" t="str">
            <v/>
          </cell>
          <cell r="N344" t="str">
            <v/>
          </cell>
          <cell r="O344">
            <v>0</v>
          </cell>
          <cell r="P344">
            <v>14969.834969279998</v>
          </cell>
          <cell r="Q344">
            <v>12170.597535999999</v>
          </cell>
          <cell r="R344">
            <v>15669.644327599999</v>
          </cell>
          <cell r="S344">
            <v>16734.571612</v>
          </cell>
          <cell r="T344">
            <v>14178.746129439998</v>
          </cell>
          <cell r="W344">
            <v>1665</v>
          </cell>
          <cell r="X344">
            <v>2136</v>
          </cell>
          <cell r="Y344">
            <v>2564</v>
          </cell>
          <cell r="Z344">
            <v>2954</v>
          </cell>
          <cell r="AA344">
            <v>3399.06</v>
          </cell>
          <cell r="AB344">
            <v>3725.7106666666664</v>
          </cell>
          <cell r="AC344">
            <v>9.6100294395117025E-2</v>
          </cell>
          <cell r="AD344">
            <v>0</v>
          </cell>
          <cell r="AG344">
            <v>362.16899999999998</v>
          </cell>
          <cell r="AH344">
            <v>557.70699999999999</v>
          </cell>
          <cell r="AI344">
            <v>639.52499999999998</v>
          </cell>
          <cell r="AJ344">
            <v>818.56299999999999</v>
          </cell>
          <cell r="AK344">
            <v>1007.277</v>
          </cell>
          <cell r="AL344">
            <v>1087.6386666666667</v>
          </cell>
          <cell r="AM344">
            <v>7.9781099604842254E-2</v>
          </cell>
          <cell r="AN344">
            <v>0</v>
          </cell>
          <cell r="AP344">
            <v>818</v>
          </cell>
          <cell r="AQ344">
            <v>370</v>
          </cell>
          <cell r="AR344">
            <v>359</v>
          </cell>
          <cell r="AS344">
            <v>325</v>
          </cell>
          <cell r="AT344">
            <v>547</v>
          </cell>
          <cell r="AU344">
            <v>765.94799999999998</v>
          </cell>
          <cell r="AV344">
            <v>468.41899999999998</v>
          </cell>
          <cell r="AW344">
            <v>-0.38844542971585538</v>
          </cell>
          <cell r="AX344">
            <v>0</v>
          </cell>
          <cell r="AY344">
            <v>0</v>
          </cell>
          <cell r="AZ344">
            <v>0</v>
          </cell>
          <cell r="BA344">
            <v>3225.2040000000002</v>
          </cell>
          <cell r="BB344">
            <v>3742.0049999999997</v>
          </cell>
          <cell r="BC344">
            <v>4438.116</v>
          </cell>
          <cell r="BD344">
            <v>5055</v>
          </cell>
          <cell r="BE344">
            <v>5766.2240000000002</v>
          </cell>
          <cell r="BF344">
            <v>6094.3690000000006</v>
          </cell>
          <cell r="BG344">
            <v>5.6908125664212994E-2</v>
          </cell>
          <cell r="BH344">
            <v>0</v>
          </cell>
          <cell r="BK344">
            <v>706.13599999999997</v>
          </cell>
          <cell r="BL344">
            <v>707.24699999999996</v>
          </cell>
          <cell r="BM344">
            <v>770.79300000000001</v>
          </cell>
          <cell r="BN344">
            <v>1092</v>
          </cell>
          <cell r="BO344">
            <v>1242.039</v>
          </cell>
          <cell r="BP344">
            <v>1329.4079999999999</v>
          </cell>
          <cell r="BQ344">
            <v>7.0343201783518827E-2</v>
          </cell>
          <cell r="BR344">
            <v>0</v>
          </cell>
          <cell r="BU344">
            <v>2519.0680000000002</v>
          </cell>
          <cell r="BV344">
            <v>3034.7579999999998</v>
          </cell>
          <cell r="BW344">
            <v>3667.3229999999999</v>
          </cell>
          <cell r="BX344">
            <v>3963</v>
          </cell>
          <cell r="BY344">
            <v>4524.1850000000004</v>
          </cell>
        </row>
        <row r="345">
          <cell r="A345" t="str">
            <v>LION</v>
          </cell>
          <cell r="B345" t="str">
            <v>Lion Metal Works Tbk</v>
          </cell>
          <cell r="C345">
            <v>5250</v>
          </cell>
          <cell r="D345">
            <v>10400</v>
          </cell>
          <cell r="E345">
            <v>12000</v>
          </cell>
          <cell r="F345">
            <v>9300</v>
          </cell>
          <cell r="G345">
            <v>1050</v>
          </cell>
          <cell r="H345">
            <v>1050</v>
          </cell>
          <cell r="I345">
            <v>765</v>
          </cell>
          <cell r="J345">
            <v>605</v>
          </cell>
          <cell r="K345" t="str">
            <v>Basic Industry And Chemicals (3)</v>
          </cell>
          <cell r="L345" t="str">
            <v>Metal And Allied Products (33)</v>
          </cell>
          <cell r="M345">
            <v>273.084</v>
          </cell>
          <cell r="N345">
            <v>540.96640000000002</v>
          </cell>
          <cell r="O345">
            <v>624.19200000000001</v>
          </cell>
          <cell r="P345">
            <v>483.74879999999996</v>
          </cell>
          <cell r="Q345">
            <v>546.16800000000001</v>
          </cell>
          <cell r="R345">
            <v>546.16800000000001</v>
          </cell>
          <cell r="S345">
            <v>397.92239999999998</v>
          </cell>
          <cell r="T345">
            <v>314.6968</v>
          </cell>
          <cell r="U345">
            <v>268.41399999999999</v>
          </cell>
          <cell r="V345">
            <v>333.92200000000003</v>
          </cell>
          <cell r="W345">
            <v>333.67399999999998</v>
          </cell>
          <cell r="X345">
            <v>377.62299999999999</v>
          </cell>
          <cell r="Y345">
            <v>389.25099999999998</v>
          </cell>
          <cell r="Z345">
            <v>379.137</v>
          </cell>
          <cell r="AA345">
            <v>349.69</v>
          </cell>
          <cell r="AB345">
            <v>400.97333333333336</v>
          </cell>
          <cell r="AC345">
            <v>0.14665370280343559</v>
          </cell>
          <cell r="AD345">
            <v>5.9013448425453217E-2</v>
          </cell>
          <cell r="AE345">
            <v>52.534999999999997</v>
          </cell>
          <cell r="AF345">
            <v>85.373999999999995</v>
          </cell>
          <cell r="AG345">
            <v>64.760999999999996</v>
          </cell>
          <cell r="AH345">
            <v>49.002000000000002</v>
          </cell>
          <cell r="AI345">
            <v>46.018999999999998</v>
          </cell>
          <cell r="AJ345">
            <v>42.344999999999999</v>
          </cell>
          <cell r="AK345">
            <v>9.282</v>
          </cell>
          <cell r="AL345">
            <v>26.786666666666665</v>
          </cell>
          <cell r="AM345">
            <v>1.8858722976370035</v>
          </cell>
          <cell r="AN345">
            <v>-9.1740412420207779E-2</v>
          </cell>
          <cell r="AO345">
            <v>173</v>
          </cell>
          <cell r="AP345">
            <v>202</v>
          </cell>
          <cell r="AQ345">
            <v>204</v>
          </cell>
          <cell r="AR345">
            <v>173</v>
          </cell>
          <cell r="AS345">
            <v>202</v>
          </cell>
          <cell r="AT345">
            <v>209.84899999999999</v>
          </cell>
          <cell r="AU345">
            <v>153.66</v>
          </cell>
          <cell r="AV345">
            <v>134.489</v>
          </cell>
          <cell r="AW345">
            <v>-0.12476246257972146</v>
          </cell>
          <cell r="AX345">
            <v>-3.5333410503260256E-2</v>
          </cell>
          <cell r="AY345">
            <v>366</v>
          </cell>
          <cell r="AZ345">
            <v>434</v>
          </cell>
          <cell r="BA345">
            <v>499</v>
          </cell>
          <cell r="BB345">
            <v>600</v>
          </cell>
          <cell r="BC345">
            <v>640</v>
          </cell>
          <cell r="BD345">
            <v>685.81200000000001</v>
          </cell>
          <cell r="BE345">
            <v>681.93700000000001</v>
          </cell>
          <cell r="BF345">
            <v>680.50099999999998</v>
          </cell>
          <cell r="BG345">
            <v>-2.1057663684476147E-3</v>
          </cell>
          <cell r="BH345">
            <v>9.2642880605928887E-2</v>
          </cell>
          <cell r="BI345">
            <v>64</v>
          </cell>
          <cell r="BJ345">
            <v>62</v>
          </cell>
          <cell r="BK345">
            <v>83</v>
          </cell>
          <cell r="BL345">
            <v>156</v>
          </cell>
          <cell r="BM345">
            <v>185</v>
          </cell>
          <cell r="BN345">
            <v>215.209</v>
          </cell>
          <cell r="BO345">
            <v>229.63</v>
          </cell>
          <cell r="BP345">
            <v>215.90600000000001</v>
          </cell>
          <cell r="BQ345">
            <v>-5.9765710055306287E-2</v>
          </cell>
          <cell r="BR345">
            <v>0.18970880770730419</v>
          </cell>
          <cell r="BS345">
            <v>302</v>
          </cell>
          <cell r="BT345">
            <v>372</v>
          </cell>
          <cell r="BU345">
            <v>416</v>
          </cell>
          <cell r="BV345">
            <v>444</v>
          </cell>
          <cell r="BW345">
            <v>455</v>
          </cell>
          <cell r="BX345">
            <v>470.60300000000001</v>
          </cell>
          <cell r="BY345">
            <v>452.30700000000002</v>
          </cell>
        </row>
        <row r="346">
          <cell r="A346" t="str">
            <v>LMAS</v>
          </cell>
          <cell r="B346" t="str">
            <v>Limas Indonesia Makmur Tbk</v>
          </cell>
          <cell r="C346">
            <v>50</v>
          </cell>
          <cell r="D346">
            <v>50</v>
          </cell>
          <cell r="E346">
            <v>50</v>
          </cell>
          <cell r="F346">
            <v>51</v>
          </cell>
          <cell r="G346">
            <v>50</v>
          </cell>
          <cell r="H346">
            <v>50</v>
          </cell>
          <cell r="I346">
            <v>62</v>
          </cell>
          <cell r="J346">
            <v>60</v>
          </cell>
          <cell r="K346" t="str">
            <v>Trade, Services &amp; Investment (9)</v>
          </cell>
          <cell r="L346" t="str">
            <v>Computer And Services (97)</v>
          </cell>
          <cell r="M346">
            <v>39.392576249999998</v>
          </cell>
          <cell r="N346">
            <v>39.392576249999998</v>
          </cell>
          <cell r="O346">
            <v>39.392576249999998</v>
          </cell>
          <cell r="P346">
            <v>40.180427775000005</v>
          </cell>
          <cell r="Q346">
            <v>39.392576249999998</v>
          </cell>
          <cell r="R346">
            <v>39.392576249999998</v>
          </cell>
          <cell r="S346">
            <v>48.846794550000006</v>
          </cell>
          <cell r="T346">
            <v>47.271091500000004</v>
          </cell>
          <cell r="U346">
            <v>248.55</v>
          </cell>
          <cell r="V346">
            <v>196.17</v>
          </cell>
          <cell r="W346">
            <v>244.27</v>
          </cell>
          <cell r="X346">
            <v>208.64</v>
          </cell>
          <cell r="Y346">
            <v>276.62</v>
          </cell>
          <cell r="Z346">
            <v>207.75299999999999</v>
          </cell>
          <cell r="AA346">
            <v>189.23</v>
          </cell>
          <cell r="AB346">
            <v>183.54133333333334</v>
          </cell>
          <cell r="AC346">
            <v>-3.0062181824587308E-2</v>
          </cell>
          <cell r="AD346">
            <v>-4.239018693953784E-2</v>
          </cell>
          <cell r="AE346">
            <v>-0.87651999999999997</v>
          </cell>
          <cell r="AF346">
            <v>-5.27</v>
          </cell>
          <cell r="AG346">
            <v>-4.33</v>
          </cell>
          <cell r="AH346">
            <v>-7.96</v>
          </cell>
          <cell r="AI346">
            <v>9.4700000000000006</v>
          </cell>
          <cell r="AJ346">
            <v>0.98899999999999999</v>
          </cell>
          <cell r="AK346">
            <v>1.2250000000000001</v>
          </cell>
          <cell r="AL346">
            <v>-1.268</v>
          </cell>
          <cell r="AM346">
            <v>-2.0351020408163265</v>
          </cell>
          <cell r="AN346">
            <v>5.4164054621727332E-2</v>
          </cell>
          <cell r="AO346">
            <v>31.43</v>
          </cell>
          <cell r="AP346">
            <v>22.97</v>
          </cell>
          <cell r="AQ346">
            <v>24.48</v>
          </cell>
          <cell r="AR346">
            <v>13.7</v>
          </cell>
          <cell r="AS346">
            <v>18.53</v>
          </cell>
          <cell r="AT346">
            <v>6.1529999999999996</v>
          </cell>
          <cell r="AU346">
            <v>3.9870000000000001</v>
          </cell>
          <cell r="AV346">
            <v>2.6859999999999999</v>
          </cell>
          <cell r="AW346">
            <v>-0.32631050915475301</v>
          </cell>
          <cell r="AX346">
            <v>-0.29628871081636254</v>
          </cell>
          <cell r="AY346">
            <v>225.00899999999999</v>
          </cell>
          <cell r="AZ346">
            <v>240.779</v>
          </cell>
          <cell r="BA346">
            <v>312.05600000000004</v>
          </cell>
          <cell r="BB346">
            <v>405.887</v>
          </cell>
          <cell r="BC346">
            <v>495.08199999999999</v>
          </cell>
          <cell r="BD346">
            <v>420.63900000000001</v>
          </cell>
          <cell r="BE346">
            <v>385.56299999999999</v>
          </cell>
          <cell r="BF346">
            <v>375.548</v>
          </cell>
          <cell r="BG346">
            <v>-2.5975002788130586E-2</v>
          </cell>
          <cell r="BH346">
            <v>7.5922017268697337E-2</v>
          </cell>
          <cell r="BI346">
            <v>180.6</v>
          </cell>
          <cell r="BJ346">
            <v>201.05</v>
          </cell>
          <cell r="BK346">
            <v>243.58</v>
          </cell>
          <cell r="BL346">
            <v>353.86</v>
          </cell>
          <cell r="BM346">
            <v>428.24</v>
          </cell>
          <cell r="BN346">
            <v>354.572</v>
          </cell>
          <cell r="BO346">
            <v>318.464</v>
          </cell>
          <cell r="BP346">
            <v>309.39999999999998</v>
          </cell>
          <cell r="BQ346">
            <v>-2.8461615755627112E-2</v>
          </cell>
          <cell r="BR346">
            <v>7.9941837271848781E-2</v>
          </cell>
          <cell r="BS346">
            <v>44.408999999999999</v>
          </cell>
          <cell r="BT346">
            <v>39.728999999999999</v>
          </cell>
          <cell r="BU346">
            <v>68.475999999999999</v>
          </cell>
          <cell r="BV346">
            <v>52.027000000000001</v>
          </cell>
          <cell r="BW346">
            <v>66.841999999999999</v>
          </cell>
          <cell r="BX346">
            <v>66.066999999999993</v>
          </cell>
          <cell r="BY346">
            <v>67.09899999999999</v>
          </cell>
        </row>
        <row r="347">
          <cell r="A347" t="str">
            <v>LMPI</v>
          </cell>
          <cell r="B347" t="str">
            <v>Langgeng Makmur Industri Tbk</v>
          </cell>
          <cell r="C347">
            <v>205</v>
          </cell>
          <cell r="D347">
            <v>255</v>
          </cell>
          <cell r="E347">
            <v>215</v>
          </cell>
          <cell r="F347">
            <v>175</v>
          </cell>
          <cell r="G347">
            <v>113</v>
          </cell>
          <cell r="H347">
            <v>135</v>
          </cell>
          <cell r="I347">
            <v>167</v>
          </cell>
          <cell r="J347">
            <v>144</v>
          </cell>
          <cell r="K347" t="str">
            <v>Consumer Goods Industry (5)</v>
          </cell>
          <cell r="L347" t="str">
            <v>Houseware (55)</v>
          </cell>
          <cell r="M347">
            <v>206.74612214500002</v>
          </cell>
          <cell r="N347">
            <v>257.17200559499997</v>
          </cell>
          <cell r="O347">
            <v>216.83129883499998</v>
          </cell>
          <cell r="P347">
            <v>176.490592075</v>
          </cell>
          <cell r="Q347">
            <v>113.96249659699998</v>
          </cell>
          <cell r="R347">
            <v>136.14988531500001</v>
          </cell>
          <cell r="S347">
            <v>168.422450723</v>
          </cell>
          <cell r="T347">
            <v>145.22654433599999</v>
          </cell>
          <cell r="U347">
            <v>502</v>
          </cell>
          <cell r="V347">
            <v>598</v>
          </cell>
          <cell r="W347">
            <v>676</v>
          </cell>
          <cell r="X347">
            <v>514</v>
          </cell>
          <cell r="Y347">
            <v>453</v>
          </cell>
          <cell r="Z347">
            <v>411.94499999999999</v>
          </cell>
          <cell r="AA347">
            <v>411.14400000000001</v>
          </cell>
          <cell r="AB347">
            <v>448.52533333333332</v>
          </cell>
          <cell r="AC347">
            <v>9.09202939440521E-2</v>
          </cell>
          <cell r="AD347">
            <v>-1.5961944002145463E-2</v>
          </cell>
          <cell r="AE347">
            <v>5.4240000000000004</v>
          </cell>
          <cell r="AF347">
            <v>2.3410000000000002</v>
          </cell>
          <cell r="AG347">
            <v>-12.04</v>
          </cell>
          <cell r="AH347">
            <v>1.7110000000000001</v>
          </cell>
          <cell r="AI347">
            <v>3.968</v>
          </cell>
          <cell r="AJ347">
            <v>6.9329999999999998</v>
          </cell>
          <cell r="AK347">
            <v>-31.14</v>
          </cell>
          <cell r="AL347">
            <v>-43.494666666666667</v>
          </cell>
          <cell r="AM347">
            <v>-0.39674587882680368</v>
          </cell>
          <cell r="AN347">
            <v>0</v>
          </cell>
          <cell r="AO347">
            <v>13.38</v>
          </cell>
          <cell r="AP347">
            <v>5.48</v>
          </cell>
          <cell r="AQ347">
            <v>7.3230000000000004</v>
          </cell>
          <cell r="AR347">
            <v>9.0730000000000004</v>
          </cell>
          <cell r="AS347">
            <v>7.43</v>
          </cell>
          <cell r="AT347">
            <v>4.3159999999999998</v>
          </cell>
          <cell r="AU347">
            <v>5.6079999999999997</v>
          </cell>
          <cell r="AV347">
            <v>6.0960000000000001</v>
          </cell>
          <cell r="AW347">
            <v>8.7018544935806075E-2</v>
          </cell>
          <cell r="AX347">
            <v>-0.10622752081932689</v>
          </cell>
          <cell r="AY347">
            <v>686</v>
          </cell>
          <cell r="AZ347">
            <v>815</v>
          </cell>
          <cell r="BA347">
            <v>822</v>
          </cell>
          <cell r="BB347">
            <v>809</v>
          </cell>
          <cell r="BC347">
            <v>793</v>
          </cell>
          <cell r="BD347">
            <v>810.36400000000003</v>
          </cell>
          <cell r="BE347">
            <v>834.548</v>
          </cell>
          <cell r="BF347">
            <v>814.86300000000006</v>
          </cell>
          <cell r="BG347">
            <v>-2.3587618687001766E-2</v>
          </cell>
          <cell r="BH347">
            <v>2.4896639100389702E-2</v>
          </cell>
          <cell r="BI347">
            <v>279</v>
          </cell>
          <cell r="BJ347">
            <v>406</v>
          </cell>
          <cell r="BK347">
            <v>425</v>
          </cell>
          <cell r="BL347">
            <v>410</v>
          </cell>
          <cell r="BM347">
            <v>392</v>
          </cell>
          <cell r="BN347">
            <v>402.19200000000001</v>
          </cell>
          <cell r="BO347">
            <v>458.29199999999997</v>
          </cell>
          <cell r="BP347">
            <v>471.22899999999998</v>
          </cell>
          <cell r="BQ347">
            <v>2.8228727536155906E-2</v>
          </cell>
          <cell r="BR347">
            <v>7.775056213883591E-2</v>
          </cell>
          <cell r="BS347">
            <v>407</v>
          </cell>
          <cell r="BT347">
            <v>409</v>
          </cell>
          <cell r="BU347">
            <v>397</v>
          </cell>
          <cell r="BV347">
            <v>399</v>
          </cell>
          <cell r="BW347">
            <v>401</v>
          </cell>
          <cell r="BX347">
            <v>408.17200000000003</v>
          </cell>
          <cell r="BY347">
            <v>376.25599999999997</v>
          </cell>
        </row>
        <row r="348">
          <cell r="A348" t="str">
            <v>LMSH</v>
          </cell>
          <cell r="B348" t="str">
            <v>Lionmesh Prima Tbk</v>
          </cell>
          <cell r="C348">
            <v>5000</v>
          </cell>
          <cell r="D348">
            <v>10500</v>
          </cell>
          <cell r="E348">
            <v>8000</v>
          </cell>
          <cell r="F348">
            <v>6450</v>
          </cell>
          <cell r="G348">
            <v>575</v>
          </cell>
          <cell r="H348">
            <v>590</v>
          </cell>
          <cell r="I348">
            <v>640</v>
          </cell>
          <cell r="J348">
            <v>580</v>
          </cell>
          <cell r="K348" t="str">
            <v>Basic Industry And Chemicals (3)</v>
          </cell>
          <cell r="L348" t="str">
            <v>Metal And Allied Products (33)</v>
          </cell>
          <cell r="M348">
            <v>48</v>
          </cell>
          <cell r="N348">
            <v>100.8</v>
          </cell>
          <cell r="O348">
            <v>76.8</v>
          </cell>
          <cell r="P348">
            <v>61.92</v>
          </cell>
          <cell r="Q348">
            <v>55.2</v>
          </cell>
          <cell r="R348">
            <v>56.64</v>
          </cell>
          <cell r="S348">
            <v>61.44</v>
          </cell>
          <cell r="T348">
            <v>55.68</v>
          </cell>
          <cell r="U348">
            <v>208</v>
          </cell>
          <cell r="V348">
            <v>223</v>
          </cell>
          <cell r="W348">
            <v>256</v>
          </cell>
          <cell r="X348">
            <v>249</v>
          </cell>
          <cell r="Y348">
            <v>175</v>
          </cell>
          <cell r="Z348">
            <v>157.85499999999999</v>
          </cell>
          <cell r="AA348">
            <v>224.37100000000001</v>
          </cell>
          <cell r="AB348">
            <v>229.46666666666667</v>
          </cell>
          <cell r="AC348">
            <v>2.2710896981636086E-2</v>
          </cell>
          <cell r="AD348">
            <v>1.413028705832834E-2</v>
          </cell>
          <cell r="AE348">
            <v>10.897</v>
          </cell>
          <cell r="AF348">
            <v>41.283000000000001</v>
          </cell>
          <cell r="AG348">
            <v>14.382999999999999</v>
          </cell>
          <cell r="AH348">
            <v>7.4029999999999996</v>
          </cell>
          <cell r="AI348">
            <v>1.944</v>
          </cell>
          <cell r="AJ348">
            <v>6.2720000000000002</v>
          </cell>
          <cell r="AK348">
            <v>12.967000000000001</v>
          </cell>
          <cell r="AL348">
            <v>3.0453333333333332</v>
          </cell>
          <cell r="AM348">
            <v>-0.76514742551605353</v>
          </cell>
          <cell r="AN348">
            <v>-0.16650311016400735</v>
          </cell>
          <cell r="AO348">
            <v>6.2169999999999996</v>
          </cell>
          <cell r="AP348">
            <v>34.442</v>
          </cell>
          <cell r="AQ348">
            <v>41.043999999999997</v>
          </cell>
          <cell r="AR348">
            <v>42.978000000000002</v>
          </cell>
          <cell r="AS348">
            <v>40.332000000000001</v>
          </cell>
          <cell r="AT348">
            <v>28.812000000000001</v>
          </cell>
          <cell r="AU348">
            <v>30.189</v>
          </cell>
          <cell r="AV348">
            <v>28.106999999999999</v>
          </cell>
          <cell r="AW348">
            <v>-6.8965517241379337E-2</v>
          </cell>
          <cell r="AX348">
            <v>0.24052295146518857</v>
          </cell>
          <cell r="AY348">
            <v>98.019000000000005</v>
          </cell>
          <cell r="AZ348">
            <v>128.548</v>
          </cell>
          <cell r="BA348">
            <v>141.69800000000001</v>
          </cell>
          <cell r="BB348">
            <v>139.64499999999998</v>
          </cell>
          <cell r="BC348">
            <v>133.78200000000001</v>
          </cell>
          <cell r="BD348">
            <v>162.827</v>
          </cell>
          <cell r="BE348">
            <v>161.16300000000001</v>
          </cell>
          <cell r="BF348">
            <v>166.934</v>
          </cell>
          <cell r="BG348">
            <v>3.5808467204010652E-2</v>
          </cell>
          <cell r="BH348">
            <v>7.9029963222248922E-2</v>
          </cell>
          <cell r="BI348">
            <v>40.816000000000003</v>
          </cell>
          <cell r="BJ348">
            <v>31.023</v>
          </cell>
          <cell r="BK348">
            <v>31.23</v>
          </cell>
          <cell r="BL348">
            <v>23.693999999999999</v>
          </cell>
          <cell r="BM348">
            <v>21.341000000000001</v>
          </cell>
          <cell r="BN348">
            <v>45.511000000000003</v>
          </cell>
          <cell r="BO348">
            <v>31.541</v>
          </cell>
          <cell r="BP348">
            <v>35.988</v>
          </cell>
          <cell r="BQ348">
            <v>0.14099109096097151</v>
          </cell>
          <cell r="BR348">
            <v>-1.7823338782668167E-2</v>
          </cell>
          <cell r="BS348">
            <v>57.203000000000003</v>
          </cell>
          <cell r="BT348">
            <v>97.525000000000006</v>
          </cell>
          <cell r="BU348">
            <v>110.468</v>
          </cell>
          <cell r="BV348">
            <v>115.95099999999999</v>
          </cell>
          <cell r="BW348">
            <v>112.441</v>
          </cell>
          <cell r="BX348">
            <v>117.316</v>
          </cell>
          <cell r="BY348">
            <v>129.62200000000001</v>
          </cell>
        </row>
        <row r="349">
          <cell r="A349" t="str">
            <v>LPCK</v>
          </cell>
          <cell r="B349" t="str">
            <v>Lippo Cikarang Tbk</v>
          </cell>
          <cell r="C349">
            <v>1790</v>
          </cell>
          <cell r="D349">
            <v>3225</v>
          </cell>
          <cell r="E349">
            <v>4875</v>
          </cell>
          <cell r="F349">
            <v>10400</v>
          </cell>
          <cell r="G349">
            <v>7250</v>
          </cell>
          <cell r="H349">
            <v>5050</v>
          </cell>
          <cell r="I349">
            <v>3140</v>
          </cell>
          <cell r="J349">
            <v>1610</v>
          </cell>
          <cell r="K349" t="str">
            <v>Property, Real Estate And Building Construction (6)</v>
          </cell>
          <cell r="L349" t="str">
            <v>Property And Real Estate (61)</v>
          </cell>
          <cell r="M349">
            <v>1245.8399999999999</v>
          </cell>
          <cell r="N349">
            <v>2244.6</v>
          </cell>
          <cell r="O349">
            <v>3393</v>
          </cell>
          <cell r="P349">
            <v>7238.4</v>
          </cell>
          <cell r="Q349">
            <v>5046</v>
          </cell>
          <cell r="R349">
            <v>3514.8</v>
          </cell>
          <cell r="S349">
            <v>2185.44</v>
          </cell>
          <cell r="T349">
            <v>1120.56</v>
          </cell>
          <cell r="U349">
            <v>902</v>
          </cell>
          <cell r="V349">
            <v>1013.069</v>
          </cell>
          <cell r="W349">
            <v>1328</v>
          </cell>
          <cell r="X349">
            <v>1792</v>
          </cell>
          <cell r="Y349">
            <v>2035</v>
          </cell>
          <cell r="Z349">
            <v>1484.56</v>
          </cell>
          <cell r="AA349">
            <v>1457.5239999999999</v>
          </cell>
          <cell r="AB349">
            <v>2454.3506666666667</v>
          </cell>
          <cell r="AC349">
            <v>0.68391784057529548</v>
          </cell>
          <cell r="AD349">
            <v>0.1537302946304282</v>
          </cell>
          <cell r="AE349">
            <v>257.68099999999998</v>
          </cell>
          <cell r="AF349">
            <v>407.02199999999999</v>
          </cell>
          <cell r="AG349">
            <v>590.61699999999996</v>
          </cell>
          <cell r="AH349">
            <v>845.971</v>
          </cell>
          <cell r="AI349">
            <v>914.98900000000003</v>
          </cell>
          <cell r="AJ349">
            <v>539.79600000000005</v>
          </cell>
          <cell r="AK349">
            <v>366.767</v>
          </cell>
          <cell r="AL349">
            <v>3829.4240000000004</v>
          </cell>
          <cell r="AM349">
            <v>9.4410265918144223</v>
          </cell>
          <cell r="AN349">
            <v>0.47040125721082249</v>
          </cell>
          <cell r="AO349">
            <v>37</v>
          </cell>
          <cell r="AP349">
            <v>310</v>
          </cell>
          <cell r="AQ349">
            <v>308</v>
          </cell>
          <cell r="AR349">
            <v>246</v>
          </cell>
          <cell r="AS349">
            <v>507</v>
          </cell>
          <cell r="AT349">
            <v>680.39099999999996</v>
          </cell>
          <cell r="AU349">
            <v>578.70500000000004</v>
          </cell>
          <cell r="AV349">
            <v>689.76900000000001</v>
          </cell>
          <cell r="AW349">
            <v>0.1919181621033168</v>
          </cell>
          <cell r="AX349">
            <v>0.51879891528592592</v>
          </cell>
          <cell r="AY349">
            <v>2041.9580000000001</v>
          </cell>
          <cell r="AZ349">
            <v>2832</v>
          </cell>
          <cell r="BA349">
            <v>3849.6689999999999</v>
          </cell>
          <cell r="BB349">
            <v>4375.3519999999999</v>
          </cell>
          <cell r="BC349">
            <v>5438.4615681519999</v>
          </cell>
          <cell r="BD349">
            <v>5655.4529999999995</v>
          </cell>
          <cell r="BE349">
            <v>12379.951000000001</v>
          </cell>
          <cell r="BF349">
            <v>9214.2219999999998</v>
          </cell>
          <cell r="BG349">
            <v>-0.25571417851330758</v>
          </cell>
          <cell r="BH349">
            <v>0.24018767070120695</v>
          </cell>
          <cell r="BI349">
            <v>1220.511</v>
          </cell>
          <cell r="BJ349">
            <v>1603.5309999999999</v>
          </cell>
          <cell r="BK349">
            <v>2030.6690000000001</v>
          </cell>
          <cell r="BL349">
            <v>1712.3520000000001</v>
          </cell>
          <cell r="BM349">
            <v>1843.4615681519999</v>
          </cell>
          <cell r="BN349">
            <v>1483.444</v>
          </cell>
          <cell r="BO349">
            <v>4734.0870000000004</v>
          </cell>
          <cell r="BP349">
            <v>1859.1579999999999</v>
          </cell>
          <cell r="BQ349">
            <v>-0.60728267139999759</v>
          </cell>
          <cell r="BR349">
            <v>6.1966109664663205E-2</v>
          </cell>
          <cell r="BS349">
            <v>821.447</v>
          </cell>
          <cell r="BT349">
            <v>1228.4690000000001</v>
          </cell>
          <cell r="BU349">
            <v>1819</v>
          </cell>
          <cell r="BV349">
            <v>2663</v>
          </cell>
          <cell r="BW349">
            <v>3595</v>
          </cell>
          <cell r="BX349">
            <v>4172.009</v>
          </cell>
          <cell r="BY349">
            <v>7645.8639999999996</v>
          </cell>
        </row>
        <row r="350">
          <cell r="A350" t="str">
            <v>LPGI</v>
          </cell>
          <cell r="B350" t="str">
            <v>Lippo General Insurance Tbk</v>
          </cell>
          <cell r="C350">
            <v>1690</v>
          </cell>
          <cell r="D350">
            <v>1990</v>
          </cell>
          <cell r="E350">
            <v>3275</v>
          </cell>
          <cell r="F350">
            <v>4800</v>
          </cell>
          <cell r="G350">
            <v>5250</v>
          </cell>
          <cell r="H350">
            <v>5400</v>
          </cell>
          <cell r="I350">
            <v>4870</v>
          </cell>
          <cell r="J350">
            <v>4300</v>
          </cell>
          <cell r="K350" t="str">
            <v>Finance (8)</v>
          </cell>
          <cell r="L350" t="str">
            <v>Insurance (84)</v>
          </cell>
          <cell r="M350">
            <v>253.5</v>
          </cell>
          <cell r="N350">
            <v>298.5</v>
          </cell>
          <cell r="O350">
            <v>491.25</v>
          </cell>
          <cell r="P350">
            <v>720</v>
          </cell>
          <cell r="Q350">
            <v>787.5</v>
          </cell>
          <cell r="R350">
            <v>810</v>
          </cell>
          <cell r="S350">
            <v>730.5</v>
          </cell>
          <cell r="T350">
            <v>645</v>
          </cell>
          <cell r="U350">
            <v>356</v>
          </cell>
          <cell r="V350">
            <v>447</v>
          </cell>
          <cell r="W350">
            <v>646</v>
          </cell>
          <cell r="X350">
            <v>818</v>
          </cell>
          <cell r="Y350">
            <v>938</v>
          </cell>
          <cell r="Z350">
            <v>991.83</v>
          </cell>
          <cell r="AA350">
            <v>1107.453</v>
          </cell>
          <cell r="AB350">
            <v>1138.9693333333332</v>
          </cell>
          <cell r="AC350">
            <v>2.8458393569147589E-2</v>
          </cell>
          <cell r="AD350">
            <v>0.1807330478361153</v>
          </cell>
          <cell r="AE350">
            <v>42.014000000000003</v>
          </cell>
          <cell r="AF350">
            <v>42.622</v>
          </cell>
          <cell r="AG350">
            <v>79.134</v>
          </cell>
          <cell r="AH350">
            <v>127.873</v>
          </cell>
          <cell r="AI350">
            <v>77.658000000000001</v>
          </cell>
          <cell r="AJ350">
            <v>83.158000000000001</v>
          </cell>
          <cell r="AK350">
            <v>91.873999999999995</v>
          </cell>
          <cell r="AL350">
            <v>50.254666666666672</v>
          </cell>
          <cell r="AM350">
            <v>-0.45300447714623637</v>
          </cell>
          <cell r="AN350">
            <v>2.5915913702688115E-2</v>
          </cell>
          <cell r="AO350">
            <v>5.4219999999999997</v>
          </cell>
          <cell r="AP350">
            <v>11.997999999999999</v>
          </cell>
          <cell r="AQ350">
            <v>14.012</v>
          </cell>
          <cell r="AR350">
            <v>11.779</v>
          </cell>
          <cell r="AS350">
            <v>20.68</v>
          </cell>
          <cell r="AT350">
            <v>17.690000000000001</v>
          </cell>
          <cell r="AU350">
            <v>24.274999999999999</v>
          </cell>
          <cell r="AV350">
            <v>19.844999999999999</v>
          </cell>
          <cell r="AW350">
            <v>-0.18249227600411944</v>
          </cell>
          <cell r="AX350">
            <v>0.2036460600278325</v>
          </cell>
          <cell r="AY350">
            <v>895</v>
          </cell>
          <cell r="AZ350">
            <v>1448</v>
          </cell>
          <cell r="BA350">
            <v>1712</v>
          </cell>
          <cell r="BB350">
            <v>2188</v>
          </cell>
          <cell r="BC350">
            <v>2229</v>
          </cell>
          <cell r="BD350">
            <v>2300.9569999999999</v>
          </cell>
          <cell r="BE350">
            <v>2363.1089999999999</v>
          </cell>
          <cell r="BF350">
            <v>2192.7350000000001</v>
          </cell>
          <cell r="BG350">
            <v>-7.2097393730039427E-2</v>
          </cell>
          <cell r="BH350">
            <v>0.13656618415928701</v>
          </cell>
          <cell r="BI350">
            <v>236</v>
          </cell>
          <cell r="BJ350">
            <v>448</v>
          </cell>
          <cell r="BK350">
            <v>624</v>
          </cell>
          <cell r="BL350">
            <v>863</v>
          </cell>
          <cell r="BM350">
            <v>953</v>
          </cell>
          <cell r="BN350">
            <v>1114.8979999999999</v>
          </cell>
          <cell r="BO350">
            <v>1291.5709999999999</v>
          </cell>
          <cell r="BP350">
            <v>1253.5530000000001</v>
          </cell>
          <cell r="BQ350">
            <v>-2.9435470446456113E-2</v>
          </cell>
          <cell r="BR350">
            <v>0.26941722008565233</v>
          </cell>
          <cell r="BS350">
            <v>659</v>
          </cell>
          <cell r="BT350">
            <v>1000</v>
          </cell>
          <cell r="BU350">
            <v>1088</v>
          </cell>
          <cell r="BV350">
            <v>1325</v>
          </cell>
          <cell r="BW350">
            <v>1276</v>
          </cell>
          <cell r="BX350">
            <v>1186.059</v>
          </cell>
          <cell r="BY350">
            <v>1071.538</v>
          </cell>
        </row>
        <row r="351">
          <cell r="A351" t="str">
            <v>LPIN</v>
          </cell>
          <cell r="B351" t="str">
            <v>Multi Prima Sejahtera Tbk</v>
          </cell>
          <cell r="C351">
            <v>2200</v>
          </cell>
          <cell r="D351">
            <v>7650</v>
          </cell>
          <cell r="E351">
            <v>5000</v>
          </cell>
          <cell r="F351">
            <v>6200</v>
          </cell>
          <cell r="G351">
            <v>5375</v>
          </cell>
          <cell r="H351">
            <v>5400</v>
          </cell>
          <cell r="I351">
            <v>1305</v>
          </cell>
          <cell r="J351">
            <v>975</v>
          </cell>
          <cell r="K351" t="str">
            <v>Trade, Services &amp; Investment (9)</v>
          </cell>
          <cell r="L351" t="str">
            <v>Others - Trade Services &amp; Investment (99)</v>
          </cell>
          <cell r="M351">
            <v>46.75</v>
          </cell>
          <cell r="N351">
            <v>162.5625</v>
          </cell>
          <cell r="O351">
            <v>106.25</v>
          </cell>
          <cell r="P351">
            <v>131.75</v>
          </cell>
          <cell r="Q351">
            <v>114.21875</v>
          </cell>
          <cell r="R351">
            <v>114.75</v>
          </cell>
          <cell r="S351">
            <v>138.65625</v>
          </cell>
          <cell r="T351">
            <v>103.59375</v>
          </cell>
          <cell r="U351">
            <v>63</v>
          </cell>
          <cell r="V351">
            <v>69</v>
          </cell>
          <cell r="W351">
            <v>77</v>
          </cell>
          <cell r="X351">
            <v>70</v>
          </cell>
          <cell r="Y351">
            <v>78</v>
          </cell>
          <cell r="Z351">
            <v>141.74600000000001</v>
          </cell>
          <cell r="AA351">
            <v>102.949</v>
          </cell>
          <cell r="AB351">
            <v>96.585333333333324</v>
          </cell>
          <cell r="AC351">
            <v>-6.1813778343322134E-2</v>
          </cell>
          <cell r="AD351">
            <v>6.2943279671420188E-2</v>
          </cell>
          <cell r="AE351">
            <v>11.319000000000001</v>
          </cell>
          <cell r="AF351">
            <v>16.600000000000001</v>
          </cell>
          <cell r="AG351">
            <v>8.5549999999999997</v>
          </cell>
          <cell r="AH351">
            <v>-4.1310000000000002</v>
          </cell>
          <cell r="AI351">
            <v>-17.664000000000001</v>
          </cell>
          <cell r="AJ351">
            <v>-50.878</v>
          </cell>
          <cell r="AK351">
            <v>191.977</v>
          </cell>
          <cell r="AL351">
            <v>31.806666666666668</v>
          </cell>
          <cell r="AM351">
            <v>-0.83432043074604423</v>
          </cell>
          <cell r="AN351">
            <v>0.15904805500158364</v>
          </cell>
          <cell r="AO351">
            <v>36.506999999999998</v>
          </cell>
          <cell r="AP351">
            <v>49.137</v>
          </cell>
          <cell r="AQ351">
            <v>51.901000000000003</v>
          </cell>
          <cell r="AR351">
            <v>7.8170000000000002</v>
          </cell>
          <cell r="AS351">
            <v>56.030999999999999</v>
          </cell>
          <cell r="AT351">
            <v>91.025000000000006</v>
          </cell>
          <cell r="AU351">
            <v>31.172999999999998</v>
          </cell>
          <cell r="AV351">
            <v>63.731000000000002</v>
          </cell>
          <cell r="AW351">
            <v>1.0444294742244895</v>
          </cell>
          <cell r="AX351">
            <v>8.2848746609128929E-2</v>
          </cell>
          <cell r="AY351">
            <v>157</v>
          </cell>
          <cell r="AZ351">
            <v>172</v>
          </cell>
          <cell r="BA351">
            <v>196</v>
          </cell>
          <cell r="BB351">
            <v>185</v>
          </cell>
          <cell r="BC351">
            <v>326.53899999999999</v>
          </cell>
          <cell r="BD351">
            <v>493.04500000000002</v>
          </cell>
          <cell r="BE351">
            <v>268.11500000000001</v>
          </cell>
          <cell r="BF351">
            <v>278.84800000000001</v>
          </cell>
          <cell r="BG351">
            <v>4.0031329839807617E-2</v>
          </cell>
          <cell r="BH351">
            <v>8.5521098108895438E-2</v>
          </cell>
          <cell r="BI351">
            <v>39</v>
          </cell>
          <cell r="BJ351">
            <v>37</v>
          </cell>
          <cell r="BK351">
            <v>53</v>
          </cell>
          <cell r="BL351">
            <v>46</v>
          </cell>
          <cell r="BM351">
            <v>208</v>
          </cell>
          <cell r="BN351">
            <v>426.24299999999999</v>
          </cell>
          <cell r="BO351">
            <v>36.654000000000003</v>
          </cell>
          <cell r="BP351">
            <v>22.7</v>
          </cell>
          <cell r="BQ351">
            <v>-0.38069514923337155</v>
          </cell>
          <cell r="BR351">
            <v>-7.4400661132342866E-2</v>
          </cell>
          <cell r="BS351">
            <v>118</v>
          </cell>
          <cell r="BT351">
            <v>135</v>
          </cell>
          <cell r="BU351">
            <v>143</v>
          </cell>
          <cell r="BV351">
            <v>139</v>
          </cell>
          <cell r="BW351">
            <v>118.539</v>
          </cell>
          <cell r="BX351">
            <v>66.802000000000007</v>
          </cell>
          <cell r="BY351">
            <v>231.46100000000001</v>
          </cell>
        </row>
        <row r="352">
          <cell r="A352" t="str">
            <v>LPKR</v>
          </cell>
          <cell r="B352" t="str">
            <v>Lippo Karawaci Tbk</v>
          </cell>
          <cell r="C352">
            <v>660</v>
          </cell>
          <cell r="D352">
            <v>1000</v>
          </cell>
          <cell r="E352">
            <v>910</v>
          </cell>
          <cell r="F352">
            <v>1020</v>
          </cell>
          <cell r="G352">
            <v>1035</v>
          </cell>
          <cell r="H352">
            <v>720</v>
          </cell>
          <cell r="I352">
            <v>488</v>
          </cell>
          <cell r="J352">
            <v>264</v>
          </cell>
          <cell r="K352" t="str">
            <v>Property, Real Estate And Building Construction (6)</v>
          </cell>
          <cell r="L352" t="str">
            <v>Property And Real Estate (61)</v>
          </cell>
          <cell r="M352">
            <v>15231.275148540002</v>
          </cell>
          <cell r="N352">
            <v>23077.689619000001</v>
          </cell>
          <cell r="O352">
            <v>21000.697553290003</v>
          </cell>
          <cell r="P352">
            <v>23539.243411380001</v>
          </cell>
          <cell r="Q352">
            <v>23885.408755665001</v>
          </cell>
          <cell r="R352">
            <v>16615.936525680001</v>
          </cell>
          <cell r="S352">
            <v>11261.912534072</v>
          </cell>
          <cell r="T352">
            <v>6092.5100594159994</v>
          </cell>
          <cell r="U352">
            <v>4190</v>
          </cell>
          <cell r="V352">
            <v>6160</v>
          </cell>
          <cell r="W352">
            <v>6666</v>
          </cell>
          <cell r="X352">
            <v>11655</v>
          </cell>
          <cell r="Y352">
            <v>8910</v>
          </cell>
          <cell r="Z352">
            <v>10749</v>
          </cell>
          <cell r="AA352">
            <v>10902.928</v>
          </cell>
          <cell r="AB352">
            <v>11446.64</v>
          </cell>
          <cell r="AC352">
            <v>4.9868439010144705E-2</v>
          </cell>
          <cell r="AD352">
            <v>0.15438852266215286</v>
          </cell>
          <cell r="AE352">
            <v>708</v>
          </cell>
          <cell r="AF352">
            <v>1060</v>
          </cell>
          <cell r="AG352">
            <v>1228</v>
          </cell>
          <cell r="AH352">
            <v>2556</v>
          </cell>
          <cell r="AI352">
            <v>535</v>
          </cell>
          <cell r="AJ352">
            <v>882.41099999999994</v>
          </cell>
          <cell r="AK352">
            <v>614.17200000000003</v>
          </cell>
          <cell r="AL352">
            <v>626.6973333333334</v>
          </cell>
          <cell r="AM352">
            <v>2.0393852753517461E-2</v>
          </cell>
          <cell r="AN352">
            <v>-1.7274819567018311E-2</v>
          </cell>
          <cell r="AO352">
            <v>2175</v>
          </cell>
          <cell r="AP352">
            <v>3337</v>
          </cell>
          <cell r="AQ352">
            <v>1855</v>
          </cell>
          <cell r="AR352">
            <v>3529</v>
          </cell>
          <cell r="AS352">
            <v>1839</v>
          </cell>
          <cell r="AT352">
            <v>3249.7020000000002</v>
          </cell>
          <cell r="AU352">
            <v>2538.16</v>
          </cell>
          <cell r="AV352">
            <v>1848.7660000000001</v>
          </cell>
          <cell r="AW352">
            <v>-0.27161171872537582</v>
          </cell>
          <cell r="AX352">
            <v>-2.2948341359300933E-2</v>
          </cell>
          <cell r="AY352">
            <v>17683.697</v>
          </cell>
          <cell r="AZ352">
            <v>23964.116000000002</v>
          </cell>
          <cell r="BA352">
            <v>32745.171999999999</v>
          </cell>
          <cell r="BB352">
            <v>36630.14</v>
          </cell>
          <cell r="BC352">
            <v>40982.383999999998</v>
          </cell>
          <cell r="BD352">
            <v>42101.383999999998</v>
          </cell>
          <cell r="BE352">
            <v>49740.928</v>
          </cell>
          <cell r="BF352">
            <v>46035.717000000004</v>
          </cell>
          <cell r="BG352">
            <v>-7.4490186431584005E-2</v>
          </cell>
          <cell r="BH352">
            <v>0.14646358230546724</v>
          </cell>
          <cell r="BI352">
            <v>8850</v>
          </cell>
          <cell r="BJ352">
            <v>13399</v>
          </cell>
          <cell r="BK352">
            <v>17140</v>
          </cell>
          <cell r="BL352">
            <v>20236</v>
          </cell>
          <cell r="BM352">
            <v>22410</v>
          </cell>
          <cell r="BN352">
            <v>23529</v>
          </cell>
          <cell r="BO352">
            <v>26911.822</v>
          </cell>
          <cell r="BP352">
            <v>25839.687000000002</v>
          </cell>
          <cell r="BQ352">
            <v>-3.9838811359557802E-2</v>
          </cell>
          <cell r="BR352">
            <v>0.16540723827696804</v>
          </cell>
          <cell r="BS352">
            <v>8833.6970000000001</v>
          </cell>
          <cell r="BT352">
            <v>10565.116</v>
          </cell>
          <cell r="BU352">
            <v>15605.172</v>
          </cell>
          <cell r="BV352">
            <v>16394.14</v>
          </cell>
          <cell r="BW352">
            <v>18572.383999999998</v>
          </cell>
          <cell r="BX352">
            <v>18572.383999999998</v>
          </cell>
          <cell r="BY352">
            <v>22829.106</v>
          </cell>
        </row>
        <row r="353">
          <cell r="A353" t="str">
            <v>LPLI</v>
          </cell>
          <cell r="B353" t="str">
            <v>Star Pacific Tbk</v>
          </cell>
          <cell r="C353">
            <v>205</v>
          </cell>
          <cell r="D353">
            <v>275</v>
          </cell>
          <cell r="E353">
            <v>480</v>
          </cell>
          <cell r="F353">
            <v>600</v>
          </cell>
          <cell r="G353">
            <v>180</v>
          </cell>
          <cell r="H353">
            <v>232</v>
          </cell>
          <cell r="I353">
            <v>130</v>
          </cell>
          <cell r="J353">
            <v>108</v>
          </cell>
          <cell r="K353" t="str">
            <v>Trade, Services &amp; Investment (9)</v>
          </cell>
          <cell r="L353" t="str">
            <v>Advertising, Printing And Media (95)</v>
          </cell>
          <cell r="M353">
            <v>239.93872461499998</v>
          </cell>
          <cell r="N353">
            <v>321.86902082499995</v>
          </cell>
          <cell r="O353">
            <v>561.80774543999996</v>
          </cell>
          <cell r="P353">
            <v>702.25968179999995</v>
          </cell>
          <cell r="Q353">
            <v>210.67790453999999</v>
          </cell>
          <cell r="R353">
            <v>271.54041029599995</v>
          </cell>
          <cell r="S353">
            <v>152.15626438999999</v>
          </cell>
          <cell r="T353">
            <v>126.406742724</v>
          </cell>
          <cell r="U353">
            <v>100.262</v>
          </cell>
          <cell r="V353">
            <v>92.94</v>
          </cell>
          <cell r="W353">
            <v>94.54</v>
          </cell>
          <cell r="X353">
            <v>93.679000000000002</v>
          </cell>
          <cell r="Y353">
            <v>98.058999999999997</v>
          </cell>
          <cell r="Z353">
            <v>86.161000000000001</v>
          </cell>
          <cell r="AA353">
            <v>90.688999999999993</v>
          </cell>
          <cell r="AB353">
            <v>87.488</v>
          </cell>
          <cell r="AC353">
            <v>-3.5296452712015758E-2</v>
          </cell>
          <cell r="AD353">
            <v>-1.9280999809070921E-2</v>
          </cell>
          <cell r="AE353">
            <v>-204.95</v>
          </cell>
          <cell r="AF353">
            <v>292.00400000000002</v>
          </cell>
          <cell r="AG353">
            <v>279.50900000000001</v>
          </cell>
          <cell r="AH353">
            <v>527.30799999999999</v>
          </cell>
          <cell r="AI353">
            <v>-307.08499999999998</v>
          </cell>
          <cell r="AJ353">
            <v>-213.02600000000001</v>
          </cell>
          <cell r="AK353">
            <v>-344.72300000000001</v>
          </cell>
          <cell r="AL353">
            <v>-81.230666666666664</v>
          </cell>
          <cell r="AM353">
            <v>0.76435959693241629</v>
          </cell>
          <cell r="AN353">
            <v>-0.12384341808349164</v>
          </cell>
          <cell r="AO353">
            <v>97</v>
          </cell>
          <cell r="AP353">
            <v>175</v>
          </cell>
          <cell r="AQ353">
            <v>102</v>
          </cell>
          <cell r="AR353">
            <v>539</v>
          </cell>
          <cell r="AS353">
            <v>181</v>
          </cell>
          <cell r="AT353">
            <v>47.52</v>
          </cell>
          <cell r="AU353">
            <v>22.489000000000001</v>
          </cell>
          <cell r="AV353">
            <v>31.94</v>
          </cell>
          <cell r="AW353">
            <v>0.4202498999510873</v>
          </cell>
          <cell r="AX353">
            <v>-0.14674183281634334</v>
          </cell>
          <cell r="AY353">
            <v>1178</v>
          </cell>
          <cell r="AZ353">
            <v>1590</v>
          </cell>
          <cell r="BA353">
            <v>1871</v>
          </cell>
          <cell r="BB353">
            <v>2491</v>
          </cell>
          <cell r="BC353">
            <v>2443</v>
          </cell>
          <cell r="BD353">
            <v>2107.7579999999998</v>
          </cell>
          <cell r="BE353">
            <v>1649.557</v>
          </cell>
          <cell r="BF353">
            <v>1380.097</v>
          </cell>
          <cell r="BG353">
            <v>-0.16335294870077244</v>
          </cell>
          <cell r="BH353">
            <v>2.2877143987221772E-2</v>
          </cell>
          <cell r="BI353">
            <v>103</v>
          </cell>
          <cell r="BJ353">
            <v>85</v>
          </cell>
          <cell r="BK353">
            <v>82</v>
          </cell>
          <cell r="BL353">
            <v>98</v>
          </cell>
          <cell r="BM353">
            <v>343</v>
          </cell>
          <cell r="BN353">
            <v>328.31700000000001</v>
          </cell>
          <cell r="BO353">
            <v>313.46199999999999</v>
          </cell>
          <cell r="BP353">
            <v>304.23899999999998</v>
          </cell>
          <cell r="BQ353">
            <v>-2.9423024162418487E-2</v>
          </cell>
          <cell r="BR353">
            <v>0.16733849831737585</v>
          </cell>
          <cell r="BS353">
            <v>1075</v>
          </cell>
          <cell r="BT353">
            <v>1505</v>
          </cell>
          <cell r="BU353">
            <v>1789</v>
          </cell>
          <cell r="BV353">
            <v>2393</v>
          </cell>
          <cell r="BW353">
            <v>2100</v>
          </cell>
          <cell r="BX353">
            <v>1779.441</v>
          </cell>
          <cell r="BY353">
            <v>1336.095</v>
          </cell>
        </row>
        <row r="354">
          <cell r="A354" t="str">
            <v>LPPF</v>
          </cell>
          <cell r="B354" t="str">
            <v>Matahari Department Store Tbk</v>
          </cell>
          <cell r="C354">
            <v>2400</v>
          </cell>
          <cell r="D354">
            <v>2700</v>
          </cell>
          <cell r="E354">
            <v>11000</v>
          </cell>
          <cell r="F354">
            <v>15000</v>
          </cell>
          <cell r="G354">
            <v>17600</v>
          </cell>
          <cell r="H354">
            <v>15125</v>
          </cell>
          <cell r="I354">
            <v>10000</v>
          </cell>
          <cell r="J354">
            <v>5775</v>
          </cell>
          <cell r="K354" t="str">
            <v>Trade, Services &amp; Investment (9)</v>
          </cell>
          <cell r="L354" t="str">
            <v>Retail Trade (93)</v>
          </cell>
          <cell r="M354">
            <v>7003.0033919999996</v>
          </cell>
          <cell r="N354">
            <v>7878.3788159999995</v>
          </cell>
          <cell r="O354">
            <v>32097.098879999998</v>
          </cell>
          <cell r="P354">
            <v>43768.771199999996</v>
          </cell>
          <cell r="Q354">
            <v>51355.358207999998</v>
          </cell>
          <cell r="R354">
            <v>44133.51096</v>
          </cell>
          <cell r="S354">
            <v>29179.180800000002</v>
          </cell>
          <cell r="T354">
            <v>16850.976912000002</v>
          </cell>
          <cell r="U354">
            <v>4701</v>
          </cell>
          <cell r="V354">
            <v>5617</v>
          </cell>
          <cell r="W354">
            <v>6754</v>
          </cell>
          <cell r="X354">
            <v>7926</v>
          </cell>
          <cell r="Y354">
            <v>9007</v>
          </cell>
          <cell r="Z354">
            <v>9897</v>
          </cell>
          <cell r="AA354">
            <v>10023.960999999999</v>
          </cell>
          <cell r="AB354">
            <v>10370.352000000001</v>
          </cell>
          <cell r="AC354">
            <v>3.4556299650407851E-2</v>
          </cell>
          <cell r="AD354">
            <v>0.11966003825297654</v>
          </cell>
          <cell r="AE354">
            <v>465.6</v>
          </cell>
          <cell r="AF354">
            <v>770.9</v>
          </cell>
          <cell r="AG354">
            <v>1150.2</v>
          </cell>
          <cell r="AH354">
            <v>1419.1</v>
          </cell>
          <cell r="AI354">
            <v>1780.8</v>
          </cell>
          <cell r="AJ354">
            <v>2020</v>
          </cell>
          <cell r="AK354">
            <v>1907.077</v>
          </cell>
          <cell r="AL354">
            <v>1994.3413333333335</v>
          </cell>
          <cell r="AM354">
            <v>4.5758159389124531E-2</v>
          </cell>
          <cell r="AN354">
            <v>0.23099196146364515</v>
          </cell>
          <cell r="AO354">
            <v>919</v>
          </cell>
          <cell r="AP354">
            <v>1000</v>
          </cell>
          <cell r="AQ354">
            <v>772</v>
          </cell>
          <cell r="AR354">
            <v>786</v>
          </cell>
          <cell r="AS354">
            <v>947</v>
          </cell>
          <cell r="AT354">
            <v>1713</v>
          </cell>
          <cell r="AU354">
            <v>1582.817</v>
          </cell>
          <cell r="AV354">
            <v>798.72299999999996</v>
          </cell>
          <cell r="AW354">
            <v>-0.49537880879469964</v>
          </cell>
          <cell r="AX354">
            <v>-1.9839402471262525E-2</v>
          </cell>
          <cell r="AY354">
            <v>2422.4999999999995</v>
          </cell>
          <cell r="AZ354">
            <v>2929.8</v>
          </cell>
          <cell r="BA354">
            <v>2936.9</v>
          </cell>
          <cell r="BB354">
            <v>3413</v>
          </cell>
          <cell r="BC354">
            <v>3889.2909999999997</v>
          </cell>
          <cell r="BD354">
            <v>4859</v>
          </cell>
          <cell r="BE354">
            <v>5427.4259999999995</v>
          </cell>
          <cell r="BF354">
            <v>5005.2560000000003</v>
          </cell>
          <cell r="BG354">
            <v>-7.7784570439099365E-2</v>
          </cell>
          <cell r="BH354">
            <v>0.10923410877489094</v>
          </cell>
          <cell r="BI354">
            <v>5124.8999999999996</v>
          </cell>
          <cell r="BJ354">
            <v>4861.3</v>
          </cell>
          <cell r="BK354">
            <v>3718.3</v>
          </cell>
          <cell r="BL354">
            <v>3253.7</v>
          </cell>
          <cell r="BM354">
            <v>2783.1239999999998</v>
          </cell>
          <cell r="BN354">
            <v>3004</v>
          </cell>
          <cell r="BO354">
            <v>3099.4409999999998</v>
          </cell>
          <cell r="BP354">
            <v>2516.4630000000002</v>
          </cell>
          <cell r="BQ354">
            <v>-0.18809133647002785</v>
          </cell>
          <cell r="BR354">
            <v>-9.6616477625914896E-2</v>
          </cell>
          <cell r="BS354">
            <v>-2702.4</v>
          </cell>
          <cell r="BT354">
            <v>-1931.5</v>
          </cell>
          <cell r="BU354">
            <v>-781.4</v>
          </cell>
          <cell r="BV354">
            <v>159.30000000000001</v>
          </cell>
          <cell r="BW354">
            <v>1106.1669999999999</v>
          </cell>
          <cell r="BX354">
            <v>1855</v>
          </cell>
          <cell r="BY354">
            <v>2327.9850000000001</v>
          </cell>
        </row>
        <row r="355">
          <cell r="A355" t="str">
            <v>LPPS</v>
          </cell>
          <cell r="B355" t="str">
            <v>Lippo Securities Tbk</v>
          </cell>
          <cell r="C355">
            <v>112</v>
          </cell>
          <cell r="D355">
            <v>167</v>
          </cell>
          <cell r="E355">
            <v>194</v>
          </cell>
          <cell r="F355">
            <v>219</v>
          </cell>
          <cell r="G355">
            <v>88</v>
          </cell>
          <cell r="H355">
            <v>107</v>
          </cell>
          <cell r="I355">
            <v>85</v>
          </cell>
          <cell r="J355">
            <v>101</v>
          </cell>
          <cell r="K355" t="str">
            <v>Finance (8)</v>
          </cell>
          <cell r="L355" t="str">
            <v>Securities Company (83)</v>
          </cell>
          <cell r="M355">
            <v>289.88400000000001</v>
          </cell>
          <cell r="N355">
            <v>432.23775000000001</v>
          </cell>
          <cell r="O355">
            <v>502.12049999999999</v>
          </cell>
          <cell r="P355">
            <v>566.82674999999995</v>
          </cell>
          <cell r="Q355">
            <v>227.76599999999999</v>
          </cell>
          <cell r="R355">
            <v>276.94274999999999</v>
          </cell>
          <cell r="S355">
            <v>220.00125</v>
          </cell>
          <cell r="T355">
            <v>261.41325000000001</v>
          </cell>
          <cell r="U355">
            <v>-0.31900000000000001</v>
          </cell>
          <cell r="V355">
            <v>0.47199999999999998</v>
          </cell>
          <cell r="W355">
            <v>0.73299999999999998</v>
          </cell>
          <cell r="X355">
            <v>1.48</v>
          </cell>
          <cell r="Y355">
            <v>1.9019999999999999</v>
          </cell>
          <cell r="Z355">
            <v>9.7409999999999997</v>
          </cell>
          <cell r="AA355">
            <v>10.647</v>
          </cell>
          <cell r="AB355">
            <v>-6.7013333333333334</v>
          </cell>
          <cell r="AC355">
            <v>-1.6294104755643217</v>
          </cell>
          <cell r="AD355">
            <v>0.54493451884099686</v>
          </cell>
          <cell r="AE355">
            <v>-3.6760000000000002</v>
          </cell>
          <cell r="AF355">
            <v>120.333</v>
          </cell>
          <cell r="AG355">
            <v>168.767</v>
          </cell>
          <cell r="AH355">
            <v>207.34899999999999</v>
          </cell>
          <cell r="AI355">
            <v>3.1949999999999998</v>
          </cell>
          <cell r="AJ355">
            <v>38.002000000000002</v>
          </cell>
          <cell r="AK355">
            <v>-0.71</v>
          </cell>
          <cell r="AL355">
            <v>38.672000000000004</v>
          </cell>
          <cell r="AM355">
            <v>55.467605633802826</v>
          </cell>
          <cell r="AN355">
            <v>0</v>
          </cell>
          <cell r="AO355">
            <v>57.924999999999997</v>
          </cell>
          <cell r="AP355">
            <v>43.918999999999997</v>
          </cell>
          <cell r="AQ355">
            <v>37.298000000000002</v>
          </cell>
          <cell r="AR355">
            <v>38.241999999999997</v>
          </cell>
          <cell r="AS355">
            <v>53.244999999999997</v>
          </cell>
          <cell r="AT355">
            <v>43.298000000000002</v>
          </cell>
          <cell r="AU355">
            <v>57.143000000000001</v>
          </cell>
          <cell r="AV355">
            <v>42.061999999999998</v>
          </cell>
          <cell r="AW355">
            <v>-0.26391684020789952</v>
          </cell>
          <cell r="AX355">
            <v>-4.4685723359756138E-2</v>
          </cell>
          <cell r="AY355">
            <v>616.94000000000005</v>
          </cell>
          <cell r="AZ355">
            <v>764.37699999999995</v>
          </cell>
          <cell r="BA355">
            <v>943.35400000000004</v>
          </cell>
          <cell r="BB355">
            <v>1184.4269999999999</v>
          </cell>
          <cell r="BC355">
            <v>1163.9639999999999</v>
          </cell>
          <cell r="BD355">
            <v>1228.3729999999998</v>
          </cell>
          <cell r="BE355">
            <v>1227.5740000000001</v>
          </cell>
          <cell r="BF355">
            <v>1208.4290000000001</v>
          </cell>
          <cell r="BG355">
            <v>-1.5595801149258626E-2</v>
          </cell>
          <cell r="BH355">
            <v>0.1008069753319269</v>
          </cell>
          <cell r="BI355">
            <v>3.94</v>
          </cell>
          <cell r="BJ355">
            <v>3.3769999999999998</v>
          </cell>
          <cell r="BK355">
            <v>4.3540000000000001</v>
          </cell>
          <cell r="BL355">
            <v>5.4269999999999996</v>
          </cell>
          <cell r="BM355">
            <v>8.9640000000000004</v>
          </cell>
          <cell r="BN355">
            <v>11.388</v>
          </cell>
          <cell r="BO355">
            <v>14.083</v>
          </cell>
          <cell r="BP355">
            <v>12.785</v>
          </cell>
          <cell r="BQ355">
            <v>-9.2167861961229836E-2</v>
          </cell>
          <cell r="BR355">
            <v>0.18312114379001987</v>
          </cell>
          <cell r="BS355">
            <v>613</v>
          </cell>
          <cell r="BT355">
            <v>761</v>
          </cell>
          <cell r="BU355">
            <v>939</v>
          </cell>
          <cell r="BV355">
            <v>1179</v>
          </cell>
          <cell r="BW355">
            <v>1155</v>
          </cell>
          <cell r="BX355">
            <v>1216.9849999999999</v>
          </cell>
          <cell r="BY355">
            <v>1213.491</v>
          </cell>
        </row>
        <row r="356">
          <cell r="A356" t="str">
            <v>LRNA</v>
          </cell>
          <cell r="B356" t="str">
            <v>PT Eka Sari Lorena Transport Tbk.</v>
          </cell>
          <cell r="F356">
            <v>204</v>
          </cell>
          <cell r="G356">
            <v>122</v>
          </cell>
          <cell r="H356">
            <v>220</v>
          </cell>
          <cell r="I356">
            <v>94</v>
          </cell>
          <cell r="J356">
            <v>106</v>
          </cell>
          <cell r="K356" t="str">
            <v>Infrastructure, Utilities And Transportation (7)</v>
          </cell>
          <cell r="L356" t="str">
            <v>Transportation (74)</v>
          </cell>
          <cell r="M356">
            <v>0</v>
          </cell>
          <cell r="N356">
            <v>0</v>
          </cell>
          <cell r="O356">
            <v>0</v>
          </cell>
          <cell r="P356">
            <v>71.400004488000008</v>
          </cell>
          <cell r="Q356">
            <v>42.700002683999998</v>
          </cell>
          <cell r="R356">
            <v>77.000004839999988</v>
          </cell>
          <cell r="S356">
            <v>32.900002067999999</v>
          </cell>
          <cell r="T356">
            <v>37.100002332000003</v>
          </cell>
          <cell r="U356">
            <v>179.56</v>
          </cell>
          <cell r="V356">
            <v>172.01</v>
          </cell>
          <cell r="W356">
            <v>154.31</v>
          </cell>
          <cell r="X356">
            <v>141.97</v>
          </cell>
          <cell r="Y356">
            <v>163.03</v>
          </cell>
          <cell r="Z356">
            <v>126.776</v>
          </cell>
          <cell r="AA356">
            <v>106.619</v>
          </cell>
          <cell r="AB356">
            <v>99.585333333333324</v>
          </cell>
          <cell r="AC356">
            <v>-6.5970105390846578E-2</v>
          </cell>
          <cell r="AD356">
            <v>-8.0765023606337472E-2</v>
          </cell>
          <cell r="AE356">
            <v>6.76</v>
          </cell>
          <cell r="AF356">
            <v>7.18</v>
          </cell>
          <cell r="AG356">
            <v>3.19</v>
          </cell>
          <cell r="AH356">
            <v>1.97</v>
          </cell>
          <cell r="AI356">
            <v>-1.66</v>
          </cell>
          <cell r="AJ356">
            <v>28.488</v>
          </cell>
          <cell r="AK356">
            <v>-38.482999999999997</v>
          </cell>
          <cell r="AL356">
            <v>-37.361333333333334</v>
          </cell>
          <cell r="AM356">
            <v>2.9147069268681269E-2</v>
          </cell>
          <cell r="AN356">
            <v>0</v>
          </cell>
          <cell r="AO356">
            <v>2.0960000000000001</v>
          </cell>
          <cell r="AP356">
            <v>1.6839999999999999</v>
          </cell>
          <cell r="AQ356">
            <v>1.0389999999999999</v>
          </cell>
          <cell r="AR356">
            <v>17.239000000000001</v>
          </cell>
          <cell r="AS356">
            <v>17.18</v>
          </cell>
          <cell r="AT356">
            <v>17.965</v>
          </cell>
          <cell r="AU356">
            <v>17.547999999999998</v>
          </cell>
          <cell r="AV356">
            <v>16.533999999999999</v>
          </cell>
          <cell r="AW356">
            <v>-5.7784362890357821E-2</v>
          </cell>
          <cell r="AX356">
            <v>0.34320082758479104</v>
          </cell>
          <cell r="AY356">
            <v>238.66122882000002</v>
          </cell>
          <cell r="AZ356">
            <v>227.919238828</v>
          </cell>
          <cell r="BA356">
            <v>240.096932684</v>
          </cell>
          <cell r="BB356">
            <v>359</v>
          </cell>
          <cell r="BC356">
            <v>336</v>
          </cell>
          <cell r="BD356">
            <v>308.709</v>
          </cell>
          <cell r="BE356">
            <v>257.07799999999997</v>
          </cell>
          <cell r="BF356">
            <v>249.66500000000002</v>
          </cell>
          <cell r="BG356">
            <v>-2.883560631403681E-2</v>
          </cell>
          <cell r="BH356">
            <v>6.4600517749306531E-3</v>
          </cell>
          <cell r="BI356">
            <v>107.81473546700001</v>
          </cell>
          <cell r="BJ356">
            <v>89.919238828000005</v>
          </cell>
          <cell r="BK356">
            <v>95.096932683999995</v>
          </cell>
          <cell r="BL356">
            <v>85</v>
          </cell>
          <cell r="BM356">
            <v>64</v>
          </cell>
          <cell r="BN356">
            <v>58.357999999999997</v>
          </cell>
          <cell r="BO356">
            <v>45.197000000000003</v>
          </cell>
          <cell r="BP356">
            <v>65.805999999999997</v>
          </cell>
          <cell r="BQ356">
            <v>0.45598159169856389</v>
          </cell>
          <cell r="BR356">
            <v>-6.8099328879790713E-2</v>
          </cell>
          <cell r="BS356">
            <v>130.846493353</v>
          </cell>
          <cell r="BT356">
            <v>138</v>
          </cell>
          <cell r="BU356">
            <v>145</v>
          </cell>
          <cell r="BV356">
            <v>274</v>
          </cell>
          <cell r="BW356">
            <v>272</v>
          </cell>
          <cell r="BX356">
            <v>250.351</v>
          </cell>
          <cell r="BY356">
            <v>211.881</v>
          </cell>
        </row>
        <row r="357">
          <cell r="A357" t="str">
            <v>LSIP</v>
          </cell>
          <cell r="B357" t="str">
            <v>PP London Sumatra Indonesia Tbk</v>
          </cell>
          <cell r="C357">
            <v>2250</v>
          </cell>
          <cell r="D357">
            <v>2300</v>
          </cell>
          <cell r="E357">
            <v>1930</v>
          </cell>
          <cell r="F357">
            <v>1890</v>
          </cell>
          <cell r="G357">
            <v>1320</v>
          </cell>
          <cell r="H357">
            <v>1740</v>
          </cell>
          <cell r="I357">
            <v>1420</v>
          </cell>
          <cell r="J357">
            <v>1300</v>
          </cell>
          <cell r="K357" t="str">
            <v>Agriculture (1)</v>
          </cell>
          <cell r="L357" t="str">
            <v>Plantation (12)</v>
          </cell>
          <cell r="M357">
            <v>15351.443921249998</v>
          </cell>
          <cell r="N357">
            <v>15692.587119499998</v>
          </cell>
          <cell r="O357">
            <v>13168.12745245</v>
          </cell>
          <cell r="P357">
            <v>12895.212893849999</v>
          </cell>
          <cell r="Q357">
            <v>9006.1804337999984</v>
          </cell>
          <cell r="R357">
            <v>11871.783299099998</v>
          </cell>
          <cell r="S357">
            <v>9688.4668302999999</v>
          </cell>
          <cell r="T357">
            <v>8869.7231544999995</v>
          </cell>
          <cell r="U357">
            <v>4686</v>
          </cell>
          <cell r="V357">
            <v>4212</v>
          </cell>
          <cell r="W357">
            <v>4134</v>
          </cell>
          <cell r="X357">
            <v>4727</v>
          </cell>
          <cell r="Y357">
            <v>4190</v>
          </cell>
          <cell r="Z357">
            <v>3848</v>
          </cell>
          <cell r="AA357">
            <v>4738.0219999999999</v>
          </cell>
          <cell r="AB357">
            <v>3831.76</v>
          </cell>
          <cell r="AC357">
            <v>-0.19127433346658151</v>
          </cell>
          <cell r="AD357">
            <v>-2.8341360704761766E-2</v>
          </cell>
          <cell r="AE357">
            <v>1701.58</v>
          </cell>
          <cell r="AF357">
            <v>1116.1859999999999</v>
          </cell>
          <cell r="AG357">
            <v>769.49300000000005</v>
          </cell>
          <cell r="AH357">
            <v>929.41399999999999</v>
          </cell>
          <cell r="AI357">
            <v>623.31200000000001</v>
          </cell>
          <cell r="AJ357">
            <v>593.82899999999995</v>
          </cell>
          <cell r="AK357">
            <v>763.48099999999999</v>
          </cell>
          <cell r="AL357">
            <v>459.59200000000004</v>
          </cell>
          <cell r="AM357">
            <v>-0.39803086127880061</v>
          </cell>
          <cell r="AN357">
            <v>-0.17055310825958073</v>
          </cell>
          <cell r="AO357">
            <v>2064</v>
          </cell>
          <cell r="AP357">
            <v>1799</v>
          </cell>
          <cell r="AQ357">
            <v>1401</v>
          </cell>
          <cell r="AR357">
            <v>1357</v>
          </cell>
          <cell r="AS357">
            <v>737</v>
          </cell>
          <cell r="AT357">
            <v>1141</v>
          </cell>
          <cell r="AU357">
            <v>1633.46</v>
          </cell>
          <cell r="AV357">
            <v>1579.6579999999999</v>
          </cell>
          <cell r="AW357">
            <v>-3.2937445667478915E-2</v>
          </cell>
          <cell r="AX357">
            <v>-3.7484735999178995E-2</v>
          </cell>
          <cell r="AY357">
            <v>6791.9259999999995</v>
          </cell>
          <cell r="AZ357">
            <v>7551.4830000000002</v>
          </cell>
          <cell r="BA357">
            <v>8259.9390000000003</v>
          </cell>
          <cell r="BB357">
            <v>8929.2420000000002</v>
          </cell>
          <cell r="BC357">
            <v>8841.8140000000003</v>
          </cell>
          <cell r="BD357">
            <v>9592.6450000000004</v>
          </cell>
          <cell r="BE357">
            <v>9846.8250000000007</v>
          </cell>
          <cell r="BF357">
            <v>10184.201000000001</v>
          </cell>
          <cell r="BG357">
            <v>3.4262414534634189E-2</v>
          </cell>
          <cell r="BH357">
            <v>5.9579216182219542E-2</v>
          </cell>
          <cell r="BI357">
            <v>952.43499999999995</v>
          </cell>
          <cell r="BJ357">
            <v>1272.0830000000001</v>
          </cell>
          <cell r="BK357">
            <v>1645.893</v>
          </cell>
          <cell r="BL357">
            <v>1710.3420000000001</v>
          </cell>
          <cell r="BM357">
            <v>1510.8140000000001</v>
          </cell>
          <cell r="BN357">
            <v>1814.1010000000001</v>
          </cell>
          <cell r="BO357">
            <v>1622.2159999999999</v>
          </cell>
          <cell r="BP357">
            <v>1891.7950000000001</v>
          </cell>
          <cell r="BQ357">
            <v>0.16617947301715685</v>
          </cell>
          <cell r="BR357">
            <v>0.10300367893469023</v>
          </cell>
          <cell r="BS357">
            <v>5839.491</v>
          </cell>
          <cell r="BT357">
            <v>6279.4</v>
          </cell>
          <cell r="BU357">
            <v>6614.0460000000003</v>
          </cell>
          <cell r="BV357">
            <v>7218.9</v>
          </cell>
          <cell r="BW357">
            <v>7331</v>
          </cell>
          <cell r="BX357">
            <v>7778.5439999999999</v>
          </cell>
          <cell r="BY357">
            <v>8224.6090000000004</v>
          </cell>
        </row>
        <row r="358">
          <cell r="A358" t="str">
            <v>LTLS</v>
          </cell>
          <cell r="B358" t="str">
            <v>Lautan Luas Tbk</v>
          </cell>
          <cell r="C358">
            <v>800</v>
          </cell>
          <cell r="D358">
            <v>740</v>
          </cell>
          <cell r="E358">
            <v>720</v>
          </cell>
          <cell r="F358">
            <v>1800</v>
          </cell>
          <cell r="G358">
            <v>500</v>
          </cell>
          <cell r="H358">
            <v>350</v>
          </cell>
          <cell r="I358">
            <v>500</v>
          </cell>
          <cell r="J358">
            <v>575</v>
          </cell>
          <cell r="K358" t="str">
            <v>Trade, Services &amp; Investment (9)</v>
          </cell>
          <cell r="L358" t="str">
            <v>Wholesale (Durable &amp; Non-Durable Goods) (91)</v>
          </cell>
          <cell r="M358">
            <v>624</v>
          </cell>
          <cell r="N358">
            <v>577.20000000000005</v>
          </cell>
          <cell r="O358">
            <v>561.6</v>
          </cell>
          <cell r="P358">
            <v>1404</v>
          </cell>
          <cell r="Q358">
            <v>780</v>
          </cell>
          <cell r="R358">
            <v>546</v>
          </cell>
          <cell r="S358">
            <v>780</v>
          </cell>
          <cell r="T358">
            <v>897</v>
          </cell>
          <cell r="U358">
            <v>5529</v>
          </cell>
          <cell r="V358">
            <v>6214</v>
          </cell>
          <cell r="W358">
            <v>5735</v>
          </cell>
          <cell r="X358">
            <v>5888</v>
          </cell>
          <cell r="Y358">
            <v>6466</v>
          </cell>
          <cell r="Z358">
            <v>6438</v>
          </cell>
          <cell r="AA358">
            <v>6596.9409999999998</v>
          </cell>
          <cell r="AB358">
            <v>7057.5853333333334</v>
          </cell>
          <cell r="AC358">
            <v>6.9826959697431468E-2</v>
          </cell>
          <cell r="AD358">
            <v>3.5485975267899303E-2</v>
          </cell>
          <cell r="AE358">
            <v>76.221000000000004</v>
          </cell>
          <cell r="AF358">
            <v>81.462999999999994</v>
          </cell>
          <cell r="AG358">
            <v>85.415000000000006</v>
          </cell>
          <cell r="AH358">
            <v>164.86600000000001</v>
          </cell>
          <cell r="AI358">
            <v>4.0679999999999996</v>
          </cell>
          <cell r="AJ358">
            <v>60.097999999999999</v>
          </cell>
          <cell r="AK358">
            <v>149.898</v>
          </cell>
          <cell r="AL358">
            <v>156.11600000000001</v>
          </cell>
          <cell r="AM358">
            <v>4.1481540781064474E-2</v>
          </cell>
          <cell r="AN358">
            <v>0.10785220061923875</v>
          </cell>
          <cell r="AO358">
            <v>102</v>
          </cell>
          <cell r="AP358">
            <v>118</v>
          </cell>
          <cell r="AQ358">
            <v>148</v>
          </cell>
          <cell r="AR358">
            <v>236</v>
          </cell>
          <cell r="AS358">
            <v>120</v>
          </cell>
          <cell r="AT358">
            <v>69.141999999999996</v>
          </cell>
          <cell r="AU358">
            <v>124.949</v>
          </cell>
          <cell r="AV358">
            <v>103.614</v>
          </cell>
          <cell r="AW358">
            <v>-0.17074966586367235</v>
          </cell>
          <cell r="AX358">
            <v>2.2453230490765558E-3</v>
          </cell>
          <cell r="AY358">
            <v>3970.3010000000004</v>
          </cell>
          <cell r="AZ358">
            <v>3901.52</v>
          </cell>
          <cell r="BA358">
            <v>4378.152</v>
          </cell>
          <cell r="BB358">
            <v>4505.527</v>
          </cell>
          <cell r="BC358">
            <v>5192.4619999999995</v>
          </cell>
          <cell r="BD358">
            <v>5420.8220000000001</v>
          </cell>
          <cell r="BE358">
            <v>5531.5020000000004</v>
          </cell>
          <cell r="BF358">
            <v>6045.223</v>
          </cell>
          <cell r="BG358">
            <v>9.2871881814378776E-2</v>
          </cell>
          <cell r="BH358">
            <v>6.1901239074188381E-2</v>
          </cell>
          <cell r="BI358">
            <v>3086.4470000000001</v>
          </cell>
          <cell r="BJ358">
            <v>2921.2269999999999</v>
          </cell>
          <cell r="BK358">
            <v>3155.4520000000002</v>
          </cell>
          <cell r="BL358">
            <v>3140.1239999999998</v>
          </cell>
          <cell r="BM358">
            <v>3773.71</v>
          </cell>
          <cell r="BN358">
            <v>3979.3440000000001</v>
          </cell>
          <cell r="BO358">
            <v>3898.25</v>
          </cell>
          <cell r="BP358">
            <v>4269.8459999999995</v>
          </cell>
          <cell r="BQ358">
            <v>9.5323799140639931E-2</v>
          </cell>
          <cell r="BR358">
            <v>4.7456987568523457E-2</v>
          </cell>
          <cell r="BS358">
            <v>883.85400000000004</v>
          </cell>
          <cell r="BT358">
            <v>980.29300000000001</v>
          </cell>
          <cell r="BU358">
            <v>1222.7</v>
          </cell>
          <cell r="BV358">
            <v>1365.403</v>
          </cell>
          <cell r="BW358">
            <v>1418.752</v>
          </cell>
          <cell r="BX358">
            <v>1441.4780000000001</v>
          </cell>
          <cell r="BY358">
            <v>1633.252</v>
          </cell>
        </row>
        <row r="359">
          <cell r="A359" t="str">
            <v>MABA</v>
          </cell>
          <cell r="B359" t="str">
            <v>Marga Abhinaya Abadi Tbk</v>
          </cell>
          <cell r="I359">
            <v>1200</v>
          </cell>
          <cell r="J359">
            <v>196</v>
          </cell>
          <cell r="K359" t="str">
            <v>Trade, Services &amp; Investment (9)</v>
          </cell>
          <cell r="L359" t="str">
            <v>Tourism, Restaurant, and Hotel (94)</v>
          </cell>
          <cell r="S359">
            <v>18378.109800000002</v>
          </cell>
          <cell r="T359">
            <v>3011.5850627519999</v>
          </cell>
          <cell r="Z359">
            <v>399.226</v>
          </cell>
          <cell r="AA359">
            <v>213.149</v>
          </cell>
          <cell r="AB359">
            <v>119.24666666666667</v>
          </cell>
          <cell r="AC359">
            <v>-0.44054784837523675</v>
          </cell>
          <cell r="AD359">
            <v>0</v>
          </cell>
          <cell r="AJ359">
            <v>-32.253</v>
          </cell>
          <cell r="AK359">
            <v>-68.322000000000003</v>
          </cell>
          <cell r="AL359">
            <v>-218.33733333333331</v>
          </cell>
          <cell r="AM359">
            <v>-2.1957105080842672</v>
          </cell>
          <cell r="AN359">
            <v>0</v>
          </cell>
          <cell r="AT359">
            <v>8.5139999999999993</v>
          </cell>
          <cell r="AU359">
            <v>9.702</v>
          </cell>
          <cell r="AV359">
            <v>4.46</v>
          </cell>
          <cell r="AW359">
            <v>-0.54030096887239742</v>
          </cell>
          <cell r="AX359">
            <v>0</v>
          </cell>
          <cell r="BD359">
            <v>2248.7060000000001</v>
          </cell>
          <cell r="BE359">
            <v>2335.0749999999998</v>
          </cell>
          <cell r="BF359">
            <v>2306.3310000000001</v>
          </cell>
          <cell r="BG359">
            <v>-1.2309668854319278E-2</v>
          </cell>
          <cell r="BH359">
            <v>0</v>
          </cell>
          <cell r="BN359">
            <v>1736.0830000000001</v>
          </cell>
          <cell r="BO359">
            <v>1608.8309999999999</v>
          </cell>
          <cell r="BP359">
            <v>1730.068</v>
          </cell>
          <cell r="BQ359">
            <v>7.5357200352305531E-2</v>
          </cell>
          <cell r="BR359">
            <v>0</v>
          </cell>
          <cell r="BX359">
            <v>512.62300000000005</v>
          </cell>
          <cell r="BY359">
            <v>726.24400000000003</v>
          </cell>
        </row>
        <row r="360">
          <cell r="A360" t="str">
            <v>MAGP</v>
          </cell>
          <cell r="B360" t="str">
            <v>Multi Agro Gemilang Plantation Tbk</v>
          </cell>
          <cell r="E360">
            <v>100</v>
          </cell>
          <cell r="F360">
            <v>50</v>
          </cell>
          <cell r="G360">
            <v>50</v>
          </cell>
          <cell r="H360">
            <v>50</v>
          </cell>
          <cell r="I360">
            <v>50</v>
          </cell>
          <cell r="J360">
            <v>50</v>
          </cell>
          <cell r="K360" t="str">
            <v>Agriculture (1)</v>
          </cell>
          <cell r="L360" t="str">
            <v>Plantation (12)</v>
          </cell>
          <cell r="M360">
            <v>0</v>
          </cell>
          <cell r="N360">
            <v>0</v>
          </cell>
          <cell r="O360">
            <v>900.00000039999986</v>
          </cell>
          <cell r="P360">
            <v>450.00000019999993</v>
          </cell>
          <cell r="Q360">
            <v>450.00000019999987</v>
          </cell>
          <cell r="R360">
            <v>450.00000019999993</v>
          </cell>
          <cell r="S360">
            <v>450.00000019999993</v>
          </cell>
          <cell r="T360">
            <v>450.00000019999993</v>
          </cell>
          <cell r="U360">
            <v>37.323</v>
          </cell>
          <cell r="V360">
            <v>38.679000000000002</v>
          </cell>
          <cell r="W360">
            <v>50.741</v>
          </cell>
          <cell r="X360">
            <v>114.995</v>
          </cell>
          <cell r="Y360">
            <v>106.047</v>
          </cell>
          <cell r="Z360">
            <v>1.5720000000000001</v>
          </cell>
          <cell r="AA360">
            <v>69.38</v>
          </cell>
          <cell r="AB360">
            <v>1.8093333333333332</v>
          </cell>
          <cell r="AC360">
            <v>-0.97392139905832609</v>
          </cell>
          <cell r="AD360">
            <v>-0.35103646993353693</v>
          </cell>
          <cell r="AE360">
            <v>3.1549999999999998</v>
          </cell>
          <cell r="AF360">
            <v>1.5920000000000001</v>
          </cell>
          <cell r="AG360">
            <v>0.249</v>
          </cell>
          <cell r="AH360">
            <v>-29.044</v>
          </cell>
          <cell r="AI360">
            <v>-76.290000000000006</v>
          </cell>
          <cell r="AJ360">
            <v>13.159999999999998</v>
          </cell>
          <cell r="AK360">
            <v>-163.67500000000001</v>
          </cell>
          <cell r="AL360">
            <v>-10.171999999999999</v>
          </cell>
          <cell r="AM360">
            <v>0.93785245150450591</v>
          </cell>
          <cell r="AN360">
            <v>0</v>
          </cell>
          <cell r="AO360">
            <v>3.581</v>
          </cell>
          <cell r="AP360">
            <v>5.31</v>
          </cell>
          <cell r="AQ360">
            <v>4.1959999999999997</v>
          </cell>
          <cell r="AR360">
            <v>0.91400000000000003</v>
          </cell>
          <cell r="AS360">
            <v>0.06</v>
          </cell>
          <cell r="AT360">
            <v>0.39600000000000002</v>
          </cell>
          <cell r="AU360">
            <v>0.309</v>
          </cell>
          <cell r="AV360">
            <v>5.6379999999999999</v>
          </cell>
          <cell r="AW360">
            <v>17.245954692556634</v>
          </cell>
          <cell r="AX360">
            <v>6.6989405571561161E-2</v>
          </cell>
          <cell r="AY360">
            <v>694</v>
          </cell>
          <cell r="AZ360">
            <v>926.7</v>
          </cell>
          <cell r="BA360">
            <v>1210.5</v>
          </cell>
          <cell r="BB360">
            <v>1216</v>
          </cell>
          <cell r="BC360">
            <v>1125</v>
          </cell>
          <cell r="BD360">
            <v>1116.4749999999999</v>
          </cell>
          <cell r="BE360">
            <v>967.00800000000004</v>
          </cell>
          <cell r="BF360">
            <v>1056.5250000000001</v>
          </cell>
          <cell r="BG360">
            <v>9.2571105926734898E-2</v>
          </cell>
          <cell r="BH360">
            <v>6.1877282305507701E-2</v>
          </cell>
          <cell r="BI360">
            <v>469</v>
          </cell>
          <cell r="BJ360">
            <v>424</v>
          </cell>
          <cell r="BK360">
            <v>287</v>
          </cell>
          <cell r="BL360">
            <v>322</v>
          </cell>
          <cell r="BM360">
            <v>348</v>
          </cell>
          <cell r="BN360">
            <v>356.20600000000002</v>
          </cell>
          <cell r="BO360">
            <v>388.053</v>
          </cell>
          <cell r="BP360">
            <v>485.2</v>
          </cell>
          <cell r="BQ360">
            <v>0.25034466941371414</v>
          </cell>
          <cell r="BR360">
            <v>4.8629873599748373E-3</v>
          </cell>
          <cell r="BS360">
            <v>225</v>
          </cell>
          <cell r="BT360">
            <v>502.7</v>
          </cell>
          <cell r="BU360">
            <v>923.5</v>
          </cell>
          <cell r="BV360">
            <v>894</v>
          </cell>
          <cell r="BW360">
            <v>777</v>
          </cell>
          <cell r="BX360">
            <v>760.26900000000001</v>
          </cell>
          <cell r="BY360">
            <v>578.95500000000004</v>
          </cell>
        </row>
        <row r="361">
          <cell r="A361" t="str">
            <v>MAIN</v>
          </cell>
          <cell r="B361" t="str">
            <v>Malindo Feedmill Tbk</v>
          </cell>
          <cell r="C361">
            <v>980</v>
          </cell>
          <cell r="D361">
            <v>2375</v>
          </cell>
          <cell r="E361">
            <v>3175</v>
          </cell>
          <cell r="F361">
            <v>2130</v>
          </cell>
          <cell r="G361">
            <v>1525</v>
          </cell>
          <cell r="H361">
            <v>1300</v>
          </cell>
          <cell r="I361">
            <v>740</v>
          </cell>
          <cell r="J361">
            <v>1490</v>
          </cell>
          <cell r="K361" t="str">
            <v>Basic Industry And Chemicals (3)</v>
          </cell>
          <cell r="L361" t="str">
            <v>Animal Feed (36)</v>
          </cell>
          <cell r="M361">
            <v>1661.1</v>
          </cell>
          <cell r="N361">
            <v>4025.625</v>
          </cell>
          <cell r="O361">
            <v>5381.625</v>
          </cell>
          <cell r="P361">
            <v>3814.83</v>
          </cell>
          <cell r="Q361">
            <v>3414.09375</v>
          </cell>
          <cell r="R361">
            <v>2910.375</v>
          </cell>
          <cell r="S361">
            <v>1656.675</v>
          </cell>
          <cell r="T361">
            <v>3335.7375000000002</v>
          </cell>
          <cell r="U361">
            <v>2634</v>
          </cell>
          <cell r="V361">
            <v>3350</v>
          </cell>
          <cell r="W361">
            <v>4193</v>
          </cell>
          <cell r="X361">
            <v>4502</v>
          </cell>
          <cell r="Y361">
            <v>4775</v>
          </cell>
          <cell r="Z361">
            <v>5237.701</v>
          </cell>
          <cell r="AA361">
            <v>5441.3950000000004</v>
          </cell>
          <cell r="AB361">
            <v>6451.34</v>
          </cell>
          <cell r="AC361">
            <v>0.18560405925318779</v>
          </cell>
          <cell r="AD361">
            <v>0.13651797432371174</v>
          </cell>
          <cell r="AE361">
            <v>204.96600000000001</v>
          </cell>
          <cell r="AF361">
            <v>302.42099999999999</v>
          </cell>
          <cell r="AG361">
            <v>242.27500000000001</v>
          </cell>
          <cell r="AH361">
            <v>-84.840999999999994</v>
          </cell>
          <cell r="AI361">
            <v>-62.097000000000001</v>
          </cell>
          <cell r="AJ361">
            <v>211.52199999999999</v>
          </cell>
          <cell r="AK361">
            <v>48.884</v>
          </cell>
          <cell r="AL361">
            <v>249.01066666666668</v>
          </cell>
          <cell r="AM361">
            <v>4.0939093909390945</v>
          </cell>
          <cell r="AN361">
            <v>2.8197608316518796E-2</v>
          </cell>
          <cell r="AO361">
            <v>87</v>
          </cell>
          <cell r="AP361">
            <v>91</v>
          </cell>
          <cell r="AQ361">
            <v>83</v>
          </cell>
          <cell r="AR361">
            <v>310</v>
          </cell>
          <cell r="AS361">
            <v>525</v>
          </cell>
          <cell r="AT361">
            <v>146.42599999999999</v>
          </cell>
          <cell r="AU361">
            <v>175.60599999999999</v>
          </cell>
          <cell r="AV361">
            <v>264.73099999999999</v>
          </cell>
          <cell r="AW361">
            <v>0.50752821657574354</v>
          </cell>
          <cell r="AX361">
            <v>0.17230547293975712</v>
          </cell>
          <cell r="AY361">
            <v>1330.296</v>
          </cell>
          <cell r="AZ361">
            <v>1802.71</v>
          </cell>
          <cell r="BA361">
            <v>2210.4319999999998</v>
          </cell>
          <cell r="BB361">
            <v>3527.5150000000003</v>
          </cell>
          <cell r="BC361">
            <v>3963.8827670000001</v>
          </cell>
          <cell r="BD361">
            <v>3828.2889999999998</v>
          </cell>
          <cell r="BE361">
            <v>4073.9520000000002</v>
          </cell>
          <cell r="BF361">
            <v>4351.259</v>
          </cell>
          <cell r="BG361">
            <v>6.8068303210248926E-2</v>
          </cell>
          <cell r="BH361">
            <v>0.18446929516843397</v>
          </cell>
          <cell r="BI361">
            <v>905.97699999999998</v>
          </cell>
          <cell r="BJ361">
            <v>1118.011</v>
          </cell>
          <cell r="BK361">
            <v>1345.5319999999999</v>
          </cell>
          <cell r="BL361">
            <v>2449.7150000000001</v>
          </cell>
          <cell r="BM361">
            <v>2413.482767</v>
          </cell>
          <cell r="BN361">
            <v>2082.1889999999999</v>
          </cell>
          <cell r="BO361">
            <v>2371.0920000000001</v>
          </cell>
          <cell r="BP361">
            <v>2458.9430000000002</v>
          </cell>
          <cell r="BQ361">
            <v>3.7050860953518505E-2</v>
          </cell>
          <cell r="BR361">
            <v>0.15331337088369973</v>
          </cell>
          <cell r="BS361">
            <v>424.31900000000002</v>
          </cell>
          <cell r="BT361">
            <v>684.69899999999996</v>
          </cell>
          <cell r="BU361">
            <v>864.9</v>
          </cell>
          <cell r="BV361">
            <v>1077.8</v>
          </cell>
          <cell r="BW361">
            <v>1550.4</v>
          </cell>
          <cell r="BX361">
            <v>1746.1</v>
          </cell>
          <cell r="BY361">
            <v>1702.86</v>
          </cell>
        </row>
        <row r="362">
          <cell r="A362" t="str">
            <v>MAMI</v>
          </cell>
          <cell r="B362" t="str">
            <v>Mas Murni Indonesia Tbk</v>
          </cell>
          <cell r="C362">
            <v>50</v>
          </cell>
          <cell r="D362">
            <v>50</v>
          </cell>
          <cell r="E362">
            <v>50</v>
          </cell>
          <cell r="F362">
            <v>50</v>
          </cell>
          <cell r="G362">
            <v>79</v>
          </cell>
          <cell r="H362">
            <v>50</v>
          </cell>
          <cell r="I362">
            <v>92</v>
          </cell>
          <cell r="J362">
            <v>126</v>
          </cell>
          <cell r="K362" t="str">
            <v>Trade, Services &amp; Investment (9)</v>
          </cell>
          <cell r="L362" t="str">
            <v>Tourism, Restaurant, and Hotel (94)</v>
          </cell>
          <cell r="M362">
            <v>115.36199515</v>
          </cell>
          <cell r="N362">
            <v>115.36199515</v>
          </cell>
          <cell r="O362">
            <v>115.36199515</v>
          </cell>
          <cell r="P362">
            <v>115.36199515</v>
          </cell>
          <cell r="Q362">
            <v>261.27195233700002</v>
          </cell>
          <cell r="R362">
            <v>165.36199515000001</v>
          </cell>
          <cell r="S362">
            <v>385.22607107599998</v>
          </cell>
          <cell r="T362">
            <v>646.03225537200001</v>
          </cell>
          <cell r="U362">
            <v>72.58</v>
          </cell>
          <cell r="V362">
            <v>74.02</v>
          </cell>
          <cell r="W362">
            <v>80.23</v>
          </cell>
          <cell r="X362">
            <v>82.62</v>
          </cell>
          <cell r="Y362">
            <v>78.17</v>
          </cell>
          <cell r="Z362">
            <v>86.593999999999994</v>
          </cell>
          <cell r="AA362">
            <v>112.61499999999999</v>
          </cell>
          <cell r="AB362">
            <v>107.12</v>
          </cell>
          <cell r="AC362">
            <v>-4.8794565555210112E-2</v>
          </cell>
          <cell r="AD362">
            <v>5.7183836043588281E-2</v>
          </cell>
          <cell r="AE362">
            <v>1.5586880000000001</v>
          </cell>
          <cell r="AF362">
            <v>2.3134549999999998</v>
          </cell>
          <cell r="AG362">
            <v>2.5761449999999999</v>
          </cell>
          <cell r="AH362">
            <v>3.6118450000000002</v>
          </cell>
          <cell r="AI362">
            <v>2.1446770000000002</v>
          </cell>
          <cell r="AJ362">
            <v>19.073</v>
          </cell>
          <cell r="AK362">
            <v>20.884</v>
          </cell>
          <cell r="AL362">
            <v>4.2093333333333334</v>
          </cell>
          <cell r="AM362">
            <v>-0.79844218859733129</v>
          </cell>
          <cell r="AN362">
            <v>0.15248771260655467</v>
          </cell>
          <cell r="AO362">
            <v>3.49</v>
          </cell>
          <cell r="AP362">
            <v>5.94</v>
          </cell>
          <cell r="AQ362">
            <v>4.83</v>
          </cell>
          <cell r="AR362">
            <v>2.11</v>
          </cell>
          <cell r="AS362">
            <v>1.71</v>
          </cell>
          <cell r="AT362">
            <v>4.04</v>
          </cell>
          <cell r="AU362">
            <v>6.4660000000000002</v>
          </cell>
          <cell r="AV362">
            <v>22.206</v>
          </cell>
          <cell r="AW362">
            <v>2.4342715743891121</v>
          </cell>
          <cell r="AX362">
            <v>0.30258602810942514</v>
          </cell>
          <cell r="AY362">
            <v>666.063761</v>
          </cell>
          <cell r="AZ362">
            <v>702.27772900000002</v>
          </cell>
          <cell r="BA362">
            <v>738.71762799999999</v>
          </cell>
          <cell r="BB362">
            <v>760.20100500000001</v>
          </cell>
          <cell r="BC362">
            <v>789.59874100000002</v>
          </cell>
          <cell r="BD362">
            <v>824.25300000000004</v>
          </cell>
          <cell r="BE362">
            <v>870.61500000000001</v>
          </cell>
          <cell r="BF362">
            <v>933.47900000000004</v>
          </cell>
          <cell r="BG362">
            <v>7.2206428788844645E-2</v>
          </cell>
          <cell r="BH362">
            <v>4.9400458388729092E-2</v>
          </cell>
          <cell r="BI362">
            <v>82.463761000000005</v>
          </cell>
          <cell r="BJ362">
            <v>116.377729</v>
          </cell>
          <cell r="BK362">
            <v>150.21762799999999</v>
          </cell>
          <cell r="BL362">
            <v>168.70100500000001</v>
          </cell>
          <cell r="BM362">
            <v>197.69874100000001</v>
          </cell>
          <cell r="BN362">
            <v>211.06100000000001</v>
          </cell>
          <cell r="BO362">
            <v>236.25399999999999</v>
          </cell>
          <cell r="BP362">
            <v>295.96100000000001</v>
          </cell>
          <cell r="BQ362">
            <v>0.25272376340718061</v>
          </cell>
          <cell r="BR362">
            <v>0.2002773786400889</v>
          </cell>
          <cell r="BS362">
            <v>583.6</v>
          </cell>
          <cell r="BT362">
            <v>585.9</v>
          </cell>
          <cell r="BU362">
            <v>588.5</v>
          </cell>
          <cell r="BV362">
            <v>591.5</v>
          </cell>
          <cell r="BW362">
            <v>591.9</v>
          </cell>
          <cell r="BX362">
            <v>613.19200000000001</v>
          </cell>
          <cell r="BY362">
            <v>634.36099999999999</v>
          </cell>
        </row>
        <row r="363">
          <cell r="A363" t="str">
            <v>MAPA</v>
          </cell>
          <cell r="B363" t="str">
            <v>MAP Aktif Adiperkasa Tbk</v>
          </cell>
          <cell r="J363">
            <v>3680</v>
          </cell>
          <cell r="K363" t="str">
            <v>Trade, Services &amp; Investment (9)</v>
          </cell>
          <cell r="L363" t="str">
            <v>Retail Trade (93)</v>
          </cell>
          <cell r="T363">
            <v>10489.472</v>
          </cell>
          <cell r="AA363">
            <v>4865.202666666667</v>
          </cell>
          <cell r="AB363">
            <v>6018.9866666666667</v>
          </cell>
          <cell r="AC363">
            <v>0.23715024410082797</v>
          </cell>
          <cell r="AD363">
            <v>0</v>
          </cell>
          <cell r="AK363">
            <v>243.72799999999998</v>
          </cell>
          <cell r="AL363">
            <v>271.60533333333336</v>
          </cell>
          <cell r="AM363">
            <v>0.11437887043480188</v>
          </cell>
          <cell r="AN363">
            <v>0</v>
          </cell>
          <cell r="AU363">
            <v>237.76599999999999</v>
          </cell>
          <cell r="AV363">
            <v>398.57400000000001</v>
          </cell>
          <cell r="AW363">
            <v>0.67632882750267087</v>
          </cell>
          <cell r="AX363">
            <v>0</v>
          </cell>
          <cell r="BE363">
            <v>2795.3780000000002</v>
          </cell>
          <cell r="BF363">
            <v>3445.386</v>
          </cell>
          <cell r="BG363">
            <v>0.23252955414258825</v>
          </cell>
          <cell r="BH363">
            <v>0</v>
          </cell>
          <cell r="BO363">
            <v>1813.778</v>
          </cell>
          <cell r="BP363">
            <v>1262.922</v>
          </cell>
          <cell r="BQ363">
            <v>-0.30370640728909493</v>
          </cell>
          <cell r="BR363">
            <v>0</v>
          </cell>
          <cell r="BY363">
            <v>981.6</v>
          </cell>
        </row>
        <row r="364">
          <cell r="A364" t="str">
            <v>MAPB</v>
          </cell>
          <cell r="B364" t="str">
            <v>MAP Boga Adiperkasa Tbk.</v>
          </cell>
          <cell r="I364">
            <v>1905</v>
          </cell>
          <cell r="J364">
            <v>1790</v>
          </cell>
          <cell r="K364" t="str">
            <v>Trade, Services &amp; Investment (9)</v>
          </cell>
          <cell r="L364" t="str">
            <v>Tourism, Restaurant, and Hotel (94)</v>
          </cell>
          <cell r="S364">
            <v>4135.6081244999996</v>
          </cell>
          <cell r="T364">
            <v>3885.9519909999999</v>
          </cell>
          <cell r="Z364">
            <v>1623.864</v>
          </cell>
          <cell r="AA364">
            <v>1892.0360000000001</v>
          </cell>
          <cell r="AB364">
            <v>2437.5840000000003</v>
          </cell>
          <cell r="AC364">
            <v>0.28833912251141114</v>
          </cell>
          <cell r="AD364">
            <v>0</v>
          </cell>
          <cell r="AJ364">
            <v>115.95</v>
          </cell>
          <cell r="AK364">
            <v>94.456999999999994</v>
          </cell>
          <cell r="AL364">
            <v>140.85066666666668</v>
          </cell>
          <cell r="AM364">
            <v>0.49116176320089244</v>
          </cell>
          <cell r="AN364">
            <v>0</v>
          </cell>
          <cell r="AT364">
            <v>407.60399999999998</v>
          </cell>
          <cell r="AU364">
            <v>370.48</v>
          </cell>
          <cell r="AV364">
            <v>267.97399999999999</v>
          </cell>
          <cell r="AW364">
            <v>-0.27668430144677181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1309.8440000000001</v>
          </cell>
          <cell r="BE364">
            <v>1630.2260000000001</v>
          </cell>
          <cell r="BF364">
            <v>1651.4079999999999</v>
          </cell>
          <cell r="BG364">
            <v>1.2993290500826093E-2</v>
          </cell>
          <cell r="BH364">
            <v>0</v>
          </cell>
          <cell r="BN364">
            <v>1149.635</v>
          </cell>
          <cell r="BO364">
            <v>627.32500000000005</v>
          </cell>
          <cell r="BP364">
            <v>604.86500000000001</v>
          </cell>
          <cell r="BQ364">
            <v>-3.5802813533654887E-2</v>
          </cell>
          <cell r="BR364">
            <v>0</v>
          </cell>
          <cell r="BX364">
            <v>160.209</v>
          </cell>
          <cell r="BY364">
            <v>1002.901</v>
          </cell>
        </row>
        <row r="365">
          <cell r="A365" t="str">
            <v>MAPI</v>
          </cell>
          <cell r="B365" t="str">
            <v>Mitra Adiperkasa Tbk</v>
          </cell>
          <cell r="C365">
            <v>5150</v>
          </cell>
          <cell r="D365">
            <v>6650</v>
          </cell>
          <cell r="E365">
            <v>5500</v>
          </cell>
          <cell r="F365">
            <v>5075</v>
          </cell>
          <cell r="G365">
            <v>3795</v>
          </cell>
          <cell r="H365">
            <v>5400</v>
          </cell>
          <cell r="I365">
            <v>6200</v>
          </cell>
          <cell r="J365">
            <v>800</v>
          </cell>
          <cell r="K365" t="str">
            <v>Trade, Services &amp; Investment (9)</v>
          </cell>
          <cell r="L365" t="str">
            <v>Retail Trade (93)</v>
          </cell>
          <cell r="M365">
            <v>8549</v>
          </cell>
          <cell r="N365">
            <v>11039</v>
          </cell>
          <cell r="O365">
            <v>9130</v>
          </cell>
          <cell r="P365">
            <v>8424.5</v>
          </cell>
          <cell r="Q365">
            <v>6299.7</v>
          </cell>
          <cell r="R365">
            <v>8964</v>
          </cell>
          <cell r="S365">
            <v>10292</v>
          </cell>
          <cell r="T365">
            <v>13280</v>
          </cell>
          <cell r="U365">
            <v>5890</v>
          </cell>
          <cell r="V365">
            <v>7585</v>
          </cell>
          <cell r="W365">
            <v>9734</v>
          </cell>
          <cell r="X365">
            <v>11822</v>
          </cell>
          <cell r="Y365">
            <v>12833</v>
          </cell>
          <cell r="Z365">
            <v>14149.615</v>
          </cell>
          <cell r="AA365">
            <v>16305.732</v>
          </cell>
          <cell r="AB365">
            <v>18436.897333333334</v>
          </cell>
          <cell r="AC365">
            <v>0.13070037783850075</v>
          </cell>
          <cell r="AD365">
            <v>0.17705315972441954</v>
          </cell>
          <cell r="AE365">
            <v>360</v>
          </cell>
          <cell r="AF365">
            <v>433</v>
          </cell>
          <cell r="AG365">
            <v>332</v>
          </cell>
          <cell r="AH365">
            <v>78</v>
          </cell>
          <cell r="AI365">
            <v>30</v>
          </cell>
          <cell r="AJ365">
            <v>208.476</v>
          </cell>
          <cell r="AK365">
            <v>334.65100000000001</v>
          </cell>
          <cell r="AL365">
            <v>743.56133333333344</v>
          </cell>
          <cell r="AM365">
            <v>1.2219008260346853</v>
          </cell>
          <cell r="AN365">
            <v>0.10918003148136503</v>
          </cell>
          <cell r="AO365">
            <v>289</v>
          </cell>
          <cell r="AP365">
            <v>526</v>
          </cell>
          <cell r="AQ365">
            <v>369</v>
          </cell>
          <cell r="AR365">
            <v>513</v>
          </cell>
          <cell r="AS365">
            <v>504</v>
          </cell>
          <cell r="AT365">
            <v>1525.7159999999999</v>
          </cell>
          <cell r="AU365">
            <v>1286.373</v>
          </cell>
          <cell r="AV365">
            <v>1028.6020000000001</v>
          </cell>
          <cell r="AW365">
            <v>-0.20038589118397221</v>
          </cell>
          <cell r="AX365">
            <v>0.19884826027348787</v>
          </cell>
          <cell r="AY365">
            <v>4415</v>
          </cell>
          <cell r="AZ365">
            <v>5991</v>
          </cell>
          <cell r="BA365">
            <v>7851.8680000000004</v>
          </cell>
          <cell r="BB365">
            <v>8708</v>
          </cell>
          <cell r="BC365">
            <v>9482.9340000000011</v>
          </cell>
          <cell r="BD365">
            <v>10683.422999999999</v>
          </cell>
          <cell r="BE365">
            <v>11220.808999999999</v>
          </cell>
          <cell r="BF365">
            <v>11860.55</v>
          </cell>
          <cell r="BG365">
            <v>5.7013803550171938E-2</v>
          </cell>
          <cell r="BH365">
            <v>0.15162368610805355</v>
          </cell>
          <cell r="BI365">
            <v>2621</v>
          </cell>
          <cell r="BJ365">
            <v>3818</v>
          </cell>
          <cell r="BK365">
            <v>5424</v>
          </cell>
          <cell r="BL365">
            <v>6168</v>
          </cell>
          <cell r="BM365">
            <v>6508.0240000000003</v>
          </cell>
          <cell r="BN365">
            <v>7479.9279999999999</v>
          </cell>
          <cell r="BO365">
            <v>7182.9759999999997</v>
          </cell>
          <cell r="BP365">
            <v>6678.8490000000002</v>
          </cell>
          <cell r="BQ365">
            <v>-7.0183584074344552E-2</v>
          </cell>
          <cell r="BR365">
            <v>0.14296653496528355</v>
          </cell>
          <cell r="BS365">
            <v>1794</v>
          </cell>
          <cell r="BT365">
            <v>2173</v>
          </cell>
          <cell r="BU365">
            <v>2427.8679999999999</v>
          </cell>
          <cell r="BV365">
            <v>2540</v>
          </cell>
          <cell r="BW365">
            <v>2974.91</v>
          </cell>
          <cell r="BX365">
            <v>3203.4949999999999</v>
          </cell>
          <cell r="BY365">
            <v>4037.8330000000001</v>
          </cell>
        </row>
        <row r="366">
          <cell r="A366" t="str">
            <v>MARI</v>
          </cell>
          <cell r="B366" t="str">
            <v>PT Mahaka Radio Integra Tbk.</v>
          </cell>
          <cell r="H366">
            <v>1025</v>
          </cell>
          <cell r="I366">
            <v>1300</v>
          </cell>
          <cell r="J366">
            <v>256</v>
          </cell>
          <cell r="K366" t="str">
            <v>Trade, Services &amp; Investment (9)</v>
          </cell>
          <cell r="L366" t="str">
            <v>Advertising, Printing And Media (95)</v>
          </cell>
          <cell r="M366" t="str">
            <v/>
          </cell>
          <cell r="N366" t="str">
            <v/>
          </cell>
          <cell r="O366">
            <v>0</v>
          </cell>
          <cell r="P366">
            <v>0</v>
          </cell>
          <cell r="Q366">
            <v>0</v>
          </cell>
          <cell r="R366">
            <v>538.39601000000005</v>
          </cell>
          <cell r="S366">
            <v>682.84371999999996</v>
          </cell>
          <cell r="T366">
            <v>1344.676864</v>
          </cell>
          <cell r="W366">
            <v>80.42</v>
          </cell>
          <cell r="X366">
            <v>95.05</v>
          </cell>
          <cell r="Y366">
            <v>101.99</v>
          </cell>
          <cell r="Z366">
            <v>112</v>
          </cell>
          <cell r="AA366">
            <v>130.036</v>
          </cell>
          <cell r="AB366">
            <v>138.65200000000002</v>
          </cell>
          <cell r="AC366">
            <v>6.6258574548586635E-2</v>
          </cell>
          <cell r="AD366">
            <v>0</v>
          </cell>
          <cell r="AG366">
            <v>17.38</v>
          </cell>
          <cell r="AH366">
            <v>16.239999999999998</v>
          </cell>
          <cell r="AI366">
            <v>32.21</v>
          </cell>
          <cell r="AJ366">
            <v>42.597000000000001</v>
          </cell>
          <cell r="AK366">
            <v>31.454999999999998</v>
          </cell>
          <cell r="AL366">
            <v>33.699999999999996</v>
          </cell>
          <cell r="AM366">
            <v>7.1371800985534861E-2</v>
          </cell>
          <cell r="AN366">
            <v>0</v>
          </cell>
          <cell r="AQ366">
            <v>19.437000000000001</v>
          </cell>
          <cell r="AR366">
            <v>16.193999999999999</v>
          </cell>
          <cell r="AS366">
            <v>18.649999999999999</v>
          </cell>
          <cell r="AT366">
            <v>50.345999999999997</v>
          </cell>
          <cell r="AU366">
            <v>5.0110000000000001</v>
          </cell>
          <cell r="AV366">
            <v>4.6580000000000004</v>
          </cell>
          <cell r="AW366">
            <v>-7.0445020953901372E-2</v>
          </cell>
          <cell r="AX366">
            <v>0</v>
          </cell>
          <cell r="AY366">
            <v>0</v>
          </cell>
          <cell r="AZ366">
            <v>0</v>
          </cell>
          <cell r="BA366">
            <v>186.43</v>
          </cell>
          <cell r="BB366">
            <v>165.67</v>
          </cell>
          <cell r="BC366">
            <v>156.26999999999998</v>
          </cell>
          <cell r="BD366">
            <v>210.85999999999999</v>
          </cell>
          <cell r="BE366">
            <v>305.63499999999999</v>
          </cell>
          <cell r="BF366">
            <v>312.87599999999998</v>
          </cell>
          <cell r="BG366">
            <v>2.3691658350647016E-2</v>
          </cell>
          <cell r="BH366">
            <v>0</v>
          </cell>
          <cell r="BK366">
            <v>122.81</v>
          </cell>
          <cell r="BL366">
            <v>111.96</v>
          </cell>
          <cell r="BM366">
            <v>68</v>
          </cell>
          <cell r="BN366">
            <v>35.622999999999998</v>
          </cell>
          <cell r="BO366">
            <v>122.455</v>
          </cell>
          <cell r="BP366">
            <v>110.724</v>
          </cell>
          <cell r="BQ366">
            <v>-9.5798456575884927E-2</v>
          </cell>
          <cell r="BR366">
            <v>0</v>
          </cell>
          <cell r="BU366">
            <v>63.62</v>
          </cell>
          <cell r="BV366">
            <v>53.71</v>
          </cell>
          <cell r="BW366">
            <v>88.27</v>
          </cell>
          <cell r="BX366">
            <v>175.23699999999999</v>
          </cell>
          <cell r="BY366">
            <v>183.18</v>
          </cell>
        </row>
        <row r="367">
          <cell r="A367" t="str">
            <v>MARK</v>
          </cell>
          <cell r="B367" t="str">
            <v>Mark Dynamics Indonesia Tbk</v>
          </cell>
          <cell r="I367">
            <v>1600</v>
          </cell>
          <cell r="J367">
            <v>1995</v>
          </cell>
          <cell r="K367" t="str">
            <v>Basic Industry And Chemicals (3)</v>
          </cell>
          <cell r="L367" t="str">
            <v>Ceramics, Glass, Porcelain (32)</v>
          </cell>
          <cell r="S367">
            <v>1216.0000991999998</v>
          </cell>
          <cell r="T367">
            <v>1516.2001236899998</v>
          </cell>
          <cell r="Z367">
            <v>207.22399999999999</v>
          </cell>
          <cell r="AA367">
            <v>239.786</v>
          </cell>
          <cell r="AB367">
            <v>320.59733333333332</v>
          </cell>
          <cell r="AC367">
            <v>0.33701439338966122</v>
          </cell>
          <cell r="AD367">
            <v>0</v>
          </cell>
          <cell r="AJ367">
            <v>19.588000000000001</v>
          </cell>
          <cell r="AK367">
            <v>47.057000000000002</v>
          </cell>
          <cell r="AL367">
            <v>78.445333333333338</v>
          </cell>
          <cell r="AM367">
            <v>0.66702793066564658</v>
          </cell>
          <cell r="AN367">
            <v>0</v>
          </cell>
          <cell r="AT367">
            <v>4.8819999999999997</v>
          </cell>
          <cell r="AU367">
            <v>17.942</v>
          </cell>
          <cell r="AV367">
            <v>9.7539999999999996</v>
          </cell>
          <cell r="AW367">
            <v>-0.45635938022516997</v>
          </cell>
          <cell r="AX367">
            <v>0</v>
          </cell>
          <cell r="BD367">
            <v>170.93700000000001</v>
          </cell>
          <cell r="BE367">
            <v>227.59799999999998</v>
          </cell>
          <cell r="BF367">
            <v>303.87200000000001</v>
          </cell>
          <cell r="BG367">
            <v>0.33512596771500647</v>
          </cell>
          <cell r="BH367">
            <v>0</v>
          </cell>
          <cell r="BN367">
            <v>90.317999999999998</v>
          </cell>
          <cell r="BO367">
            <v>60.755000000000003</v>
          </cell>
          <cell r="BP367">
            <v>89.596000000000004</v>
          </cell>
          <cell r="BQ367">
            <v>0.47470990041971861</v>
          </cell>
          <cell r="BR367">
            <v>0</v>
          </cell>
          <cell r="BX367">
            <v>80.619</v>
          </cell>
          <cell r="BY367">
            <v>166.84299999999999</v>
          </cell>
        </row>
        <row r="368">
          <cell r="A368" t="str">
            <v>MASA</v>
          </cell>
          <cell r="B368" t="str">
            <v>Multistrada Arah Sarana Tbk</v>
          </cell>
          <cell r="C368">
            <v>500</v>
          </cell>
          <cell r="D368">
            <v>450</v>
          </cell>
          <cell r="E368">
            <v>390</v>
          </cell>
          <cell r="F368">
            <v>420</v>
          </cell>
          <cell r="G368">
            <v>351</v>
          </cell>
          <cell r="H368">
            <v>270</v>
          </cell>
          <cell r="I368">
            <v>280</v>
          </cell>
          <cell r="J368">
            <v>710</v>
          </cell>
          <cell r="K368" t="str">
            <v>Trade, Services &amp; Investment (9)</v>
          </cell>
          <cell r="L368" t="str">
            <v>Others - Trade Services &amp; Investment (99)</v>
          </cell>
          <cell r="M368">
            <v>3060.9823150000002</v>
          </cell>
          <cell r="N368">
            <v>4132.3261252499997</v>
          </cell>
          <cell r="O368">
            <v>3581.3493085499999</v>
          </cell>
          <cell r="P368">
            <v>3856.8377169</v>
          </cell>
          <cell r="Q368">
            <v>3223.2143776949997</v>
          </cell>
          <cell r="R368">
            <v>2479.39567515</v>
          </cell>
          <cell r="S368">
            <v>2571.2251445999996</v>
          </cell>
          <cell r="T368">
            <v>6519.8923309499996</v>
          </cell>
          <cell r="U368">
            <v>2862</v>
          </cell>
          <cell r="V368">
            <v>3103</v>
          </cell>
          <cell r="W368">
            <v>3951</v>
          </cell>
          <cell r="X368">
            <v>3537</v>
          </cell>
          <cell r="Y368">
            <v>3270</v>
          </cell>
          <cell r="Z368">
            <v>3087.6</v>
          </cell>
          <cell r="AA368">
            <v>3806.6357520000001</v>
          </cell>
          <cell r="AB368">
            <v>4805.6849106666668</v>
          </cell>
          <cell r="AC368">
            <v>0.2624493709811262</v>
          </cell>
          <cell r="AD368">
            <v>7.6849708237142031E-2</v>
          </cell>
          <cell r="AE368">
            <v>143.107</v>
          </cell>
          <cell r="AF368">
            <v>2.7530000000000001</v>
          </cell>
          <cell r="AG368">
            <v>44.795999999999999</v>
          </cell>
          <cell r="AH368">
            <v>6.57</v>
          </cell>
          <cell r="AI368">
            <v>-369.57299999999998</v>
          </cell>
          <cell r="AJ368">
            <v>-89.873000000000005</v>
          </cell>
          <cell r="AK368">
            <v>-109.38655199999999</v>
          </cell>
          <cell r="AL368">
            <v>11.226607999999999</v>
          </cell>
          <cell r="AM368">
            <v>1.1026324332811952</v>
          </cell>
          <cell r="AN368">
            <v>-0.30484131271591908</v>
          </cell>
          <cell r="AO368">
            <v>45</v>
          </cell>
          <cell r="AP368">
            <v>449</v>
          </cell>
          <cell r="AQ368">
            <v>424</v>
          </cell>
          <cell r="AR368">
            <v>536</v>
          </cell>
          <cell r="AS368">
            <v>529</v>
          </cell>
          <cell r="AT368">
            <v>188.25299999999999</v>
          </cell>
          <cell r="AU368">
            <v>164.06627999999998</v>
          </cell>
          <cell r="AV368">
            <v>181.32763400000002</v>
          </cell>
          <cell r="AW368">
            <v>0.10520963844612097</v>
          </cell>
          <cell r="AX368">
            <v>0.22029406006246346</v>
          </cell>
          <cell r="AY368">
            <v>4735.1000000000004</v>
          </cell>
          <cell r="AZ368">
            <v>6035.8339999999998</v>
          </cell>
          <cell r="BA368">
            <v>7670.2790000000005</v>
          </cell>
          <cell r="BB368">
            <v>7759.8530000000001</v>
          </cell>
          <cell r="BC368">
            <v>7775.9660000000003</v>
          </cell>
          <cell r="BD368">
            <v>8180.1</v>
          </cell>
          <cell r="BE368">
            <v>8806.2812880000001</v>
          </cell>
          <cell r="BF368">
            <v>9761.6401590000005</v>
          </cell>
          <cell r="BG368">
            <v>0.10848607258342224</v>
          </cell>
          <cell r="BH368">
            <v>0.10888065125884089</v>
          </cell>
          <cell r="BI368">
            <v>2969</v>
          </cell>
          <cell r="BJ368">
            <v>2442</v>
          </cell>
          <cell r="BK368">
            <v>3096</v>
          </cell>
          <cell r="BL368">
            <v>3114</v>
          </cell>
          <cell r="BM368">
            <v>3490</v>
          </cell>
          <cell r="BN368">
            <v>3638.1590000000001</v>
          </cell>
          <cell r="BO368">
            <v>4343.6784719999996</v>
          </cell>
          <cell r="BP368">
            <v>4918.6725590000005</v>
          </cell>
          <cell r="BQ368">
            <v>0.13237491925484335</v>
          </cell>
          <cell r="BR368">
            <v>7.4780240585976335E-2</v>
          </cell>
          <cell r="BS368">
            <v>1766.1</v>
          </cell>
          <cell r="BT368">
            <v>3593.8339999999998</v>
          </cell>
          <cell r="BU368">
            <v>4574.2790000000005</v>
          </cell>
          <cell r="BV368">
            <v>4645.8530000000001</v>
          </cell>
          <cell r="BW368">
            <v>4285.9660000000003</v>
          </cell>
          <cell r="BX368">
            <v>4541.9409999999998</v>
          </cell>
          <cell r="BY368">
            <v>4462.6028160000005</v>
          </cell>
        </row>
        <row r="369">
          <cell r="A369" t="str">
            <v>MAYA</v>
          </cell>
          <cell r="B369" t="str">
            <v>Bank Mayapada Internasional Tbk</v>
          </cell>
          <cell r="C369">
            <v>1430</v>
          </cell>
          <cell r="D369">
            <v>3400</v>
          </cell>
          <cell r="E369">
            <v>2750</v>
          </cell>
          <cell r="F369">
            <v>1880</v>
          </cell>
          <cell r="G369">
            <v>1950</v>
          </cell>
          <cell r="H369">
            <v>3150</v>
          </cell>
          <cell r="I369">
            <v>3850</v>
          </cell>
          <cell r="J369">
            <v>7025</v>
          </cell>
          <cell r="K369" t="str">
            <v>Finance (8)</v>
          </cell>
          <cell r="L369" t="str">
            <v>Bank (81)</v>
          </cell>
          <cell r="M369">
            <v>4377.0990119999997</v>
          </cell>
          <cell r="N369">
            <v>10407.088559999998</v>
          </cell>
          <cell r="O369">
            <v>9469.7212994999991</v>
          </cell>
          <cell r="P369">
            <v>6473.8458338400005</v>
          </cell>
          <cell r="Q369">
            <v>8309.6804407499985</v>
          </cell>
          <cell r="R369">
            <v>15340.9485033</v>
          </cell>
          <cell r="S369">
            <v>20833.386858899998</v>
          </cell>
          <cell r="T369">
            <v>44349.861419325003</v>
          </cell>
          <cell r="U369">
            <v>1268</v>
          </cell>
          <cell r="V369">
            <v>1563</v>
          </cell>
          <cell r="W369">
            <v>2255</v>
          </cell>
          <cell r="X369">
            <v>3565</v>
          </cell>
          <cell r="Y369">
            <v>5002</v>
          </cell>
          <cell r="Z369">
            <v>6029.02</v>
          </cell>
          <cell r="AA369">
            <v>6984.4989999999998</v>
          </cell>
          <cell r="AB369">
            <v>7757.3813333333337</v>
          </cell>
          <cell r="AC369">
            <v>0.11065680349203766</v>
          </cell>
          <cell r="AD369">
            <v>0.29530141822575701</v>
          </cell>
          <cell r="AE369">
            <v>171.27500000000001</v>
          </cell>
          <cell r="AF369">
            <v>263.28899999999999</v>
          </cell>
          <cell r="AG369">
            <v>385.351</v>
          </cell>
          <cell r="AH369">
            <v>429.298</v>
          </cell>
          <cell r="AI369">
            <v>652.32500000000005</v>
          </cell>
          <cell r="AJ369">
            <v>820.19100000000003</v>
          </cell>
          <cell r="AK369">
            <v>675.404</v>
          </cell>
          <cell r="AL369">
            <v>1009.4160000000001</v>
          </cell>
          <cell r="AM369">
            <v>0.49453660327744586</v>
          </cell>
          <cell r="AN369">
            <v>0.28840898267656756</v>
          </cell>
          <cell r="AO369">
            <v>83</v>
          </cell>
          <cell r="AP369">
            <v>85</v>
          </cell>
          <cell r="AQ369">
            <v>146</v>
          </cell>
          <cell r="AR369">
            <v>133</v>
          </cell>
          <cell r="AS369">
            <v>162</v>
          </cell>
          <cell r="AT369">
            <v>160</v>
          </cell>
          <cell r="AU369">
            <v>171.131</v>
          </cell>
          <cell r="AV369">
            <v>176.053</v>
          </cell>
          <cell r="AW369">
            <v>2.8761591996774305E-2</v>
          </cell>
          <cell r="AX369">
            <v>0.11340249734514632</v>
          </cell>
          <cell r="AY369">
            <v>12951.200999999999</v>
          </cell>
          <cell r="AZ369">
            <v>17166.552</v>
          </cell>
          <cell r="BA369">
            <v>24027.644</v>
          </cell>
          <cell r="BB369">
            <v>36194.949000000001</v>
          </cell>
          <cell r="BC369">
            <v>47305.953535000001</v>
          </cell>
          <cell r="BD369">
            <v>60839</v>
          </cell>
          <cell r="BE369">
            <v>74745.569000000003</v>
          </cell>
          <cell r="BF369">
            <v>10094.120000000001</v>
          </cell>
          <cell r="BG369">
            <v>-0.86495360012578137</v>
          </cell>
          <cell r="BH369">
            <v>-3.4978660244571448E-2</v>
          </cell>
          <cell r="BI369">
            <v>11287.606</v>
          </cell>
          <cell r="BJ369">
            <v>15320.814</v>
          </cell>
          <cell r="BK369">
            <v>21651.537</v>
          </cell>
          <cell r="BL369">
            <v>33413.764999999999</v>
          </cell>
          <cell r="BM369">
            <v>42718.880882999998</v>
          </cell>
          <cell r="BN369">
            <v>53786</v>
          </cell>
          <cell r="BO369">
            <v>66202.194000000003</v>
          </cell>
          <cell r="BP369">
            <v>73.134</v>
          </cell>
          <cell r="BQ369">
            <v>-0.99889529340976224</v>
          </cell>
          <cell r="BR369">
            <v>-0.51318983193299939</v>
          </cell>
          <cell r="BS369">
            <v>1663.595</v>
          </cell>
          <cell r="BT369">
            <v>1845.7380000000001</v>
          </cell>
          <cell r="BU369">
            <v>2376.107</v>
          </cell>
          <cell r="BV369">
            <v>2781.1840000000002</v>
          </cell>
          <cell r="BW369">
            <v>4587.0726519999998</v>
          </cell>
          <cell r="BX369">
            <v>7053</v>
          </cell>
          <cell r="BY369">
            <v>8543.375</v>
          </cell>
        </row>
        <row r="370">
          <cell r="A370" t="str">
            <v>MBAP</v>
          </cell>
          <cell r="B370" t="str">
            <v>PT Mitrabara Adiperdana Tbk</v>
          </cell>
          <cell r="F370">
            <v>1310</v>
          </cell>
          <cell r="G370">
            <v>1115</v>
          </cell>
          <cell r="H370">
            <v>2090</v>
          </cell>
          <cell r="I370">
            <v>2900</v>
          </cell>
          <cell r="J370">
            <v>2950</v>
          </cell>
          <cell r="K370" t="str">
            <v>Mining (2)</v>
          </cell>
          <cell r="L370" t="str">
            <v>Coal Mining (21)</v>
          </cell>
          <cell r="M370" t="str">
            <v/>
          </cell>
          <cell r="N370" t="str">
            <v/>
          </cell>
          <cell r="O370">
            <v>0</v>
          </cell>
          <cell r="P370">
            <v>1607.7440839792619</v>
          </cell>
          <cell r="Q370">
            <v>1368.4233997228068</v>
          </cell>
          <cell r="R370">
            <v>2564.9983796800002</v>
          </cell>
          <cell r="S370">
            <v>3559.0886608000001</v>
          </cell>
          <cell r="T370">
            <v>3620.4522584000001</v>
          </cell>
          <cell r="W370">
            <v>1411.2539999999999</v>
          </cell>
          <cell r="X370">
            <v>1602.627</v>
          </cell>
          <cell r="Y370">
            <v>3022.672</v>
          </cell>
          <cell r="Z370">
            <v>2515</v>
          </cell>
          <cell r="AA370">
            <v>3503.3231280000005</v>
          </cell>
          <cell r="AB370">
            <v>3740.2121333333339</v>
          </cell>
          <cell r="AC370">
            <v>6.7618371665467913E-2</v>
          </cell>
          <cell r="AD370">
            <v>0</v>
          </cell>
          <cell r="AG370">
            <v>46.963000000000001</v>
          </cell>
          <cell r="AH370">
            <v>173.27099999999999</v>
          </cell>
          <cell r="AI370">
            <v>478.17500000000001</v>
          </cell>
          <cell r="AJ370">
            <v>364.29899999999998</v>
          </cell>
          <cell r="AK370">
            <v>794.38697999999999</v>
          </cell>
          <cell r="AL370">
            <v>889.98735866666675</v>
          </cell>
          <cell r="AM370">
            <v>0.1203448458667673</v>
          </cell>
          <cell r="AN370">
            <v>0</v>
          </cell>
          <cell r="AP370">
            <v>121</v>
          </cell>
          <cell r="AQ370">
            <v>123</v>
          </cell>
          <cell r="AR370">
            <v>131</v>
          </cell>
          <cell r="AS370">
            <v>272</v>
          </cell>
          <cell r="AT370">
            <v>547</v>
          </cell>
          <cell r="AU370">
            <v>949.05094800000006</v>
          </cell>
          <cell r="AV370">
            <v>1210.8165450000001</v>
          </cell>
          <cell r="AW370">
            <v>0.27581827672332726</v>
          </cell>
          <cell r="AX370">
            <v>0</v>
          </cell>
          <cell r="AY370">
            <v>0</v>
          </cell>
          <cell r="AZ370">
            <v>0</v>
          </cell>
          <cell r="BA370">
            <v>882</v>
          </cell>
          <cell r="BB370">
            <v>1000</v>
          </cell>
          <cell r="BC370">
            <v>1506</v>
          </cell>
          <cell r="BD370">
            <v>1563</v>
          </cell>
          <cell r="BE370">
            <v>2178.2067959999999</v>
          </cell>
          <cell r="BF370">
            <v>2600.33322</v>
          </cell>
          <cell r="BG370">
            <v>0.1937953847059799</v>
          </cell>
          <cell r="BH370">
            <v>0</v>
          </cell>
          <cell r="BK370">
            <v>649</v>
          </cell>
          <cell r="BL370">
            <v>426</v>
          </cell>
          <cell r="BM370">
            <v>487</v>
          </cell>
          <cell r="BN370">
            <v>332</v>
          </cell>
          <cell r="BO370">
            <v>521.24575199999992</v>
          </cell>
          <cell r="BP370">
            <v>534.81649599999992</v>
          </cell>
          <cell r="BQ370">
            <v>2.6035212657234297E-2</v>
          </cell>
          <cell r="BR370">
            <v>0</v>
          </cell>
          <cell r="BU370">
            <v>233</v>
          </cell>
          <cell r="BV370">
            <v>574</v>
          </cell>
          <cell r="BW370">
            <v>1019</v>
          </cell>
          <cell r="BX370">
            <v>1231</v>
          </cell>
          <cell r="BY370">
            <v>1656.9610439999999</v>
          </cell>
        </row>
        <row r="371">
          <cell r="A371" t="str">
            <v>MBSS</v>
          </cell>
          <cell r="B371" t="str">
            <v>Mitrabahtera Segara Sejati Tbk</v>
          </cell>
          <cell r="C371">
            <v>870</v>
          </cell>
          <cell r="D371">
            <v>990</v>
          </cell>
          <cell r="E371">
            <v>1010</v>
          </cell>
          <cell r="F371">
            <v>1000</v>
          </cell>
          <cell r="G371">
            <v>265</v>
          </cell>
          <cell r="H371">
            <v>318</v>
          </cell>
          <cell r="I371">
            <v>590</v>
          </cell>
          <cell r="J371">
            <v>515</v>
          </cell>
          <cell r="K371" t="str">
            <v>Infrastructure, Utilities And Transportation (7)</v>
          </cell>
          <cell r="L371" t="str">
            <v>Transportation (74)</v>
          </cell>
          <cell r="M371">
            <v>1522.52317593</v>
          </cell>
          <cell r="N371">
            <v>1732.52637261</v>
          </cell>
          <cell r="O371">
            <v>1767.5269053899999</v>
          </cell>
          <cell r="P371">
            <v>1750.0266389999999</v>
          </cell>
          <cell r="Q371">
            <v>463.75705933500001</v>
          </cell>
          <cell r="R371">
            <v>556.5084712019999</v>
          </cell>
          <cell r="S371">
            <v>1032.5157170099999</v>
          </cell>
          <cell r="T371">
            <v>901.26371908499993</v>
          </cell>
          <cell r="U371">
            <v>1069</v>
          </cell>
          <cell r="V371">
            <v>1368</v>
          </cell>
          <cell r="W371">
            <v>1843</v>
          </cell>
          <cell r="X371">
            <v>1683</v>
          </cell>
          <cell r="Y371">
            <v>1238</v>
          </cell>
          <cell r="Z371">
            <v>884</v>
          </cell>
          <cell r="AA371">
            <v>927.36059999999998</v>
          </cell>
          <cell r="AB371">
            <v>1031.6337106666667</v>
          </cell>
          <cell r="AC371">
            <v>0.11244073844270153</v>
          </cell>
          <cell r="AD371">
            <v>-5.0699555276507166E-3</v>
          </cell>
          <cell r="AE371">
            <v>268.44534699999997</v>
          </cell>
          <cell r="AF371">
            <v>358.59139799999997</v>
          </cell>
          <cell r="AG371">
            <v>467.01262800000001</v>
          </cell>
          <cell r="AH371">
            <v>249.43330900000001</v>
          </cell>
          <cell r="AI371">
            <v>-166.91780400000002</v>
          </cell>
          <cell r="AJ371">
            <v>-401.32499999999999</v>
          </cell>
          <cell r="AK371">
            <v>-119.92689600000001</v>
          </cell>
          <cell r="AL371">
            <v>-207.11499333333333</v>
          </cell>
          <cell r="AM371">
            <v>-0.72701037249670253</v>
          </cell>
          <cell r="AN371">
            <v>0</v>
          </cell>
          <cell r="AO371">
            <v>57</v>
          </cell>
          <cell r="AP371">
            <v>171</v>
          </cell>
          <cell r="AQ371">
            <v>536</v>
          </cell>
          <cell r="AR371">
            <v>598</v>
          </cell>
          <cell r="AS371">
            <v>575</v>
          </cell>
          <cell r="AT371">
            <v>452</v>
          </cell>
          <cell r="AU371">
            <v>468.34081200000003</v>
          </cell>
          <cell r="AV371">
            <v>514.73699099999999</v>
          </cell>
          <cell r="AW371">
            <v>9.906499243973621E-2</v>
          </cell>
          <cell r="AX371">
            <v>0.36939921579516805</v>
          </cell>
          <cell r="AY371">
            <v>2772.938181</v>
          </cell>
          <cell r="AZ371">
            <v>3312.3245500000003</v>
          </cell>
          <cell r="BA371">
            <v>4225.3645759999999</v>
          </cell>
          <cell r="BB371">
            <v>4275.3792960000001</v>
          </cell>
          <cell r="BC371">
            <v>3829.2434963999999</v>
          </cell>
          <cell r="BD371">
            <v>3383.3870000000002</v>
          </cell>
          <cell r="BE371">
            <v>3135.6168600000001</v>
          </cell>
          <cell r="BF371">
            <v>3586.6474629999998</v>
          </cell>
          <cell r="BG371">
            <v>0.14384110787055771</v>
          </cell>
          <cell r="BH371">
            <v>3.7442587347809267E-2</v>
          </cell>
          <cell r="BI371">
            <v>1117.5091809999999</v>
          </cell>
          <cell r="BJ371">
            <v>1316.39355</v>
          </cell>
          <cell r="BK371">
            <v>1352.9045759999999</v>
          </cell>
          <cell r="BL371">
            <v>1212.9052959999999</v>
          </cell>
          <cell r="BM371">
            <v>1113.7634963999999</v>
          </cell>
          <cell r="BN371">
            <v>852</v>
          </cell>
          <cell r="BO371">
            <v>707.59849199999996</v>
          </cell>
          <cell r="BP371">
            <v>1067.169707</v>
          </cell>
          <cell r="BQ371">
            <v>0.50815712450670403</v>
          </cell>
          <cell r="BR371">
            <v>-6.5629765242929163E-3</v>
          </cell>
          <cell r="BS371">
            <v>1655.4290000000001</v>
          </cell>
          <cell r="BT371">
            <v>1995.931</v>
          </cell>
          <cell r="BU371">
            <v>2872.46</v>
          </cell>
          <cell r="BV371">
            <v>3062.4740000000002</v>
          </cell>
          <cell r="BW371">
            <v>2715.48</v>
          </cell>
          <cell r="BX371">
            <v>2531.3870000000002</v>
          </cell>
          <cell r="BY371">
            <v>2428.018368</v>
          </cell>
        </row>
        <row r="372">
          <cell r="A372" t="str">
            <v>MBTO</v>
          </cell>
          <cell r="B372" t="str">
            <v>Martina Berto Tbk</v>
          </cell>
          <cell r="C372">
            <v>410</v>
          </cell>
          <cell r="D372">
            <v>380</v>
          </cell>
          <cell r="E372">
            <v>305</v>
          </cell>
          <cell r="F372">
            <v>200</v>
          </cell>
          <cell r="G372">
            <v>140</v>
          </cell>
          <cell r="H372">
            <v>185</v>
          </cell>
          <cell r="I372">
            <v>135</v>
          </cell>
          <cell r="J372">
            <v>119</v>
          </cell>
          <cell r="K372" t="str">
            <v>Consumer Goods Industry (5)</v>
          </cell>
          <cell r="L372" t="str">
            <v>Cosmetic And Household (54)</v>
          </cell>
          <cell r="M372">
            <v>438.7</v>
          </cell>
          <cell r="N372">
            <v>406.6</v>
          </cell>
          <cell r="O372">
            <v>326.35000000000002</v>
          </cell>
          <cell r="P372">
            <v>214</v>
          </cell>
          <cell r="Q372">
            <v>149.80000000000001</v>
          </cell>
          <cell r="R372">
            <v>197.95</v>
          </cell>
          <cell r="S372">
            <v>144.44999999999999</v>
          </cell>
          <cell r="T372">
            <v>127.33</v>
          </cell>
          <cell r="U372">
            <v>648</v>
          </cell>
          <cell r="V372">
            <v>718</v>
          </cell>
          <cell r="W372">
            <v>641</v>
          </cell>
          <cell r="X372">
            <v>671</v>
          </cell>
          <cell r="Y372">
            <v>695</v>
          </cell>
          <cell r="Z372">
            <v>685.44299999999998</v>
          </cell>
          <cell r="AA372">
            <v>731.577</v>
          </cell>
          <cell r="AB372">
            <v>510.17599999999999</v>
          </cell>
          <cell r="AC372">
            <v>-0.30263526600754265</v>
          </cell>
          <cell r="AD372">
            <v>-3.3585195952392614E-2</v>
          </cell>
          <cell r="AE372">
            <v>43</v>
          </cell>
          <cell r="AF372">
            <v>46</v>
          </cell>
          <cell r="AG372">
            <v>16</v>
          </cell>
          <cell r="AH372">
            <v>3</v>
          </cell>
          <cell r="AI372">
            <v>-14</v>
          </cell>
          <cell r="AJ372">
            <v>8.8130000000000006</v>
          </cell>
          <cell r="AK372">
            <v>-24.69</v>
          </cell>
          <cell r="AL372">
            <v>-83.026666666666671</v>
          </cell>
          <cell r="AM372">
            <v>-2.3627649520723639</v>
          </cell>
          <cell r="AN372">
            <v>0</v>
          </cell>
          <cell r="AO372">
            <v>189</v>
          </cell>
          <cell r="AP372">
            <v>120</v>
          </cell>
          <cell r="AQ372">
            <v>48</v>
          </cell>
          <cell r="AR372">
            <v>41</v>
          </cell>
          <cell r="AS372">
            <v>31</v>
          </cell>
          <cell r="AT372">
            <v>6.593</v>
          </cell>
          <cell r="AU372">
            <v>5.2380000000000004</v>
          </cell>
          <cell r="AV372">
            <v>3.9969999999999999</v>
          </cell>
          <cell r="AW372">
            <v>-0.23692248949980921</v>
          </cell>
          <cell r="AX372">
            <v>-0.42356121778969558</v>
          </cell>
          <cell r="AY372">
            <v>542</v>
          </cell>
          <cell r="AZ372">
            <v>610</v>
          </cell>
          <cell r="BA372">
            <v>611</v>
          </cell>
          <cell r="BB372">
            <v>620</v>
          </cell>
          <cell r="BC372">
            <v>649</v>
          </cell>
          <cell r="BD372">
            <v>710</v>
          </cell>
          <cell r="BE372">
            <v>780.66800000000001</v>
          </cell>
          <cell r="BF372">
            <v>665.87</v>
          </cell>
          <cell r="BG372">
            <v>-0.14705098710335252</v>
          </cell>
          <cell r="BH372">
            <v>2.9840632949832368E-2</v>
          </cell>
          <cell r="BI372">
            <v>141</v>
          </cell>
          <cell r="BJ372">
            <v>175</v>
          </cell>
          <cell r="BK372">
            <v>160</v>
          </cell>
          <cell r="BL372">
            <v>166</v>
          </cell>
          <cell r="BM372">
            <v>215</v>
          </cell>
          <cell r="BN372">
            <v>269</v>
          </cell>
          <cell r="BO372">
            <v>367.92700000000002</v>
          </cell>
          <cell r="BP372">
            <v>315.49299999999999</v>
          </cell>
          <cell r="BQ372">
            <v>-0.14251196568884594</v>
          </cell>
          <cell r="BR372">
            <v>0.12193379668406226</v>
          </cell>
          <cell r="BS372">
            <v>401</v>
          </cell>
          <cell r="BT372">
            <v>435</v>
          </cell>
          <cell r="BU372">
            <v>451</v>
          </cell>
          <cell r="BV372">
            <v>454</v>
          </cell>
          <cell r="BW372">
            <v>434</v>
          </cell>
          <cell r="BX372">
            <v>441</v>
          </cell>
          <cell r="BY372">
            <v>412.74099999999999</v>
          </cell>
        </row>
        <row r="373">
          <cell r="A373" t="str">
            <v>MCAS</v>
          </cell>
          <cell r="B373" t="str">
            <v>M Cash Integrasi Tbk</v>
          </cell>
          <cell r="I373">
            <v>1980</v>
          </cell>
          <cell r="J373">
            <v>3000</v>
          </cell>
          <cell r="K373" t="str">
            <v>Trade, Services &amp; Investment (9)</v>
          </cell>
          <cell r="L373" t="str">
            <v>Retail Trade (93)</v>
          </cell>
          <cell r="S373">
            <v>1718.5079340000002</v>
          </cell>
          <cell r="T373">
            <v>2603.7999</v>
          </cell>
          <cell r="Z373">
            <v>386.40600000000001</v>
          </cell>
          <cell r="AA373">
            <v>1371.0650000000001</v>
          </cell>
          <cell r="AB373">
            <v>4462.4653333333335</v>
          </cell>
          <cell r="AC373">
            <v>2.2547438183699047</v>
          </cell>
          <cell r="AD373">
            <v>0</v>
          </cell>
          <cell r="AJ373">
            <v>2.7589999999999999</v>
          </cell>
          <cell r="AK373">
            <v>7.8689999999999998</v>
          </cell>
          <cell r="AL373">
            <v>81.028000000000006</v>
          </cell>
          <cell r="AM373">
            <v>9.2971152624221638</v>
          </cell>
          <cell r="AN373">
            <v>0</v>
          </cell>
          <cell r="AT373">
            <v>2.1619999999999999</v>
          </cell>
          <cell r="AU373">
            <v>117.50700000000001</v>
          </cell>
          <cell r="AV373">
            <v>325.49599999999998</v>
          </cell>
          <cell r="AW373">
            <v>1.7700137013114108</v>
          </cell>
          <cell r="AX373">
            <v>0</v>
          </cell>
          <cell r="BD373">
            <v>15.442</v>
          </cell>
          <cell r="BE373">
            <v>563.45100000000002</v>
          </cell>
          <cell r="BF373">
            <v>727.79300000000001</v>
          </cell>
          <cell r="BG373">
            <v>0.29167043806826154</v>
          </cell>
          <cell r="BH373">
            <v>0</v>
          </cell>
          <cell r="BN373">
            <v>9.8339999999999996</v>
          </cell>
          <cell r="BO373">
            <v>178.136</v>
          </cell>
          <cell r="BP373">
            <v>282.52</v>
          </cell>
          <cell r="BQ373">
            <v>0.58597925180760768</v>
          </cell>
          <cell r="BR373">
            <v>0</v>
          </cell>
          <cell r="BX373">
            <v>5.6079999999999997</v>
          </cell>
          <cell r="BY373">
            <v>385.315</v>
          </cell>
        </row>
        <row r="374">
          <cell r="A374" t="str">
            <v>MCOR</v>
          </cell>
          <cell r="B374" t="str">
            <v>Bank China Construction Bank Indonesia Tbk.</v>
          </cell>
          <cell r="C374">
            <v>188</v>
          </cell>
          <cell r="D374">
            <v>178</v>
          </cell>
          <cell r="E374">
            <v>127</v>
          </cell>
          <cell r="F374">
            <v>205</v>
          </cell>
          <cell r="G374">
            <v>300</v>
          </cell>
          <cell r="H374">
            <v>148</v>
          </cell>
          <cell r="I374">
            <v>214</v>
          </cell>
          <cell r="J374">
            <v>143</v>
          </cell>
          <cell r="K374" t="str">
            <v>Finance (8)</v>
          </cell>
          <cell r="L374" t="str">
            <v>Bank (81)</v>
          </cell>
          <cell r="M374">
            <v>699.22973912399993</v>
          </cell>
          <cell r="N374">
            <v>754.72180153800002</v>
          </cell>
          <cell r="O374">
            <v>743.10509062199992</v>
          </cell>
          <cell r="P374">
            <v>1199.61719313</v>
          </cell>
          <cell r="Q374">
            <v>1941.7677873</v>
          </cell>
          <cell r="R374">
            <v>2436.8419262000002</v>
          </cell>
          <cell r="S374">
            <v>3523.5417041000001</v>
          </cell>
          <cell r="T374">
            <v>2354.5161854500002</v>
          </cell>
          <cell r="U374">
            <v>490</v>
          </cell>
          <cell r="V374">
            <v>598</v>
          </cell>
          <cell r="W374">
            <v>649</v>
          </cell>
          <cell r="X374">
            <v>899</v>
          </cell>
          <cell r="Y374">
            <v>1001</v>
          </cell>
          <cell r="Z374">
            <v>1067.3219999999999</v>
          </cell>
          <cell r="AA374">
            <v>1147.2850000000001</v>
          </cell>
          <cell r="AB374">
            <v>1197.6853333333333</v>
          </cell>
          <cell r="AC374">
            <v>4.3930090024129287E-2</v>
          </cell>
          <cell r="AD374">
            <v>0.13618623016629705</v>
          </cell>
          <cell r="AE374">
            <v>36.213999999999999</v>
          </cell>
          <cell r="AF374">
            <v>95.034999999999997</v>
          </cell>
          <cell r="AG374">
            <v>78.944999999999993</v>
          </cell>
          <cell r="AH374">
            <v>52.901000000000003</v>
          </cell>
          <cell r="AI374">
            <v>67.378</v>
          </cell>
          <cell r="AJ374">
            <v>22.178000000000001</v>
          </cell>
          <cell r="AK374">
            <v>49.899000000000001</v>
          </cell>
          <cell r="AL374">
            <v>90.161333333333332</v>
          </cell>
          <cell r="AM374">
            <v>0.80687655731243768</v>
          </cell>
          <cell r="AN374">
            <v>0.13917901320287884</v>
          </cell>
          <cell r="AO374">
            <v>108</v>
          </cell>
          <cell r="AP374">
            <v>117</v>
          </cell>
          <cell r="AQ374">
            <v>146</v>
          </cell>
          <cell r="AR374">
            <v>127</v>
          </cell>
          <cell r="AS374">
            <v>122</v>
          </cell>
          <cell r="AT374">
            <v>159</v>
          </cell>
          <cell r="AU374">
            <v>186.976</v>
          </cell>
          <cell r="AV374">
            <v>166.2</v>
          </cell>
          <cell r="AW374">
            <v>-0.11111586513777172</v>
          </cell>
          <cell r="AX374">
            <v>6.3515673931444125E-2</v>
          </cell>
          <cell r="AY374">
            <v>6452.7950000000001</v>
          </cell>
          <cell r="AZ374">
            <v>6497.6630000000005</v>
          </cell>
          <cell r="BA374">
            <v>7917.2139999999999</v>
          </cell>
          <cell r="BB374">
            <v>9769.5910000000003</v>
          </cell>
          <cell r="BC374">
            <v>10089.120999999999</v>
          </cell>
          <cell r="BD374">
            <v>12257</v>
          </cell>
          <cell r="BE374">
            <v>15788.737999999999</v>
          </cell>
          <cell r="BF374">
            <v>15592.687</v>
          </cell>
          <cell r="BG374">
            <v>-1.241714188936438E-2</v>
          </cell>
          <cell r="BH374">
            <v>0.13432894250887281</v>
          </cell>
          <cell r="BI374">
            <v>5895.16</v>
          </cell>
          <cell r="BJ374">
            <v>5749.2520000000004</v>
          </cell>
          <cell r="BK374">
            <v>6882.201</v>
          </cell>
          <cell r="BL374">
            <v>8548.5120000000006</v>
          </cell>
          <cell r="BM374">
            <v>8675.3889999999992</v>
          </cell>
          <cell r="BN374">
            <v>9861</v>
          </cell>
          <cell r="BO374">
            <v>13344.942999999999</v>
          </cell>
          <cell r="BP374">
            <v>13069.554</v>
          </cell>
          <cell r="BQ374">
            <v>-2.0636206539061175E-2</v>
          </cell>
          <cell r="BR374">
            <v>0.12045656194269062</v>
          </cell>
          <cell r="BS374">
            <v>557.63499999999999</v>
          </cell>
          <cell r="BT374">
            <v>748.41099999999994</v>
          </cell>
          <cell r="BU374">
            <v>1035.0129999999999</v>
          </cell>
          <cell r="BV374">
            <v>1221.079</v>
          </cell>
          <cell r="BW374">
            <v>1413.732</v>
          </cell>
          <cell r="BX374">
            <v>2396</v>
          </cell>
          <cell r="BY374">
            <v>2443.7950000000001</v>
          </cell>
        </row>
        <row r="375">
          <cell r="A375" t="str">
            <v>MDIA</v>
          </cell>
          <cell r="B375" t="str">
            <v>PT Intermedia Capital Tbk.</v>
          </cell>
          <cell r="F375">
            <v>3150</v>
          </cell>
          <cell r="G375">
            <v>3325</v>
          </cell>
          <cell r="H375">
            <v>1795</v>
          </cell>
          <cell r="I375">
            <v>172</v>
          </cell>
          <cell r="J375">
            <v>129</v>
          </cell>
          <cell r="K375" t="str">
            <v>Trade, Services &amp; Investment (9)</v>
          </cell>
          <cell r="L375" t="str">
            <v>Advertising, Printing And Media (95)</v>
          </cell>
          <cell r="M375">
            <v>0</v>
          </cell>
          <cell r="N375">
            <v>0</v>
          </cell>
          <cell r="O375">
            <v>0</v>
          </cell>
          <cell r="P375">
            <v>12352.894596</v>
          </cell>
          <cell r="Q375">
            <v>13039.166518</v>
          </cell>
          <cell r="R375">
            <v>7039.1891428000008</v>
          </cell>
          <cell r="S375">
            <v>6745.0726047999997</v>
          </cell>
          <cell r="T375">
            <v>5058.8044535999998</v>
          </cell>
          <cell r="U375">
            <v>486.33</v>
          </cell>
          <cell r="V375">
            <v>610.79999999999995</v>
          </cell>
          <cell r="W375">
            <v>835</v>
          </cell>
          <cell r="X375">
            <v>1346</v>
          </cell>
          <cell r="Y375">
            <v>1386</v>
          </cell>
          <cell r="Z375">
            <v>1756.614</v>
          </cell>
          <cell r="AA375">
            <v>1990.144</v>
          </cell>
          <cell r="AB375">
            <v>2021.2466666666667</v>
          </cell>
          <cell r="AC375">
            <v>1.5628349841351419E-2</v>
          </cell>
          <cell r="AD375">
            <v>0.22569957807368149</v>
          </cell>
          <cell r="AE375">
            <v>153.63999999999999</v>
          </cell>
          <cell r="AF375">
            <v>43.48</v>
          </cell>
          <cell r="AG375">
            <v>119.02</v>
          </cell>
          <cell r="AH375">
            <v>353.16</v>
          </cell>
          <cell r="AI375">
            <v>256.73</v>
          </cell>
          <cell r="AJ375">
            <v>645.57100000000003</v>
          </cell>
          <cell r="AK375">
            <v>550.22799999999995</v>
          </cell>
          <cell r="AL375">
            <v>254.34933333333333</v>
          </cell>
          <cell r="AM375">
            <v>-0.53773829515522054</v>
          </cell>
          <cell r="AN375">
            <v>7.4670150878823727E-2</v>
          </cell>
          <cell r="AP375">
            <v>180.45400000000001</v>
          </cell>
          <cell r="AQ375">
            <v>32.744</v>
          </cell>
          <cell r="AR375">
            <v>36.57</v>
          </cell>
          <cell r="AS375">
            <v>15.837999999999999</v>
          </cell>
          <cell r="AT375">
            <v>15.561</v>
          </cell>
          <cell r="AU375">
            <v>62.231999999999999</v>
          </cell>
          <cell r="AV375">
            <v>35.408000000000001</v>
          </cell>
          <cell r="AW375">
            <v>-0.43103226635814373</v>
          </cell>
          <cell r="AX375">
            <v>0</v>
          </cell>
          <cell r="AY375">
            <v>0</v>
          </cell>
          <cell r="AZ375">
            <v>0</v>
          </cell>
          <cell r="BA375">
            <v>984.101</v>
          </cell>
          <cell r="BB375">
            <v>1855.9449999999999</v>
          </cell>
          <cell r="BC375">
            <v>2284.2070000000003</v>
          </cell>
          <cell r="BD375">
            <v>2965.547</v>
          </cell>
          <cell r="BE375">
            <v>5138.2890000000007</v>
          </cell>
          <cell r="BF375">
            <v>5757.0079999999998</v>
          </cell>
          <cell r="BG375">
            <v>0.12041342945093181</v>
          </cell>
          <cell r="BH375">
            <v>0</v>
          </cell>
          <cell r="BK375">
            <v>300</v>
          </cell>
          <cell r="BL375">
            <v>466</v>
          </cell>
          <cell r="BM375">
            <v>678</v>
          </cell>
          <cell r="BN375">
            <v>754.38</v>
          </cell>
          <cell r="BO375">
            <v>2495.1060000000002</v>
          </cell>
          <cell r="BP375">
            <v>3026.1309999999999</v>
          </cell>
          <cell r="BQ375">
            <v>0.21282662940973229</v>
          </cell>
          <cell r="BR375">
            <v>0</v>
          </cell>
          <cell r="BU375">
            <v>684.101</v>
          </cell>
          <cell r="BV375">
            <v>1389.9449999999999</v>
          </cell>
          <cell r="BW375">
            <v>1606.2070000000001</v>
          </cell>
          <cell r="BX375">
            <v>2211.1669999999999</v>
          </cell>
          <cell r="BY375">
            <v>2643.183</v>
          </cell>
        </row>
        <row r="376">
          <cell r="A376" t="str">
            <v>MDKA</v>
          </cell>
          <cell r="B376" t="str">
            <v>PT Merdeka Copper Gold Tbk.</v>
          </cell>
          <cell r="G376">
            <v>2015</v>
          </cell>
          <cell r="H376">
            <v>2000</v>
          </cell>
          <cell r="I376">
            <v>2140</v>
          </cell>
          <cell r="J376">
            <v>3240</v>
          </cell>
          <cell r="K376" t="str">
            <v>Mining (2)</v>
          </cell>
          <cell r="L376" t="str">
            <v>Metal And Mineral Mining (23)</v>
          </cell>
          <cell r="M376" t="str">
            <v/>
          </cell>
          <cell r="N376" t="str">
            <v/>
          </cell>
          <cell r="O376">
            <v>0</v>
          </cell>
          <cell r="P376">
            <v>0</v>
          </cell>
          <cell r="Q376">
            <v>7192.7180871</v>
          </cell>
          <cell r="R376">
            <v>7139.1742800000002</v>
          </cell>
          <cell r="S376">
            <v>7638.9164796000005</v>
          </cell>
          <cell r="T376">
            <v>13493.039389199999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1753.4499000000001</v>
          </cell>
          <cell r="AB376">
            <v>4303.2543919999998</v>
          </cell>
          <cell r="AC376">
            <v>1.4541644400561426</v>
          </cell>
          <cell r="AD376">
            <v>0</v>
          </cell>
          <cell r="AG376">
            <v>-11.942</v>
          </cell>
          <cell r="AH376">
            <v>-62.58</v>
          </cell>
          <cell r="AI376">
            <v>-71.959999999999994</v>
          </cell>
          <cell r="AJ376">
            <v>-37.033999999999999</v>
          </cell>
          <cell r="AK376">
            <v>583.674936</v>
          </cell>
          <cell r="AL376">
            <v>1057.1722533333334</v>
          </cell>
          <cell r="AM376">
            <v>0.81123462415273795</v>
          </cell>
          <cell r="AN376">
            <v>0</v>
          </cell>
          <cell r="AP376">
            <v>0.69299999999999995</v>
          </cell>
          <cell r="AQ376">
            <v>18.006</v>
          </cell>
          <cell r="AR376">
            <v>52.295000000000002</v>
          </cell>
          <cell r="AS376">
            <v>258</v>
          </cell>
          <cell r="AT376">
            <v>572</v>
          </cell>
          <cell r="AU376">
            <v>469.73625599999991</v>
          </cell>
          <cell r="AV376">
            <v>417.832852</v>
          </cell>
          <cell r="AW376">
            <v>-0.11049477943639918</v>
          </cell>
          <cell r="AX376">
            <v>0</v>
          </cell>
          <cell r="AY376">
            <v>0</v>
          </cell>
          <cell r="AZ376">
            <v>0</v>
          </cell>
          <cell r="BA376">
            <v>265.28210399999995</v>
          </cell>
          <cell r="BB376">
            <v>1572.6297970000001</v>
          </cell>
          <cell r="BC376">
            <v>2238.6685600000001</v>
          </cell>
          <cell r="BD376">
            <v>4084.5680000000002</v>
          </cell>
          <cell r="BE376">
            <v>5021.4984600000007</v>
          </cell>
          <cell r="BF376">
            <v>9717.9877629999992</v>
          </cell>
          <cell r="BG376">
            <v>0.93527645988763242</v>
          </cell>
          <cell r="BH376">
            <v>0</v>
          </cell>
          <cell r="BK376">
            <v>37.435662000000001</v>
          </cell>
          <cell r="BL376">
            <v>1322.513993</v>
          </cell>
          <cell r="BM376">
            <v>256.74355999999995</v>
          </cell>
          <cell r="BN376">
            <v>1950</v>
          </cell>
          <cell r="BO376">
            <v>2457.0652800000003</v>
          </cell>
          <cell r="BP376">
            <v>4251.9434189999993</v>
          </cell>
          <cell r="BQ376">
            <v>0.73049672453146974</v>
          </cell>
          <cell r="BR376">
            <v>0</v>
          </cell>
          <cell r="BU376">
            <v>227.84644199999997</v>
          </cell>
          <cell r="BV376">
            <v>250.115804</v>
          </cell>
          <cell r="BW376">
            <v>1981.925</v>
          </cell>
          <cell r="BX376">
            <v>2134.5680000000002</v>
          </cell>
          <cell r="BY376">
            <v>2564.43318</v>
          </cell>
        </row>
        <row r="377">
          <cell r="A377" t="str">
            <v>MDKI</v>
          </cell>
          <cell r="B377" t="str">
            <v>Emdeki Utama Tbk</v>
          </cell>
          <cell r="I377">
            <v>278</v>
          </cell>
          <cell r="J377">
            <v>270</v>
          </cell>
          <cell r="K377" t="str">
            <v>Basic Industry And Chemicals (3)</v>
          </cell>
          <cell r="L377" t="str">
            <v>Chemicals (34)</v>
          </cell>
          <cell r="S377">
            <v>502.41550000000001</v>
          </cell>
          <cell r="T377">
            <v>683.14050053999995</v>
          </cell>
          <cell r="Z377">
            <v>339.98500000000001</v>
          </cell>
          <cell r="AA377">
            <v>368.17399999999998</v>
          </cell>
          <cell r="AB377">
            <v>396.70400000000001</v>
          </cell>
          <cell r="AC377">
            <v>7.7490534366902786E-2</v>
          </cell>
          <cell r="AD377">
            <v>0</v>
          </cell>
          <cell r="AJ377">
            <v>86.691000000000003</v>
          </cell>
          <cell r="AK377">
            <v>46.853000000000002</v>
          </cell>
          <cell r="AL377">
            <v>38.82</v>
          </cell>
          <cell r="AM377">
            <v>-0.171451134399078</v>
          </cell>
          <cell r="AN377">
            <v>0</v>
          </cell>
          <cell r="AT377">
            <v>64.051000000000002</v>
          </cell>
          <cell r="AU377">
            <v>200.51499999999999</v>
          </cell>
          <cell r="AV377">
            <v>185.31800000000001</v>
          </cell>
          <cell r="AW377">
            <v>-7.5789841159015436E-2</v>
          </cell>
          <cell r="AX377">
            <v>0</v>
          </cell>
          <cell r="BD377">
            <v>326.90999999999997</v>
          </cell>
          <cell r="BE377">
            <v>856.71399999999994</v>
          </cell>
          <cell r="BF377">
            <v>837.471</v>
          </cell>
          <cell r="BG377">
            <v>-2.2461404856229716E-2</v>
          </cell>
          <cell r="BH377">
            <v>0</v>
          </cell>
          <cell r="BN377">
            <v>88.463999999999999</v>
          </cell>
          <cell r="BO377">
            <v>104.988</v>
          </cell>
          <cell r="BP377">
            <v>87.352000000000004</v>
          </cell>
          <cell r="BQ377">
            <v>-0.16798110260220211</v>
          </cell>
          <cell r="BR377">
            <v>0</v>
          </cell>
          <cell r="BX377">
            <v>238.446</v>
          </cell>
          <cell r="BY377">
            <v>751.726</v>
          </cell>
        </row>
        <row r="378">
          <cell r="A378" t="str">
            <v>MDLN</v>
          </cell>
          <cell r="B378" t="str">
            <v>Modernland Realty Ltd Tbk</v>
          </cell>
          <cell r="C378">
            <v>240</v>
          </cell>
          <cell r="D378">
            <v>610</v>
          </cell>
          <cell r="E378">
            <v>390</v>
          </cell>
          <cell r="F378">
            <v>520</v>
          </cell>
          <cell r="G378">
            <v>467</v>
          </cell>
          <cell r="H378">
            <v>342</v>
          </cell>
          <cell r="I378">
            <v>294</v>
          </cell>
          <cell r="J378">
            <v>232</v>
          </cell>
          <cell r="K378" t="str">
            <v>Property, Real Estate And Building Construction (6)</v>
          </cell>
          <cell r="L378" t="str">
            <v>Property And Real Estate (61)</v>
          </cell>
          <cell r="M378">
            <v>733.64296511999999</v>
          </cell>
          <cell r="N378">
            <v>3822.58553321</v>
          </cell>
          <cell r="O378">
            <v>4887.8962555800008</v>
          </cell>
          <cell r="P378">
            <v>6517.1950074400011</v>
          </cell>
          <cell r="Q378">
            <v>5852.942439374001</v>
          </cell>
          <cell r="R378">
            <v>4286.3090241240006</v>
          </cell>
          <cell r="S378">
            <v>3684.7217926680005</v>
          </cell>
          <cell r="T378">
            <v>2907.6716187040001</v>
          </cell>
          <cell r="U378">
            <v>505</v>
          </cell>
          <cell r="V378">
            <v>1058</v>
          </cell>
          <cell r="W378">
            <v>1844</v>
          </cell>
          <cell r="X378">
            <v>2840</v>
          </cell>
          <cell r="Y378">
            <v>2962</v>
          </cell>
          <cell r="Z378">
            <v>2465.21</v>
          </cell>
          <cell r="AA378">
            <v>3195.904</v>
          </cell>
          <cell r="AB378">
            <v>2254.8773333333334</v>
          </cell>
          <cell r="AC378">
            <v>-0.29444772642315498</v>
          </cell>
          <cell r="AD378">
            <v>0.23832054266069916</v>
          </cell>
          <cell r="AE378">
            <v>74.117000000000004</v>
          </cell>
          <cell r="AF378">
            <v>260.47500000000002</v>
          </cell>
          <cell r="AG378">
            <v>2451.6860000000001</v>
          </cell>
          <cell r="AH378">
            <v>706.29499999999996</v>
          </cell>
          <cell r="AI378">
            <v>873.42</v>
          </cell>
          <cell r="AJ378">
            <v>501.35</v>
          </cell>
          <cell r="AK378">
            <v>614.77300000000002</v>
          </cell>
          <cell r="AL378">
            <v>97.763999999999996</v>
          </cell>
          <cell r="AM378">
            <v>-0.84097544947484681</v>
          </cell>
          <cell r="AN378">
            <v>4.0351652736227935E-2</v>
          </cell>
          <cell r="AO378">
            <v>94</v>
          </cell>
          <cell r="AP378">
            <v>1066</v>
          </cell>
          <cell r="AQ378">
            <v>512</v>
          </cell>
          <cell r="AR378">
            <v>583</v>
          </cell>
          <cell r="AS378">
            <v>519</v>
          </cell>
          <cell r="AT378">
            <v>399</v>
          </cell>
          <cell r="AU378">
            <v>1075.1189999999999</v>
          </cell>
          <cell r="AV378">
            <v>728.351</v>
          </cell>
          <cell r="AW378">
            <v>-0.32253917938386345</v>
          </cell>
          <cell r="AX378">
            <v>0.33977049581314789</v>
          </cell>
          <cell r="AY378">
            <v>2526.0299999999997</v>
          </cell>
          <cell r="AZ378">
            <v>4591.92</v>
          </cell>
          <cell r="BA378">
            <v>9647.8130000000001</v>
          </cell>
          <cell r="BB378">
            <v>10359.147000000001</v>
          </cell>
          <cell r="BC378">
            <v>12843.050999999999</v>
          </cell>
          <cell r="BD378">
            <v>14540</v>
          </cell>
          <cell r="BE378">
            <v>14599.667000000001</v>
          </cell>
          <cell r="BF378">
            <v>15612.835999999999</v>
          </cell>
          <cell r="BG378">
            <v>6.9396719801896767E-2</v>
          </cell>
          <cell r="BH378">
            <v>0.29719774434490598</v>
          </cell>
          <cell r="BI378">
            <v>1337.6679999999999</v>
          </cell>
          <cell r="BJ378">
            <v>2365.9059999999999</v>
          </cell>
          <cell r="BK378">
            <v>4972.1130000000003</v>
          </cell>
          <cell r="BL378">
            <v>5036.3649999999998</v>
          </cell>
          <cell r="BM378">
            <v>6785.5940000000001</v>
          </cell>
          <cell r="BN378">
            <v>7945</v>
          </cell>
          <cell r="BO378">
            <v>7522.2110000000002</v>
          </cell>
          <cell r="BP378">
            <v>8685.7240000000002</v>
          </cell>
          <cell r="BQ378">
            <v>0.15467699589921091</v>
          </cell>
          <cell r="BR378">
            <v>0.30636754947213174</v>
          </cell>
          <cell r="BS378">
            <v>1188.3620000000001</v>
          </cell>
          <cell r="BT378">
            <v>2226.0140000000001</v>
          </cell>
          <cell r="BU378">
            <v>4675.7</v>
          </cell>
          <cell r="BV378">
            <v>5322.7820000000002</v>
          </cell>
          <cell r="BW378">
            <v>6057.4570000000003</v>
          </cell>
          <cell r="BX378">
            <v>6595</v>
          </cell>
          <cell r="BY378">
            <v>7077.4560000000001</v>
          </cell>
        </row>
        <row r="379">
          <cell r="A379" t="str">
            <v>MDRN</v>
          </cell>
          <cell r="B379" t="str">
            <v>Modern Internasional Tbk</v>
          </cell>
          <cell r="C379">
            <v>3200</v>
          </cell>
          <cell r="D379">
            <v>760</v>
          </cell>
          <cell r="E379">
            <v>770</v>
          </cell>
          <cell r="F379">
            <v>675</v>
          </cell>
          <cell r="G379">
            <v>150</v>
          </cell>
          <cell r="H379">
            <v>110</v>
          </cell>
          <cell r="I379">
            <v>50</v>
          </cell>
          <cell r="J379">
            <v>50</v>
          </cell>
          <cell r="K379" t="str">
            <v>Trade, Services &amp; Investment (9)</v>
          </cell>
          <cell r="L379" t="str">
            <v>Wholesale (Durable &amp; Non-Durable Goods) (91)</v>
          </cell>
          <cell r="M379">
            <v>2047.4172864000002</v>
          </cell>
          <cell r="N379">
            <v>3160.70043588</v>
          </cell>
          <cell r="O379">
            <v>3202.28859951</v>
          </cell>
          <cell r="P379">
            <v>3087.921149325</v>
          </cell>
          <cell r="Q379">
            <v>686.20469985</v>
          </cell>
          <cell r="R379">
            <v>503.21677989</v>
          </cell>
          <cell r="S379">
            <v>228.73489995</v>
          </cell>
          <cell r="T379">
            <v>251.60838990000002</v>
          </cell>
          <cell r="U379">
            <v>897</v>
          </cell>
          <cell r="V379">
            <v>1009</v>
          </cell>
          <cell r="W379">
            <v>1273</v>
          </cell>
          <cell r="X379">
            <v>1438</v>
          </cell>
          <cell r="Y379">
            <v>1229</v>
          </cell>
          <cell r="Z379">
            <v>891.42100000000005</v>
          </cell>
          <cell r="AA379">
            <v>224.602</v>
          </cell>
          <cell r="AB379">
            <v>84.153333333333336</v>
          </cell>
          <cell r="AC379">
            <v>-0.62532242218086509</v>
          </cell>
          <cell r="AD379">
            <v>-0.28684702680148588</v>
          </cell>
          <cell r="AE379">
            <v>56.716000000000001</v>
          </cell>
          <cell r="AF379">
            <v>55.725999999999999</v>
          </cell>
          <cell r="AG379">
            <v>50.146000000000001</v>
          </cell>
          <cell r="AH379">
            <v>38.988999999999997</v>
          </cell>
          <cell r="AI379">
            <v>-54.768000000000001</v>
          </cell>
          <cell r="AJ379">
            <v>-636.48299999999995</v>
          </cell>
          <cell r="AK379">
            <v>-1057.9259999999999</v>
          </cell>
          <cell r="AL379">
            <v>3.4973333333333336</v>
          </cell>
          <cell r="AM379">
            <v>1.0033058392868057</v>
          </cell>
          <cell r="AN379">
            <v>-0.32834330574564013</v>
          </cell>
          <cell r="AO379">
            <v>74.897000000000006</v>
          </cell>
          <cell r="AP379">
            <v>273.07</v>
          </cell>
          <cell r="AQ379">
            <v>145.94200000000001</v>
          </cell>
          <cell r="AR379">
            <v>34.981999999999999</v>
          </cell>
          <cell r="AS379">
            <v>30.65</v>
          </cell>
          <cell r="AT379">
            <v>17.045000000000002</v>
          </cell>
          <cell r="AU379">
            <v>11.622999999999999</v>
          </cell>
          <cell r="AV379">
            <v>7.4889999999999999</v>
          </cell>
          <cell r="AW379">
            <v>-0.35567409446786546</v>
          </cell>
          <cell r="AX379">
            <v>-0.28032393638909947</v>
          </cell>
          <cell r="AY379">
            <v>1052.213</v>
          </cell>
          <cell r="AZ379">
            <v>1730.4940000000001</v>
          </cell>
          <cell r="BA379">
            <v>1889.518</v>
          </cell>
          <cell r="BB379">
            <v>2384.2020000000002</v>
          </cell>
          <cell r="BC379">
            <v>2486.451</v>
          </cell>
          <cell r="BD379">
            <v>1982.625</v>
          </cell>
          <cell r="BE379">
            <v>873.57799999999997</v>
          </cell>
          <cell r="BF379">
            <v>917.41899999999987</v>
          </cell>
          <cell r="BG379">
            <v>5.0185558702256605E-2</v>
          </cell>
          <cell r="BH379">
            <v>-1.9393276315048242E-2</v>
          </cell>
          <cell r="BI379">
            <v>633.47500000000002</v>
          </cell>
          <cell r="BJ379">
            <v>747.46500000000003</v>
          </cell>
          <cell r="BK379">
            <v>865.58</v>
          </cell>
          <cell r="BL379">
            <v>1044.579</v>
          </cell>
          <cell r="BM379">
            <v>1205.318</v>
          </cell>
          <cell r="BN379">
            <v>1337.1189999999999</v>
          </cell>
          <cell r="BO379">
            <v>1284.1679999999999</v>
          </cell>
          <cell r="BP379">
            <v>1249.6379999999999</v>
          </cell>
          <cell r="BQ379">
            <v>-2.6889005176892744E-2</v>
          </cell>
          <cell r="BR379">
            <v>0.10192155260181596</v>
          </cell>
          <cell r="BS379">
            <v>418.738</v>
          </cell>
          <cell r="BT379">
            <v>983.029</v>
          </cell>
          <cell r="BU379">
            <v>1023.938</v>
          </cell>
          <cell r="BV379">
            <v>1339.623</v>
          </cell>
          <cell r="BW379">
            <v>1281.133</v>
          </cell>
          <cell r="BX379">
            <v>645.50599999999997</v>
          </cell>
          <cell r="BY379">
            <v>-410.59</v>
          </cell>
        </row>
        <row r="380">
          <cell r="A380" t="str">
            <v>MEDC</v>
          </cell>
          <cell r="B380" t="str">
            <v>Medco Energi Internasional Tbk</v>
          </cell>
          <cell r="C380">
            <v>2425</v>
          </cell>
          <cell r="D380">
            <v>1630</v>
          </cell>
          <cell r="E380">
            <v>2100</v>
          </cell>
          <cell r="F380">
            <v>3800</v>
          </cell>
          <cell r="G380">
            <v>795</v>
          </cell>
          <cell r="H380">
            <v>1320</v>
          </cell>
          <cell r="I380">
            <v>890</v>
          </cell>
          <cell r="J380">
            <v>760</v>
          </cell>
          <cell r="K380" t="str">
            <v>Mining (2)</v>
          </cell>
          <cell r="L380" t="str">
            <v>Crude Petroleum &amp; Natural Gas Production (22)</v>
          </cell>
          <cell r="M380">
            <v>8081.1947662500006</v>
          </cell>
          <cell r="N380">
            <v>5431.8958634999999</v>
          </cell>
          <cell r="O380">
            <v>6998.1480449999999</v>
          </cell>
          <cell r="P380">
            <v>12663.31551</v>
          </cell>
          <cell r="Q380">
            <v>2649.2989027499998</v>
          </cell>
          <cell r="R380">
            <v>4398.8359140000002</v>
          </cell>
          <cell r="S380">
            <v>14508.23327567</v>
          </cell>
          <cell r="T380">
            <v>13550.304176760001</v>
          </cell>
          <cell r="U380">
            <v>10367</v>
          </cell>
          <cell r="V380">
            <v>8791</v>
          </cell>
          <cell r="W380">
            <v>10843</v>
          </cell>
          <cell r="X380">
            <v>9340</v>
          </cell>
          <cell r="Y380">
            <v>8670</v>
          </cell>
          <cell r="Z380">
            <v>8066.3270000000002</v>
          </cell>
          <cell r="AA380">
            <v>12540.597816000001</v>
          </cell>
          <cell r="AB380">
            <v>18462.216572000001</v>
          </cell>
          <cell r="AC380">
            <v>0.47219589072897827</v>
          </cell>
          <cell r="AD380">
            <v>8.593640279578954E-2</v>
          </cell>
          <cell r="AE380">
            <v>785.4153</v>
          </cell>
          <cell r="AF380">
            <v>181.70699999999999</v>
          </cell>
          <cell r="AG380">
            <v>173.21159999999998</v>
          </cell>
          <cell r="AH380">
            <v>64.526799999999994</v>
          </cell>
          <cell r="AI380">
            <v>-2595.44148</v>
          </cell>
          <cell r="AJ380">
            <v>2482.402</v>
          </cell>
          <cell r="AK380">
            <v>1721.9101559999999</v>
          </cell>
          <cell r="AL380">
            <v>220.63071466666668</v>
          </cell>
          <cell r="AM380">
            <v>-0.87186862572482171</v>
          </cell>
          <cell r="AN380">
            <v>-0.16588908928109206</v>
          </cell>
          <cell r="AO380">
            <v>6383</v>
          </cell>
          <cell r="AP380">
            <v>5064</v>
          </cell>
          <cell r="AQ380">
            <v>3220</v>
          </cell>
          <cell r="AR380">
            <v>2571</v>
          </cell>
          <cell r="AS380">
            <v>6390</v>
          </cell>
          <cell r="AT380">
            <v>2211</v>
          </cell>
          <cell r="AU380">
            <v>6625.5139200000003</v>
          </cell>
          <cell r="AV380">
            <v>6012.6099629999999</v>
          </cell>
          <cell r="AW380">
            <v>-9.250662882917926E-2</v>
          </cell>
          <cell r="AX380">
            <v>-8.5035360766429254E-3</v>
          </cell>
          <cell r="AY380">
            <v>23420.188999999998</v>
          </cell>
          <cell r="AZ380">
            <v>26015.026000000002</v>
          </cell>
          <cell r="BA380">
            <v>30859.179400000001</v>
          </cell>
          <cell r="BB380">
            <v>33544.5458</v>
          </cell>
          <cell r="BC380">
            <v>39198.930800000002</v>
          </cell>
          <cell r="BD380">
            <v>48291.152999999998</v>
          </cell>
          <cell r="BE380">
            <v>67950.983003999994</v>
          </cell>
          <cell r="BF380">
            <v>74873.309196999995</v>
          </cell>
          <cell r="BG380">
            <v>0.10187234808056433</v>
          </cell>
          <cell r="BH380">
            <v>0.18060667202301414</v>
          </cell>
          <cell r="BI380">
            <v>15753.601000000001</v>
          </cell>
          <cell r="BJ380">
            <v>17939.883000000002</v>
          </cell>
          <cell r="BK380">
            <v>20069.3694</v>
          </cell>
          <cell r="BL380">
            <v>22214.591800000002</v>
          </cell>
          <cell r="BM380">
            <v>30534.686800000003</v>
          </cell>
          <cell r="BN380">
            <v>36366</v>
          </cell>
          <cell r="BO380">
            <v>50914.914923999997</v>
          </cell>
          <cell r="BP380">
            <v>56075.473775999999</v>
          </cell>
          <cell r="BQ380">
            <v>0.10135652509098958</v>
          </cell>
          <cell r="BR380">
            <v>0.19886544942635306</v>
          </cell>
          <cell r="BS380">
            <v>7666.5879999999997</v>
          </cell>
          <cell r="BT380">
            <v>8075.143</v>
          </cell>
          <cell r="BU380">
            <v>10789.81</v>
          </cell>
          <cell r="BV380">
            <v>11329.954</v>
          </cell>
          <cell r="BW380">
            <v>8664.2440000000006</v>
          </cell>
          <cell r="BX380">
            <v>11925.153</v>
          </cell>
          <cell r="BY380">
            <v>17036.068080000001</v>
          </cell>
        </row>
        <row r="381">
          <cell r="A381" t="str">
            <v>MEGA</v>
          </cell>
          <cell r="B381" t="str">
            <v>Bank Mega Tbk</v>
          </cell>
          <cell r="C381">
            <v>3500</v>
          </cell>
          <cell r="D381">
            <v>3350</v>
          </cell>
          <cell r="E381">
            <v>2050</v>
          </cell>
          <cell r="F381">
            <v>2000</v>
          </cell>
          <cell r="G381">
            <v>3275</v>
          </cell>
          <cell r="H381">
            <v>2550</v>
          </cell>
          <cell r="I381">
            <v>3340</v>
          </cell>
          <cell r="J381">
            <v>4900</v>
          </cell>
          <cell r="K381" t="str">
            <v>Finance (8)</v>
          </cell>
          <cell r="L381" t="str">
            <v>Bank (81)</v>
          </cell>
          <cell r="M381">
            <v>12633.240448500001</v>
          </cell>
          <cell r="N381">
            <v>12091.815857850001</v>
          </cell>
          <cell r="O381">
            <v>14132.983365350001</v>
          </cell>
          <cell r="P381">
            <v>13788.276454000001</v>
          </cell>
          <cell r="Q381">
            <v>22578.302693425001</v>
          </cell>
          <cell r="R381">
            <v>17580.052478850001</v>
          </cell>
          <cell r="S381">
            <v>23026.421678180002</v>
          </cell>
          <cell r="T381">
            <v>33781.277312300001</v>
          </cell>
          <cell r="U381">
            <v>5191</v>
          </cell>
          <cell r="V381">
            <v>5581</v>
          </cell>
          <cell r="W381">
            <v>4865</v>
          </cell>
          <cell r="X381">
            <v>5979</v>
          </cell>
          <cell r="Y381">
            <v>6458</v>
          </cell>
          <cell r="Z381">
            <v>6151.9189999999999</v>
          </cell>
          <cell r="AA381">
            <v>6393.5860000000002</v>
          </cell>
          <cell r="AB381">
            <v>6695.9520000000002</v>
          </cell>
          <cell r="AC381">
            <v>4.7292083034466081E-2</v>
          </cell>
          <cell r="AD381">
            <v>3.7037525727742306E-2</v>
          </cell>
          <cell r="AE381">
            <v>1073</v>
          </cell>
          <cell r="AF381">
            <v>1377</v>
          </cell>
          <cell r="AG381">
            <v>525</v>
          </cell>
          <cell r="AH381">
            <v>568</v>
          </cell>
          <cell r="AI381">
            <v>1053</v>
          </cell>
          <cell r="AJ381">
            <v>1158</v>
          </cell>
          <cell r="AK381">
            <v>1300.0429999999999</v>
          </cell>
          <cell r="AL381">
            <v>1505.5533333333333</v>
          </cell>
          <cell r="AM381">
            <v>0.1580796430066802</v>
          </cell>
          <cell r="AN381">
            <v>4.9575717917530397E-2</v>
          </cell>
          <cell r="AO381">
            <v>1160</v>
          </cell>
          <cell r="AP381">
            <v>1355</v>
          </cell>
          <cell r="AQ381">
            <v>1431</v>
          </cell>
          <cell r="AR381">
            <v>1275</v>
          </cell>
          <cell r="AS381">
            <v>1094</v>
          </cell>
          <cell r="AT381">
            <v>1001</v>
          </cell>
          <cell r="AU381">
            <v>1037.2270000000001</v>
          </cell>
          <cell r="AV381">
            <v>658.59699999999998</v>
          </cell>
          <cell r="AW381">
            <v>-0.36504063237844764</v>
          </cell>
          <cell r="AX381">
            <v>-7.7682919913066001E-2</v>
          </cell>
          <cell r="AY381">
            <v>61909</v>
          </cell>
          <cell r="AZ381">
            <v>65219</v>
          </cell>
          <cell r="BA381">
            <v>66397</v>
          </cell>
          <cell r="BB381">
            <v>66583</v>
          </cell>
          <cell r="BC381">
            <v>68225.17</v>
          </cell>
          <cell r="BD381">
            <v>70532</v>
          </cell>
          <cell r="BE381">
            <v>82297.009999999995</v>
          </cell>
          <cell r="BF381">
            <v>77362.175999999992</v>
          </cell>
          <cell r="BG381">
            <v>-5.996370949564267E-2</v>
          </cell>
          <cell r="BH381">
            <v>3.2345297821421079E-2</v>
          </cell>
          <cell r="BI381">
            <v>57033</v>
          </cell>
          <cell r="BJ381">
            <v>58956</v>
          </cell>
          <cell r="BK381">
            <v>60214</v>
          </cell>
          <cell r="BL381">
            <v>59613</v>
          </cell>
          <cell r="BM381">
            <v>56707.974999999999</v>
          </cell>
          <cell r="BN381">
            <v>58266</v>
          </cell>
          <cell r="BO381">
            <v>69232.394</v>
          </cell>
          <cell r="BP381">
            <v>64631.794999999998</v>
          </cell>
          <cell r="BQ381">
            <v>-6.6451537122925508E-2</v>
          </cell>
          <cell r="BR381">
            <v>1.8028649510750797E-2</v>
          </cell>
          <cell r="BS381">
            <v>4876</v>
          </cell>
          <cell r="BT381">
            <v>6263</v>
          </cell>
          <cell r="BU381">
            <v>6183</v>
          </cell>
          <cell r="BV381">
            <v>6970</v>
          </cell>
          <cell r="BW381">
            <v>11517.195</v>
          </cell>
          <cell r="BX381">
            <v>12266</v>
          </cell>
          <cell r="BY381">
            <v>13064.616</v>
          </cell>
        </row>
        <row r="382">
          <cell r="A382" t="str">
            <v>MERK</v>
          </cell>
          <cell r="B382" t="str">
            <v>Merck Tbk</v>
          </cell>
          <cell r="C382">
            <v>132500</v>
          </cell>
          <cell r="D382">
            <v>152000</v>
          </cell>
          <cell r="E382">
            <v>189000</v>
          </cell>
          <cell r="F382">
            <v>160000</v>
          </cell>
          <cell r="G382">
            <v>6775</v>
          </cell>
          <cell r="H382">
            <v>9200</v>
          </cell>
          <cell r="I382">
            <v>8500</v>
          </cell>
          <cell r="J382">
            <v>4030</v>
          </cell>
          <cell r="K382" t="str">
            <v>Miscellaneous Industry (4)</v>
          </cell>
          <cell r="L382" t="str">
            <v>Others - Miscellaneous Industry (49)</v>
          </cell>
          <cell r="M382">
            <v>2968</v>
          </cell>
          <cell r="N382">
            <v>3404.8</v>
          </cell>
          <cell r="O382">
            <v>4233.6000000000004</v>
          </cell>
          <cell r="P382">
            <v>3584</v>
          </cell>
          <cell r="Q382">
            <v>3035.2</v>
          </cell>
          <cell r="R382">
            <v>4121.6000000000004</v>
          </cell>
          <cell r="S382">
            <v>3808</v>
          </cell>
          <cell r="T382">
            <v>1805.44</v>
          </cell>
          <cell r="U382">
            <v>919</v>
          </cell>
          <cell r="V382">
            <v>930</v>
          </cell>
          <cell r="W382">
            <v>1194</v>
          </cell>
          <cell r="X382">
            <v>863</v>
          </cell>
          <cell r="Y382">
            <v>983</v>
          </cell>
          <cell r="Z382">
            <v>1034.806</v>
          </cell>
          <cell r="AA382">
            <v>1156.6479999999999</v>
          </cell>
          <cell r="AB382">
            <v>1226.8120000000001</v>
          </cell>
          <cell r="AC382">
            <v>6.0661497707167777E-2</v>
          </cell>
          <cell r="AD382">
            <v>4.2133159445144029E-2</v>
          </cell>
          <cell r="AE382">
            <v>231.15899999999999</v>
          </cell>
          <cell r="AF382">
            <v>107.80800000000001</v>
          </cell>
          <cell r="AG382">
            <v>175.44499999999999</v>
          </cell>
          <cell r="AH382">
            <v>181.47200000000001</v>
          </cell>
          <cell r="AI382">
            <v>142.54499999999999</v>
          </cell>
          <cell r="AJ382">
            <v>153.84200000000001</v>
          </cell>
          <cell r="AK382">
            <v>144.67699999999999</v>
          </cell>
          <cell r="AL382">
            <v>184.49333333333334</v>
          </cell>
          <cell r="AM382">
            <v>0.27520845285244611</v>
          </cell>
          <cell r="AN382">
            <v>-3.1699889302087503E-2</v>
          </cell>
          <cell r="AO382">
            <v>254</v>
          </cell>
          <cell r="AP382">
            <v>144</v>
          </cell>
          <cell r="AQ382">
            <v>184</v>
          </cell>
          <cell r="AR382">
            <v>257</v>
          </cell>
          <cell r="AS382">
            <v>141</v>
          </cell>
          <cell r="AT382">
            <v>114.43600000000001</v>
          </cell>
          <cell r="AU382">
            <v>59.465000000000003</v>
          </cell>
          <cell r="AV382">
            <v>61.631</v>
          </cell>
          <cell r="AW382">
            <v>3.6424787690237936E-2</v>
          </cell>
          <cell r="AX382">
            <v>-0.18315824777970702</v>
          </cell>
          <cell r="AY382">
            <v>584</v>
          </cell>
          <cell r="AZ382">
            <v>570</v>
          </cell>
          <cell r="BA382">
            <v>697</v>
          </cell>
          <cell r="BB382">
            <v>717</v>
          </cell>
          <cell r="BC382">
            <v>642</v>
          </cell>
          <cell r="BD382">
            <v>743.93399999999997</v>
          </cell>
          <cell r="BE382">
            <v>847.00599999999997</v>
          </cell>
          <cell r="BF382">
            <v>887.91</v>
          </cell>
          <cell r="BG382">
            <v>4.8292456015659901E-2</v>
          </cell>
          <cell r="BH382">
            <v>6.1680225932902462E-2</v>
          </cell>
          <cell r="BI382">
            <v>90</v>
          </cell>
          <cell r="BJ382">
            <v>153</v>
          </cell>
          <cell r="BK382">
            <v>185</v>
          </cell>
          <cell r="BL382">
            <v>163</v>
          </cell>
          <cell r="BM382">
            <v>168</v>
          </cell>
          <cell r="BN382">
            <v>161.262</v>
          </cell>
          <cell r="BO382">
            <v>231.56899999999999</v>
          </cell>
          <cell r="BP382">
            <v>250.58199999999999</v>
          </cell>
          <cell r="BQ382">
            <v>8.2105117697101049E-2</v>
          </cell>
          <cell r="BR382">
            <v>0.1575229837285029</v>
          </cell>
          <cell r="BS382">
            <v>494</v>
          </cell>
          <cell r="BT382">
            <v>417</v>
          </cell>
          <cell r="BU382">
            <v>512</v>
          </cell>
          <cell r="BV382">
            <v>554</v>
          </cell>
          <cell r="BW382">
            <v>474</v>
          </cell>
          <cell r="BX382">
            <v>582.67200000000003</v>
          </cell>
          <cell r="BY382">
            <v>615.43700000000001</v>
          </cell>
        </row>
        <row r="383">
          <cell r="A383" t="str">
            <v>META</v>
          </cell>
          <cell r="B383" t="str">
            <v>Nusantara Infrastructure Tbk</v>
          </cell>
          <cell r="C383">
            <v>205</v>
          </cell>
          <cell r="D383">
            <v>184</v>
          </cell>
          <cell r="E383">
            <v>255</v>
          </cell>
          <cell r="F383">
            <v>201</v>
          </cell>
          <cell r="G383">
            <v>74</v>
          </cell>
          <cell r="H383">
            <v>131</v>
          </cell>
          <cell r="I383">
            <v>216</v>
          </cell>
          <cell r="J383">
            <v>230</v>
          </cell>
          <cell r="K383" t="str">
            <v>Infrastructure, Utilities And Transportation (7)</v>
          </cell>
          <cell r="L383" t="str">
            <v>Toll Road, Airport, Harbor, and Allied Products (72)</v>
          </cell>
          <cell r="M383">
            <v>2806.5427877149996</v>
          </cell>
          <cell r="N383">
            <v>2519.749352456</v>
          </cell>
          <cell r="O383">
            <v>3885.0963294000003</v>
          </cell>
          <cell r="P383">
            <v>3062.3700478800001</v>
          </cell>
          <cell r="Q383">
            <v>1127.4397191200001</v>
          </cell>
          <cell r="R383">
            <v>1995.87301628</v>
          </cell>
          <cell r="S383">
            <v>3290.9051260799997</v>
          </cell>
          <cell r="T383">
            <v>4073.4628846199998</v>
          </cell>
          <cell r="U383">
            <v>232</v>
          </cell>
          <cell r="V383">
            <v>270</v>
          </cell>
          <cell r="W383">
            <v>426</v>
          </cell>
          <cell r="X383">
            <v>518</v>
          </cell>
          <cell r="Y383">
            <v>618</v>
          </cell>
          <cell r="Z383">
            <v>986.83100000000002</v>
          </cell>
          <cell r="AA383">
            <v>792.01300000000003</v>
          </cell>
          <cell r="AB383">
            <v>855.80533333333335</v>
          </cell>
          <cell r="AC383">
            <v>8.0544553351186599E-2</v>
          </cell>
          <cell r="AD383">
            <v>0.20499115114407807</v>
          </cell>
          <cell r="AE383">
            <v>-27.088000000000001</v>
          </cell>
          <cell r="AF383">
            <v>43.372999999999998</v>
          </cell>
          <cell r="AG383">
            <v>60.103000000000002</v>
          </cell>
          <cell r="AH383">
            <v>92.183000000000007</v>
          </cell>
          <cell r="AI383">
            <v>131.102</v>
          </cell>
          <cell r="AJ383">
            <v>95.881</v>
          </cell>
          <cell r="AK383">
            <v>38.700000000000003</v>
          </cell>
          <cell r="AL383">
            <v>245.60666666666668</v>
          </cell>
          <cell r="AM383">
            <v>5.3464254952627046</v>
          </cell>
          <cell r="AN383">
            <v>0</v>
          </cell>
          <cell r="AO383">
            <v>312</v>
          </cell>
          <cell r="AP383">
            <v>323</v>
          </cell>
          <cell r="AQ383">
            <v>513</v>
          </cell>
          <cell r="AR383">
            <v>641</v>
          </cell>
          <cell r="AS383">
            <v>637</v>
          </cell>
          <cell r="AT383">
            <v>624</v>
          </cell>
          <cell r="AU383">
            <v>637.19799999999998</v>
          </cell>
          <cell r="AV383">
            <v>193.96899999999999</v>
          </cell>
          <cell r="AW383">
            <v>-0.69559069551379626</v>
          </cell>
          <cell r="AX383">
            <v>-6.5646741119211052E-2</v>
          </cell>
          <cell r="AY383">
            <v>1798.23</v>
          </cell>
          <cell r="AZ383">
            <v>1976.835</v>
          </cell>
          <cell r="BA383">
            <v>2347.973</v>
          </cell>
          <cell r="BB383">
            <v>4079.2</v>
          </cell>
          <cell r="BC383">
            <v>4085.3620000000001</v>
          </cell>
          <cell r="BD383">
            <v>4669.6229999999996</v>
          </cell>
          <cell r="BE383">
            <v>4662.6970000000001</v>
          </cell>
          <cell r="BF383">
            <v>3281.0810000000001</v>
          </cell>
          <cell r="BG383">
            <v>-0.29631262764876209</v>
          </cell>
          <cell r="BH383">
            <v>8.9708264703225932E-2</v>
          </cell>
          <cell r="BI383">
            <v>831.149</v>
          </cell>
          <cell r="BJ383">
            <v>971.33299999999997</v>
          </cell>
          <cell r="BK383">
            <v>822.84400000000005</v>
          </cell>
          <cell r="BL383">
            <v>1713.9280000000001</v>
          </cell>
          <cell r="BM383">
            <v>2235.7049999999999</v>
          </cell>
          <cell r="BN383">
            <v>2830</v>
          </cell>
          <cell r="BO383">
            <v>2785.0740000000001</v>
          </cell>
          <cell r="BP383">
            <v>1322.2529999999999</v>
          </cell>
          <cell r="BQ383">
            <v>-0.52523595423317304</v>
          </cell>
          <cell r="BR383">
            <v>6.8575213985924491E-2</v>
          </cell>
          <cell r="BS383">
            <v>967.08100000000002</v>
          </cell>
          <cell r="BT383">
            <v>1005.502</v>
          </cell>
          <cell r="BU383">
            <v>1525.1289999999999</v>
          </cell>
          <cell r="BV383">
            <v>2365.2719999999999</v>
          </cell>
          <cell r="BW383">
            <v>1849.6569999999999</v>
          </cell>
          <cell r="BX383">
            <v>1839.623</v>
          </cell>
          <cell r="BY383">
            <v>1877.623</v>
          </cell>
        </row>
        <row r="384">
          <cell r="A384" t="str">
            <v>MFIN</v>
          </cell>
          <cell r="B384" t="str">
            <v>Mandala Multifinance Tbk</v>
          </cell>
          <cell r="C384">
            <v>880</v>
          </cell>
          <cell r="D384">
            <v>600</v>
          </cell>
          <cell r="E384">
            <v>690</v>
          </cell>
          <cell r="F384">
            <v>980</v>
          </cell>
          <cell r="G384">
            <v>870</v>
          </cell>
          <cell r="H384">
            <v>760</v>
          </cell>
          <cell r="I384">
            <v>1460</v>
          </cell>
          <cell r="J384">
            <v>945</v>
          </cell>
          <cell r="K384" t="str">
            <v>Finance (8)</v>
          </cell>
          <cell r="L384" t="str">
            <v>Financial Institution (82)</v>
          </cell>
          <cell r="M384">
            <v>1166</v>
          </cell>
          <cell r="N384">
            <v>795</v>
          </cell>
          <cell r="O384">
            <v>914.25</v>
          </cell>
          <cell r="P384">
            <v>1298.5</v>
          </cell>
          <cell r="Q384">
            <v>1152.75</v>
          </cell>
          <cell r="R384">
            <v>1007</v>
          </cell>
          <cell r="S384">
            <v>1934.5</v>
          </cell>
          <cell r="T384">
            <v>2504.25</v>
          </cell>
          <cell r="U384">
            <v>1170</v>
          </cell>
          <cell r="V384">
            <v>1292</v>
          </cell>
          <cell r="W384">
            <v>1427</v>
          </cell>
          <cell r="X384">
            <v>1547</v>
          </cell>
          <cell r="Y384">
            <v>1700</v>
          </cell>
          <cell r="Z384">
            <v>1484.3119999999999</v>
          </cell>
          <cell r="AA384">
            <v>1424.616</v>
          </cell>
          <cell r="AB384">
            <v>1395.2506666666668</v>
          </cell>
          <cell r="AC384">
            <v>-2.0612806070781975E-2</v>
          </cell>
          <cell r="AD384">
            <v>2.5471909006256527E-2</v>
          </cell>
          <cell r="AE384">
            <v>180.261</v>
          </cell>
          <cell r="AF384">
            <v>218.00200000000001</v>
          </cell>
          <cell r="AG384">
            <v>258.92899999999997</v>
          </cell>
          <cell r="AH384">
            <v>306.822</v>
          </cell>
          <cell r="AI384">
            <v>246.56399999999999</v>
          </cell>
          <cell r="AJ384">
            <v>255.28399999999999</v>
          </cell>
          <cell r="AK384">
            <v>332.93200000000002</v>
          </cell>
          <cell r="AL384">
            <v>292.4733333333333</v>
          </cell>
          <cell r="AM384">
            <v>-0.12152231286468917</v>
          </cell>
          <cell r="AN384">
            <v>7.1584336835966794E-2</v>
          </cell>
          <cell r="AO384">
            <v>76.087999999999994</v>
          </cell>
          <cell r="AP384">
            <v>96.844999999999999</v>
          </cell>
          <cell r="AQ384">
            <v>124.271</v>
          </cell>
          <cell r="AR384">
            <v>80.275000000000006</v>
          </cell>
          <cell r="AS384">
            <v>72.034000000000006</v>
          </cell>
          <cell r="AT384">
            <v>58.591999999999999</v>
          </cell>
          <cell r="AU384">
            <v>64.471999999999994</v>
          </cell>
          <cell r="AV384">
            <v>103.907</v>
          </cell>
          <cell r="AW384">
            <v>0.61166087603921082</v>
          </cell>
          <cell r="AX384">
            <v>4.5520764427457686E-2</v>
          </cell>
          <cell r="AY384">
            <v>3782.4140000000002</v>
          </cell>
          <cell r="AZ384">
            <v>4062.7660000000001</v>
          </cell>
          <cell r="BA384">
            <v>3934.8139999999999</v>
          </cell>
          <cell r="BB384">
            <v>4799.0619999999999</v>
          </cell>
          <cell r="BC384">
            <v>4595.1409999999996</v>
          </cell>
          <cell r="BD384">
            <v>3562.2349999999997</v>
          </cell>
          <cell r="BE384">
            <v>3215.1849999999999</v>
          </cell>
          <cell r="BF384">
            <v>3544.46</v>
          </cell>
          <cell r="BG384">
            <v>0.10241245838108859</v>
          </cell>
          <cell r="BH384">
            <v>-9.2394244780568211E-3</v>
          </cell>
          <cell r="BI384">
            <v>3057.8780000000002</v>
          </cell>
          <cell r="BJ384">
            <v>3174.288</v>
          </cell>
          <cell r="BK384">
            <v>2819.3539999999998</v>
          </cell>
          <cell r="BL384">
            <v>3412.5070000000001</v>
          </cell>
          <cell r="BM384">
            <v>3000.7559999999999</v>
          </cell>
          <cell r="BN384">
            <v>1748.809</v>
          </cell>
          <cell r="BO384">
            <v>1281.211</v>
          </cell>
          <cell r="BP384">
            <v>1589.8810000000001</v>
          </cell>
          <cell r="BQ384">
            <v>0.24092050411680832</v>
          </cell>
          <cell r="BR384">
            <v>-8.9204999904606883E-2</v>
          </cell>
          <cell r="BS384">
            <v>724.53599999999994</v>
          </cell>
          <cell r="BT384">
            <v>888.47799999999995</v>
          </cell>
          <cell r="BU384">
            <v>1115.46</v>
          </cell>
          <cell r="BV384">
            <v>1386.5550000000001</v>
          </cell>
          <cell r="BW384">
            <v>1594.385</v>
          </cell>
          <cell r="BX384">
            <v>1813.4259999999999</v>
          </cell>
          <cell r="BY384">
            <v>1933.9739999999999</v>
          </cell>
        </row>
        <row r="385">
          <cell r="A385" t="str">
            <v>MFMI</v>
          </cell>
          <cell r="B385" t="str">
            <v>Multifiling Mitra Indonesia Tbk</v>
          </cell>
          <cell r="C385">
            <v>225</v>
          </cell>
          <cell r="D385">
            <v>190</v>
          </cell>
          <cell r="E385">
            <v>180</v>
          </cell>
          <cell r="F385">
            <v>338</v>
          </cell>
          <cell r="G385">
            <v>187</v>
          </cell>
          <cell r="H385">
            <v>790</v>
          </cell>
          <cell r="I385">
            <v>800</v>
          </cell>
          <cell r="J385">
            <v>790</v>
          </cell>
          <cell r="K385" t="str">
            <v>Trade, Services &amp; Investment (9)</v>
          </cell>
          <cell r="L385" t="str">
            <v>Others - Trade Services &amp; Investment (99)</v>
          </cell>
          <cell r="M385">
            <v>170.455725</v>
          </cell>
          <cell r="N385">
            <v>143.94039000000001</v>
          </cell>
          <cell r="O385">
            <v>136.36458000000002</v>
          </cell>
          <cell r="P385">
            <v>256.06237800000002</v>
          </cell>
          <cell r="Q385">
            <v>141.66764699999999</v>
          </cell>
          <cell r="R385">
            <v>598.48898999999994</v>
          </cell>
          <cell r="S385">
            <v>606.06479999999999</v>
          </cell>
          <cell r="T385">
            <v>598.48898999999994</v>
          </cell>
          <cell r="U385">
            <v>50.747999999999998</v>
          </cell>
          <cell r="V385">
            <v>56.08</v>
          </cell>
          <cell r="W385">
            <v>60.219000000000001</v>
          </cell>
          <cell r="X385">
            <v>68.34</v>
          </cell>
          <cell r="Y385">
            <v>84.504999999999995</v>
          </cell>
          <cell r="Z385">
            <v>100.148</v>
          </cell>
          <cell r="AA385">
            <v>110.932</v>
          </cell>
          <cell r="AB385">
            <v>120.70133333333332</v>
          </cell>
          <cell r="AC385">
            <v>8.8065962331277836E-2</v>
          </cell>
          <cell r="AD385">
            <v>0.13176474762294316</v>
          </cell>
          <cell r="AE385">
            <v>11.77</v>
          </cell>
          <cell r="AF385">
            <v>11.034000000000001</v>
          </cell>
          <cell r="AG385">
            <v>12.073</v>
          </cell>
          <cell r="AH385">
            <v>13.613</v>
          </cell>
          <cell r="AI385">
            <v>16.47</v>
          </cell>
          <cell r="AJ385">
            <v>20.907</v>
          </cell>
          <cell r="AK385">
            <v>23.129000000000001</v>
          </cell>
          <cell r="AL385">
            <v>25.623999999999999</v>
          </cell>
          <cell r="AM385">
            <v>0.10787323273812088</v>
          </cell>
          <cell r="AN385">
            <v>0.11755063323544455</v>
          </cell>
          <cell r="AO385">
            <v>74.709999999999994</v>
          </cell>
          <cell r="AP385">
            <v>39.130000000000003</v>
          </cell>
          <cell r="AQ385">
            <v>27.29</v>
          </cell>
          <cell r="AR385">
            <v>17.27</v>
          </cell>
          <cell r="AS385">
            <v>20.07</v>
          </cell>
          <cell r="AT385">
            <v>22.006</v>
          </cell>
          <cell r="AU385">
            <v>16.681000000000001</v>
          </cell>
          <cell r="AV385">
            <v>23.661999999999999</v>
          </cell>
          <cell r="AW385">
            <v>0.4185000899226663</v>
          </cell>
          <cell r="AX385">
            <v>-0.1514693572026222</v>
          </cell>
          <cell r="AY385">
            <v>140.529</v>
          </cell>
          <cell r="AZ385">
            <v>147.31899999999999</v>
          </cell>
          <cell r="BA385">
            <v>155.53800000000001</v>
          </cell>
          <cell r="BB385">
            <v>160.411</v>
          </cell>
          <cell r="BC385">
            <v>184.78700000000001</v>
          </cell>
          <cell r="BD385">
            <v>215.48599999999999</v>
          </cell>
          <cell r="BE385">
            <v>244.72199999999998</v>
          </cell>
          <cell r="BF385">
            <v>263.92500000000001</v>
          </cell>
          <cell r="BG385">
            <v>7.8468629710447102E-2</v>
          </cell>
          <cell r="BH385">
            <v>9.4213533801695309E-2</v>
          </cell>
          <cell r="BI385">
            <v>24.704999999999998</v>
          </cell>
          <cell r="BJ385">
            <v>21.672999999999998</v>
          </cell>
          <cell r="BK385">
            <v>18.702000000000002</v>
          </cell>
          <cell r="BL385">
            <v>12.164</v>
          </cell>
          <cell r="BM385">
            <v>22.280999999999999</v>
          </cell>
          <cell r="BN385">
            <v>34.042000000000002</v>
          </cell>
          <cell r="BO385">
            <v>44.122999999999998</v>
          </cell>
          <cell r="BP385">
            <v>48.735999999999997</v>
          </cell>
          <cell r="BQ385">
            <v>0.10454864809736408</v>
          </cell>
          <cell r="BR385">
            <v>0.1019252789517109</v>
          </cell>
          <cell r="BS385">
            <v>115.824</v>
          </cell>
          <cell r="BT385">
            <v>125.646</v>
          </cell>
          <cell r="BU385">
            <v>136.83600000000001</v>
          </cell>
          <cell r="BV385">
            <v>148.24700000000001</v>
          </cell>
          <cell r="BW385">
            <v>162.506</v>
          </cell>
          <cell r="BX385">
            <v>181.44399999999999</v>
          </cell>
          <cell r="BY385">
            <v>200.59899999999999</v>
          </cell>
        </row>
        <row r="386">
          <cell r="A386" t="str">
            <v>MGNA</v>
          </cell>
          <cell r="B386" t="str">
            <v>PT Magna Investama Mandiri Tbk.</v>
          </cell>
          <cell r="F386">
            <v>90</v>
          </cell>
          <cell r="G386">
            <v>53</v>
          </cell>
          <cell r="H386">
            <v>65</v>
          </cell>
          <cell r="I386">
            <v>77</v>
          </cell>
          <cell r="J386">
            <v>50</v>
          </cell>
          <cell r="K386" t="str">
            <v>Finance (8)</v>
          </cell>
          <cell r="L386" t="str">
            <v>Financial Institution (82)</v>
          </cell>
          <cell r="M386" t="str">
            <v/>
          </cell>
          <cell r="N386">
            <v>0</v>
          </cell>
          <cell r="O386">
            <v>0</v>
          </cell>
          <cell r="P386">
            <v>90.262605149999999</v>
          </cell>
          <cell r="Q386">
            <v>53.154645254999998</v>
          </cell>
          <cell r="R386">
            <v>65.189659274999997</v>
          </cell>
          <cell r="S386">
            <v>77.237235228999992</v>
          </cell>
          <cell r="T386">
            <v>50.154048850000002</v>
          </cell>
          <cell r="V386">
            <v>70.198999999999998</v>
          </cell>
          <cell r="W386">
            <v>100.746</v>
          </cell>
          <cell r="X386">
            <v>112.97499999999999</v>
          </cell>
          <cell r="Y386">
            <v>131.64099999999999</v>
          </cell>
          <cell r="Z386">
            <v>68.632000000000005</v>
          </cell>
          <cell r="AA386">
            <v>198.69</v>
          </cell>
          <cell r="AB386">
            <v>277.23599999999999</v>
          </cell>
          <cell r="AC386">
            <v>0.39531934168805671</v>
          </cell>
          <cell r="AD386">
            <v>0</v>
          </cell>
          <cell r="AF386">
            <v>3.464</v>
          </cell>
          <cell r="AG386">
            <v>3.6960000000000002</v>
          </cell>
          <cell r="AH386">
            <v>3.7149999999999999</v>
          </cell>
          <cell r="AI386">
            <v>2.4820000000000002</v>
          </cell>
          <cell r="AJ386">
            <v>0</v>
          </cell>
          <cell r="AK386">
            <v>-15.816000000000001</v>
          </cell>
          <cell r="AL386">
            <v>-40.705333333333336</v>
          </cell>
          <cell r="AM386">
            <v>-1.5736806609340754</v>
          </cell>
          <cell r="AN386">
            <v>0</v>
          </cell>
          <cell r="AP386">
            <v>9.9049999999999994</v>
          </cell>
          <cell r="AQ386">
            <v>11.898999999999999</v>
          </cell>
          <cell r="AR386">
            <v>11.627000000000001</v>
          </cell>
          <cell r="AS386">
            <v>15.103999999999999</v>
          </cell>
          <cell r="AT386">
            <v>7.8079999999999998</v>
          </cell>
          <cell r="AU386">
            <v>2.2589999999999999</v>
          </cell>
          <cell r="AV386">
            <v>0.999</v>
          </cell>
          <cell r="AW386">
            <v>-0.55776892430278879</v>
          </cell>
          <cell r="AX386">
            <v>0</v>
          </cell>
          <cell r="AY386">
            <v>0</v>
          </cell>
          <cell r="AZ386">
            <v>258.81799999999998</v>
          </cell>
          <cell r="BA386">
            <v>338.91600000000005</v>
          </cell>
          <cell r="BB386">
            <v>478.60300000000001</v>
          </cell>
          <cell r="BC386">
            <v>458.2</v>
          </cell>
          <cell r="BD386">
            <v>266.72300000000001</v>
          </cell>
          <cell r="BE386">
            <v>227.32900000000001</v>
          </cell>
          <cell r="BF386">
            <v>224.70399999999998</v>
          </cell>
          <cell r="BG386">
            <v>-1.154714092790643E-2</v>
          </cell>
          <cell r="BH386">
            <v>0</v>
          </cell>
          <cell r="BJ386">
            <v>198.65799999999999</v>
          </cell>
          <cell r="BK386">
            <v>275.39800000000002</v>
          </cell>
          <cell r="BL386">
            <v>341.39100000000002</v>
          </cell>
          <cell r="BM386">
            <v>318.649</v>
          </cell>
          <cell r="BN386">
            <v>196.06800000000001</v>
          </cell>
          <cell r="BO386">
            <v>172.48599999999999</v>
          </cell>
          <cell r="BP386">
            <v>200.39099999999999</v>
          </cell>
          <cell r="BQ386">
            <v>0.16178124601416921</v>
          </cell>
          <cell r="BR386">
            <v>0</v>
          </cell>
          <cell r="BT386">
            <v>60.16</v>
          </cell>
          <cell r="BU386">
            <v>63.518000000000001</v>
          </cell>
          <cell r="BV386">
            <v>137.21199999999999</v>
          </cell>
          <cell r="BW386">
            <v>139.55099999999999</v>
          </cell>
          <cell r="BX386">
            <v>70.655000000000001</v>
          </cell>
          <cell r="BY386">
            <v>54.843000000000004</v>
          </cell>
        </row>
        <row r="387">
          <cell r="A387" t="str">
            <v>MGRO</v>
          </cell>
          <cell r="B387" t="str">
            <v>Mahkota Grup Tbk</v>
          </cell>
          <cell r="J387">
            <v>895</v>
          </cell>
          <cell r="K387" t="str">
            <v>Agriculture (1)</v>
          </cell>
          <cell r="L387" t="str">
            <v>Plantation (12)</v>
          </cell>
          <cell r="T387">
            <v>3149.0020100000002</v>
          </cell>
          <cell r="AA387">
            <v>1.6479999999999999</v>
          </cell>
          <cell r="AB387">
            <v>1.9586666666666668</v>
          </cell>
          <cell r="AC387">
            <v>0.1885113268608416</v>
          </cell>
          <cell r="AD387">
            <v>0</v>
          </cell>
          <cell r="AK387">
            <v>-23.034666666666666</v>
          </cell>
          <cell r="AL387">
            <v>60.552</v>
          </cell>
          <cell r="AM387">
            <v>3.6287335031257237</v>
          </cell>
          <cell r="AN387">
            <v>0</v>
          </cell>
          <cell r="AU387">
            <v>23.677</v>
          </cell>
          <cell r="AV387">
            <v>66.426000000000002</v>
          </cell>
          <cell r="AW387">
            <v>1.8055074544917011</v>
          </cell>
          <cell r="AX387">
            <v>0</v>
          </cell>
          <cell r="BE387">
            <v>908.84100000000001</v>
          </cell>
          <cell r="BF387">
            <v>986.04600000000005</v>
          </cell>
          <cell r="BG387">
            <v>8.4948852439535649E-2</v>
          </cell>
          <cell r="BH387">
            <v>0</v>
          </cell>
          <cell r="BO387">
            <v>550.197</v>
          </cell>
          <cell r="BP387">
            <v>423.65699999999998</v>
          </cell>
          <cell r="BQ387">
            <v>-0.22999034891138992</v>
          </cell>
          <cell r="BR387">
            <v>0</v>
          </cell>
          <cell r="BY387">
            <v>358.64400000000001</v>
          </cell>
        </row>
        <row r="388">
          <cell r="A388" t="str">
            <v>MICE</v>
          </cell>
          <cell r="B388" t="str">
            <v>Multi Indocitra Tbk</v>
          </cell>
          <cell r="C388">
            <v>365</v>
          </cell>
          <cell r="D388">
            <v>380</v>
          </cell>
          <cell r="E388">
            <v>410</v>
          </cell>
          <cell r="F388">
            <v>353</v>
          </cell>
          <cell r="G388">
            <v>370</v>
          </cell>
          <cell r="H388">
            <v>450</v>
          </cell>
          <cell r="I388">
            <v>350</v>
          </cell>
          <cell r="J388">
            <v>390</v>
          </cell>
          <cell r="K388" t="str">
            <v>Trade, Services &amp; Investment (9)</v>
          </cell>
          <cell r="L388" t="str">
            <v>Wholesale (Durable &amp; Non-Durable Goods) (91)</v>
          </cell>
          <cell r="M388">
            <v>219</v>
          </cell>
          <cell r="N388">
            <v>228</v>
          </cell>
          <cell r="O388">
            <v>246</v>
          </cell>
          <cell r="P388">
            <v>211.8</v>
          </cell>
          <cell r="Q388">
            <v>222</v>
          </cell>
          <cell r="R388">
            <v>270</v>
          </cell>
          <cell r="S388">
            <v>210</v>
          </cell>
          <cell r="T388">
            <v>234</v>
          </cell>
          <cell r="U388">
            <v>465.31400000000002</v>
          </cell>
          <cell r="V388">
            <v>560.03300000000002</v>
          </cell>
          <cell r="W388">
            <v>591.34299999999996</v>
          </cell>
          <cell r="X388">
            <v>528.35799999999995</v>
          </cell>
          <cell r="Y388">
            <v>555.21600000000001</v>
          </cell>
          <cell r="Z388">
            <v>641.28200000000004</v>
          </cell>
          <cell r="AA388">
            <v>570.15300000000002</v>
          </cell>
          <cell r="AB388">
            <v>615.9133333333333</v>
          </cell>
          <cell r="AC388">
            <v>8.0259743144968532E-2</v>
          </cell>
          <cell r="AD388">
            <v>4.0869331033183562E-2</v>
          </cell>
          <cell r="AE388">
            <v>30.021000000000001</v>
          </cell>
          <cell r="AF388">
            <v>40.655999999999999</v>
          </cell>
          <cell r="AG388">
            <v>40.502000000000002</v>
          </cell>
          <cell r="AH388">
            <v>37.811999999999998</v>
          </cell>
          <cell r="AI388">
            <v>23.344000000000001</v>
          </cell>
          <cell r="AJ388">
            <v>20.748999999999999</v>
          </cell>
          <cell r="AK388">
            <v>66.626999999999995</v>
          </cell>
          <cell r="AL388">
            <v>33.06133333333333</v>
          </cell>
          <cell r="AM388">
            <v>-0.5037847519273968</v>
          </cell>
          <cell r="AN388">
            <v>1.3876437046659059E-2</v>
          </cell>
          <cell r="AO388">
            <v>36.850999999999999</v>
          </cell>
          <cell r="AP388">
            <v>51.012999999999998</v>
          </cell>
          <cell r="AQ388">
            <v>49.865000000000002</v>
          </cell>
          <cell r="AR388">
            <v>71.314999999999998</v>
          </cell>
          <cell r="AS388">
            <v>73.757000000000005</v>
          </cell>
          <cell r="AT388">
            <v>32.555</v>
          </cell>
          <cell r="AU388">
            <v>120.124</v>
          </cell>
          <cell r="AV388">
            <v>46.838000000000001</v>
          </cell>
          <cell r="AW388">
            <v>-0.61008624421431179</v>
          </cell>
          <cell r="AX388">
            <v>3.4852463421049674E-2</v>
          </cell>
          <cell r="AY388">
            <v>399.72300000000001</v>
          </cell>
          <cell r="AZ388">
            <v>432.15899999999999</v>
          </cell>
          <cell r="BA388">
            <v>578.60500000000002</v>
          </cell>
          <cell r="BB388">
            <v>608.12799999999993</v>
          </cell>
          <cell r="BC388">
            <v>706.19399999999996</v>
          </cell>
          <cell r="BD388">
            <v>793.71</v>
          </cell>
          <cell r="BE388">
            <v>863.1869999999999</v>
          </cell>
          <cell r="BF388">
            <v>891.46199999999999</v>
          </cell>
          <cell r="BG388">
            <v>3.275651741743113E-2</v>
          </cell>
          <cell r="BH388">
            <v>0.12140731658757999</v>
          </cell>
          <cell r="BI388">
            <v>126.44499999999999</v>
          </cell>
          <cell r="BJ388">
            <v>130.15899999999999</v>
          </cell>
          <cell r="BK388">
            <v>137.71700000000001</v>
          </cell>
          <cell r="BL388">
            <v>134.59399999999999</v>
          </cell>
          <cell r="BM388">
            <v>177.55</v>
          </cell>
          <cell r="BN388">
            <v>246.90299999999999</v>
          </cell>
          <cell r="BO388">
            <v>255.8</v>
          </cell>
          <cell r="BP388">
            <v>267.05599999999998</v>
          </cell>
          <cell r="BQ388">
            <v>4.4003127443315027E-2</v>
          </cell>
          <cell r="BR388">
            <v>0.11271978779045226</v>
          </cell>
          <cell r="BS388">
            <v>273.27800000000002</v>
          </cell>
          <cell r="BT388">
            <v>302</v>
          </cell>
          <cell r="BU388">
            <v>440.88799999999998</v>
          </cell>
          <cell r="BV388">
            <v>473.53399999999999</v>
          </cell>
          <cell r="BW388">
            <v>528.64400000000001</v>
          </cell>
          <cell r="BX388">
            <v>546.80700000000002</v>
          </cell>
          <cell r="BY388">
            <v>607.38699999999994</v>
          </cell>
        </row>
        <row r="389">
          <cell r="A389" t="str">
            <v>MIDI</v>
          </cell>
          <cell r="B389" t="str">
            <v>Midi Utama Indonesia Tbk</v>
          </cell>
          <cell r="C389">
            <v>425</v>
          </cell>
          <cell r="D389">
            <v>790</v>
          </cell>
          <cell r="E389">
            <v>530</v>
          </cell>
          <cell r="F389">
            <v>585</v>
          </cell>
          <cell r="G389">
            <v>780</v>
          </cell>
          <cell r="H389">
            <v>810</v>
          </cell>
          <cell r="I389">
            <v>1050</v>
          </cell>
          <cell r="J389">
            <v>1020</v>
          </cell>
          <cell r="K389" t="str">
            <v>Trade, Services &amp; Investment (9)</v>
          </cell>
          <cell r="L389" t="str">
            <v>Retail Trade (93)</v>
          </cell>
          <cell r="M389">
            <v>1225.0000250000001</v>
          </cell>
          <cell r="N389">
            <v>2277.0588700000003</v>
          </cell>
          <cell r="O389">
            <v>1527.6470900000002</v>
          </cell>
          <cell r="P389">
            <v>1686.1765050000001</v>
          </cell>
          <cell r="Q389">
            <v>2248.2353399999997</v>
          </cell>
          <cell r="R389">
            <v>2334.7059300000001</v>
          </cell>
          <cell r="S389">
            <v>3026.4706499999998</v>
          </cell>
          <cell r="T389">
            <v>2940.0000599999998</v>
          </cell>
          <cell r="U389">
            <v>2568.105</v>
          </cell>
          <cell r="V389">
            <v>3853.0619999999999</v>
          </cell>
          <cell r="W389">
            <v>4962.8509999999997</v>
          </cell>
          <cell r="X389">
            <v>5943.01</v>
          </cell>
          <cell r="Y389">
            <v>7171.9040000000005</v>
          </cell>
          <cell r="Z389">
            <v>8493</v>
          </cell>
          <cell r="AA389">
            <v>9767.5920000000006</v>
          </cell>
          <cell r="AB389">
            <v>10689.861333333332</v>
          </cell>
          <cell r="AC389">
            <v>9.4421361307201579E-2</v>
          </cell>
          <cell r="AD389">
            <v>0.22597015915323518</v>
          </cell>
          <cell r="AE389">
            <v>31.619412410000002</v>
          </cell>
          <cell r="AF389">
            <v>45</v>
          </cell>
          <cell r="AG389">
            <v>67.33</v>
          </cell>
          <cell r="AH389">
            <v>138.62</v>
          </cell>
          <cell r="AI389">
            <v>140.51</v>
          </cell>
          <cell r="AJ389">
            <v>196.04300000000001</v>
          </cell>
          <cell r="AK389">
            <v>102.812</v>
          </cell>
          <cell r="AL389">
            <v>108.28933333333333</v>
          </cell>
          <cell r="AM389">
            <v>5.3275233760001983E-2</v>
          </cell>
          <cell r="AN389">
            <v>0.1922737534654835</v>
          </cell>
          <cell r="AO389">
            <v>184</v>
          </cell>
          <cell r="AP389">
            <v>201</v>
          </cell>
          <cell r="AQ389">
            <v>246</v>
          </cell>
          <cell r="AR389">
            <v>125</v>
          </cell>
          <cell r="AS389">
            <v>128</v>
          </cell>
          <cell r="AT389">
            <v>211</v>
          </cell>
          <cell r="AU389">
            <v>229.10900000000001</v>
          </cell>
          <cell r="AV389">
            <v>294.81299999999999</v>
          </cell>
          <cell r="AW389">
            <v>0.28678052804560261</v>
          </cell>
          <cell r="AX389">
            <v>6.9662996984340766E-2</v>
          </cell>
          <cell r="AY389">
            <v>852.38</v>
          </cell>
          <cell r="AZ389">
            <v>1732.627</v>
          </cell>
          <cell r="BA389">
            <v>2107.1219999999998</v>
          </cell>
          <cell r="BB389">
            <v>2575.8589999999999</v>
          </cell>
          <cell r="BC389">
            <v>3232.6419999999998</v>
          </cell>
          <cell r="BD389">
            <v>4261</v>
          </cell>
          <cell r="BE389">
            <v>4878.1149999999998</v>
          </cell>
          <cell r="BF389">
            <v>5141.96</v>
          </cell>
          <cell r="BG389">
            <v>5.4087490762313006E-2</v>
          </cell>
          <cell r="BH389">
            <v>0.29270476301373743</v>
          </cell>
          <cell r="BI389">
            <v>444.738</v>
          </cell>
          <cell r="BJ389">
            <v>1287.8889999999999</v>
          </cell>
          <cell r="BK389">
            <v>1600.9739999999999</v>
          </cell>
          <cell r="BL389">
            <v>1945.7639999999999</v>
          </cell>
          <cell r="BM389">
            <v>2496.9369999999999</v>
          </cell>
          <cell r="BN389">
            <v>3366</v>
          </cell>
          <cell r="BO389">
            <v>3955.2449999999999</v>
          </cell>
          <cell r="BP389">
            <v>4168.7139999999999</v>
          </cell>
          <cell r="BQ389">
            <v>5.3971119361758912E-2</v>
          </cell>
          <cell r="BR389">
            <v>0.3767102685684442</v>
          </cell>
          <cell r="BS389">
            <v>407.642</v>
          </cell>
          <cell r="BT389">
            <v>444.738</v>
          </cell>
          <cell r="BU389">
            <v>506.14800000000002</v>
          </cell>
          <cell r="BV389">
            <v>630.09500000000003</v>
          </cell>
          <cell r="BW389">
            <v>735.70500000000004</v>
          </cell>
          <cell r="BX389">
            <v>895</v>
          </cell>
          <cell r="BY389">
            <v>922.87</v>
          </cell>
        </row>
        <row r="390">
          <cell r="A390" t="str">
            <v>MIKA</v>
          </cell>
          <cell r="B390" t="str">
            <v>PT Mitra Keluarga Karyasehat Tbk.</v>
          </cell>
          <cell r="G390">
            <v>2400</v>
          </cell>
          <cell r="H390">
            <v>2570</v>
          </cell>
          <cell r="I390">
            <v>1810</v>
          </cell>
          <cell r="J390">
            <v>1600</v>
          </cell>
          <cell r="K390" t="str">
            <v>Trade, Services &amp; Investment (9)</v>
          </cell>
          <cell r="L390" t="str">
            <v>Healthcare (96)</v>
          </cell>
          <cell r="M390" t="str">
            <v/>
          </cell>
          <cell r="N390">
            <v>0</v>
          </cell>
          <cell r="O390">
            <v>0</v>
          </cell>
          <cell r="P390">
            <v>0</v>
          </cell>
          <cell r="Q390">
            <v>34921.7664</v>
          </cell>
          <cell r="R390">
            <v>37395.391520000005</v>
          </cell>
          <cell r="S390">
            <v>26336.832160000002</v>
          </cell>
          <cell r="T390">
            <v>23281.177600000003</v>
          </cell>
          <cell r="V390">
            <v>1482</v>
          </cell>
          <cell r="W390">
            <v>1742</v>
          </cell>
          <cell r="X390">
            <v>1946</v>
          </cell>
          <cell r="Y390">
            <v>2141</v>
          </cell>
          <cell r="Z390">
            <v>2435.4650000000001</v>
          </cell>
          <cell r="AA390">
            <v>2495.7109999999998</v>
          </cell>
          <cell r="AB390">
            <v>2710.2959999999998</v>
          </cell>
          <cell r="AC390">
            <v>8.5981509878347406E-2</v>
          </cell>
          <cell r="AD390">
            <v>0</v>
          </cell>
          <cell r="AF390">
            <v>288.99200000000002</v>
          </cell>
          <cell r="AG390">
            <v>361.56400000000002</v>
          </cell>
          <cell r="AH390">
            <v>518.82799999999997</v>
          </cell>
          <cell r="AI390">
            <v>566.82000000000005</v>
          </cell>
          <cell r="AJ390">
            <v>695.43799999999999</v>
          </cell>
          <cell r="AK390">
            <v>679.80700000000002</v>
          </cell>
          <cell r="AL390">
            <v>649.04533333333336</v>
          </cell>
          <cell r="AM390">
            <v>-4.5250588279712733E-2</v>
          </cell>
          <cell r="AN390">
            <v>0</v>
          </cell>
          <cell r="AP390">
            <v>5.1820000000000004</v>
          </cell>
          <cell r="AQ390">
            <v>1108</v>
          </cell>
          <cell r="AR390">
            <v>970</v>
          </cell>
          <cell r="AS390">
            <v>2387</v>
          </cell>
          <cell r="AT390">
            <v>1421.663</v>
          </cell>
          <cell r="AU390">
            <v>743.13</v>
          </cell>
          <cell r="AV390">
            <v>803.72400000000005</v>
          </cell>
          <cell r="AW390">
            <v>8.1538896290016538E-2</v>
          </cell>
          <cell r="AX390">
            <v>0</v>
          </cell>
          <cell r="AY390">
            <v>0</v>
          </cell>
          <cell r="AZ390">
            <v>1672.414</v>
          </cell>
          <cell r="BA390">
            <v>2141.067</v>
          </cell>
          <cell r="BB390">
            <v>2143.3879999999999</v>
          </cell>
          <cell r="BC390">
            <v>3636.4048875609997</v>
          </cell>
          <cell r="BD390">
            <v>4068.13</v>
          </cell>
          <cell r="BE390">
            <v>4384.2750000000005</v>
          </cell>
          <cell r="BF390">
            <v>4909.4439999999995</v>
          </cell>
          <cell r="BG390">
            <v>0.1197846850391453</v>
          </cell>
          <cell r="BH390">
            <v>0</v>
          </cell>
          <cell r="BJ390">
            <v>338.84300000000002</v>
          </cell>
          <cell r="BK390">
            <v>451.75200000000001</v>
          </cell>
          <cell r="BL390">
            <v>400.495</v>
          </cell>
          <cell r="BM390">
            <v>440.83888756099998</v>
          </cell>
          <cell r="BN390">
            <v>539.77300000000002</v>
          </cell>
          <cell r="BO390">
            <v>681.524</v>
          </cell>
          <cell r="BP390">
            <v>718.23500000000001</v>
          </cell>
          <cell r="BQ390">
            <v>5.3866041401329889E-2</v>
          </cell>
          <cell r="BR390">
            <v>0</v>
          </cell>
          <cell r="BT390">
            <v>1333.5709999999999</v>
          </cell>
          <cell r="BU390">
            <v>1689.3150000000001</v>
          </cell>
          <cell r="BV390">
            <v>1742.893</v>
          </cell>
          <cell r="BW390">
            <v>3195.5659999999998</v>
          </cell>
          <cell r="BX390">
            <v>3528.357</v>
          </cell>
          <cell r="BY390">
            <v>3702.7510000000002</v>
          </cell>
        </row>
        <row r="391">
          <cell r="A391" t="str">
            <v>MINA</v>
          </cell>
          <cell r="B391" t="str">
            <v>Sanurhasta Mitra Tbk.</v>
          </cell>
          <cell r="I391">
            <v>1960</v>
          </cell>
          <cell r="J391">
            <v>775</v>
          </cell>
          <cell r="K391" t="str">
            <v>Trade, Services &amp; Investment (9)</v>
          </cell>
          <cell r="L391" t="str">
            <v>Tourism, Restaurant, and Hotel (94)</v>
          </cell>
          <cell r="M391">
            <v>0</v>
          </cell>
          <cell r="N391">
            <v>0</v>
          </cell>
          <cell r="O391">
            <v>0</v>
          </cell>
          <cell r="P391">
            <v>0</v>
          </cell>
          <cell r="Q391">
            <v>0</v>
          </cell>
          <cell r="R391">
            <v>0</v>
          </cell>
          <cell r="S391">
            <v>2572.5</v>
          </cell>
          <cell r="T391">
            <v>5085.9375</v>
          </cell>
          <cell r="Z391">
            <v>10.355</v>
          </cell>
          <cell r="AA391">
            <v>10.032</v>
          </cell>
          <cell r="AB391">
            <v>11.237333333333334</v>
          </cell>
          <cell r="AC391">
            <v>0.12014885699096234</v>
          </cell>
          <cell r="AD391">
            <v>0</v>
          </cell>
          <cell r="AJ391">
            <v>-1.8660000000000001</v>
          </cell>
          <cell r="AK391">
            <v>1.7350000000000001</v>
          </cell>
          <cell r="AL391">
            <v>-3.4386666666666668</v>
          </cell>
          <cell r="AM391">
            <v>-2.9819404418828048</v>
          </cell>
          <cell r="AN391">
            <v>0</v>
          </cell>
          <cell r="AT391">
            <v>5.548</v>
          </cell>
          <cell r="AU391">
            <v>24.635999999999999</v>
          </cell>
          <cell r="AV391">
            <v>18.209</v>
          </cell>
          <cell r="AW391">
            <v>-0.26087838934892027</v>
          </cell>
          <cell r="AX391">
            <v>0</v>
          </cell>
          <cell r="BD391">
            <v>97.750999999999991</v>
          </cell>
          <cell r="BE391">
            <v>125.95700000000001</v>
          </cell>
          <cell r="BF391">
            <v>123.93199999999999</v>
          </cell>
          <cell r="BG391">
            <v>-1.6076915137705927E-2</v>
          </cell>
          <cell r="BH391">
            <v>0</v>
          </cell>
          <cell r="BN391">
            <v>3.4870000000000001</v>
          </cell>
          <cell r="BO391">
            <v>2.9529999999999998</v>
          </cell>
          <cell r="BP391">
            <v>3.3679999999999999</v>
          </cell>
          <cell r="BQ391">
            <v>0.14053504910260761</v>
          </cell>
          <cell r="BR391">
            <v>0</v>
          </cell>
          <cell r="BX391">
            <v>94.263999999999996</v>
          </cell>
          <cell r="BY391">
            <v>123.004</v>
          </cell>
        </row>
        <row r="392">
          <cell r="A392" t="str">
            <v>MIRA</v>
          </cell>
          <cell r="B392" t="str">
            <v>Mitra International Resources Tbk</v>
          </cell>
          <cell r="C392">
            <v>160</v>
          </cell>
          <cell r="D392">
            <v>123</v>
          </cell>
          <cell r="E392">
            <v>58</v>
          </cell>
          <cell r="F392">
            <v>50</v>
          </cell>
          <cell r="G392">
            <v>50</v>
          </cell>
          <cell r="H392">
            <v>50</v>
          </cell>
          <cell r="I392">
            <v>50</v>
          </cell>
          <cell r="J392">
            <v>50</v>
          </cell>
          <cell r="K392" t="str">
            <v>Infrastructure, Utilities And Transportation (7)</v>
          </cell>
          <cell r="L392" t="str">
            <v>Transportation (74)</v>
          </cell>
          <cell r="M392">
            <v>633.83232623999993</v>
          </cell>
          <cell r="N392">
            <v>487.25860079699999</v>
          </cell>
          <cell r="O392">
            <v>229.76421826199999</v>
          </cell>
          <cell r="P392">
            <v>198.07260194999998</v>
          </cell>
          <cell r="Q392">
            <v>198.07260194999998</v>
          </cell>
          <cell r="R392">
            <v>198.07260194999998</v>
          </cell>
          <cell r="S392">
            <v>198.07260194999998</v>
          </cell>
          <cell r="T392">
            <v>198.07260194999998</v>
          </cell>
          <cell r="U392">
            <v>2135</v>
          </cell>
          <cell r="V392">
            <v>245</v>
          </cell>
          <cell r="W392">
            <v>170</v>
          </cell>
          <cell r="X392">
            <v>141</v>
          </cell>
          <cell r="Y392">
            <v>147</v>
          </cell>
          <cell r="Z392">
            <v>114.571</v>
          </cell>
          <cell r="AA392">
            <v>121.473</v>
          </cell>
          <cell r="AB392">
            <v>127.93733333333334</v>
          </cell>
          <cell r="AC392">
            <v>5.3216215400404554E-2</v>
          </cell>
          <cell r="AD392">
            <v>-0.33108436828411147</v>
          </cell>
          <cell r="AE392">
            <v>3952.9369999999999</v>
          </cell>
          <cell r="AF392">
            <v>10.736000000000001</v>
          </cell>
          <cell r="AG392">
            <v>-1.3080000000000001</v>
          </cell>
          <cell r="AH392">
            <v>-44.649000000000001</v>
          </cell>
          <cell r="AI392">
            <v>-13.436999999999999</v>
          </cell>
          <cell r="AJ392">
            <v>-37.598999999999997</v>
          </cell>
          <cell r="AK392">
            <v>-18.882000000000001</v>
          </cell>
          <cell r="AL392">
            <v>7.2320000000000002</v>
          </cell>
          <cell r="AM392">
            <v>1.3830102743353458</v>
          </cell>
          <cell r="AN392">
            <v>-0.59364509766740481</v>
          </cell>
          <cell r="AO392">
            <v>15.343</v>
          </cell>
          <cell r="AP392">
            <v>15.173</v>
          </cell>
          <cell r="AQ392">
            <v>12.544</v>
          </cell>
          <cell r="AR392">
            <v>6.4269999999999996</v>
          </cell>
          <cell r="AS392">
            <v>8.8119999999999994</v>
          </cell>
          <cell r="AT392">
            <v>5.8280000000000003</v>
          </cell>
          <cell r="AU392">
            <v>4.1020000000000003</v>
          </cell>
          <cell r="AV392">
            <v>3.427</v>
          </cell>
          <cell r="AW392">
            <v>-0.16455387615797179</v>
          </cell>
          <cell r="AX392">
            <v>-0.19276395557865791</v>
          </cell>
          <cell r="AY392">
            <v>406</v>
          </cell>
          <cell r="AZ392">
            <v>401.55399999999997</v>
          </cell>
          <cell r="BA392">
            <v>491.49400000000003</v>
          </cell>
          <cell r="BB392">
            <v>508.99200000000002</v>
          </cell>
          <cell r="BC392">
            <v>474.57900000000001</v>
          </cell>
          <cell r="BD392">
            <v>395.21799999999996</v>
          </cell>
          <cell r="BE392">
            <v>369.94400000000002</v>
          </cell>
          <cell r="BF392">
            <v>348.60199999999998</v>
          </cell>
          <cell r="BG392">
            <v>-5.7689812512164096E-2</v>
          </cell>
          <cell r="BH392">
            <v>-2.1539257220505578E-2</v>
          </cell>
          <cell r="BI392">
            <v>112</v>
          </cell>
          <cell r="BJ392">
            <v>99</v>
          </cell>
          <cell r="BK392">
            <v>135</v>
          </cell>
          <cell r="BL392">
            <v>179</v>
          </cell>
          <cell r="BM392">
            <v>161</v>
          </cell>
          <cell r="BN392">
            <v>153.571</v>
          </cell>
          <cell r="BO392">
            <v>145.03200000000001</v>
          </cell>
          <cell r="BP392">
            <v>125.746</v>
          </cell>
          <cell r="BQ392">
            <v>-0.13297754978211718</v>
          </cell>
          <cell r="BR392">
            <v>1.6675383077582727E-2</v>
          </cell>
          <cell r="BS392">
            <v>294</v>
          </cell>
          <cell r="BT392">
            <v>302.55399999999997</v>
          </cell>
          <cell r="BU392">
            <v>356.49400000000003</v>
          </cell>
          <cell r="BV392">
            <v>329.99200000000002</v>
          </cell>
          <cell r="BW392">
            <v>313.57900000000001</v>
          </cell>
          <cell r="BX392">
            <v>241.64699999999999</v>
          </cell>
          <cell r="BY392">
            <v>224.91200000000001</v>
          </cell>
        </row>
        <row r="393">
          <cell r="A393" t="str">
            <v>MITI</v>
          </cell>
          <cell r="B393" t="str">
            <v>Mitra Investindo Tbk</v>
          </cell>
          <cell r="C393">
            <v>51</v>
          </cell>
          <cell r="D393">
            <v>83</v>
          </cell>
          <cell r="E393">
            <v>75</v>
          </cell>
          <cell r="F393">
            <v>185</v>
          </cell>
          <cell r="G393">
            <v>124</v>
          </cell>
          <cell r="H393">
            <v>61</v>
          </cell>
          <cell r="I393">
            <v>50</v>
          </cell>
          <cell r="J393">
            <v>50</v>
          </cell>
          <cell r="K393" t="str">
            <v>Mining (2)</v>
          </cell>
          <cell r="L393" t="str">
            <v>Coal Mining (21)</v>
          </cell>
          <cell r="M393">
            <v>130.88925600000002</v>
          </cell>
          <cell r="N393">
            <v>213.01584800000001</v>
          </cell>
          <cell r="O393">
            <v>192.48420000000002</v>
          </cell>
          <cell r="P393">
            <v>237.39718000000002</v>
          </cell>
          <cell r="Q393">
            <v>159.120272</v>
          </cell>
          <cell r="R393">
            <v>78.276908000000006</v>
          </cell>
          <cell r="S393">
            <v>70.577539999999999</v>
          </cell>
          <cell r="T393">
            <v>70.577539999999999</v>
          </cell>
          <cell r="U393">
            <v>139</v>
          </cell>
          <cell r="V393">
            <v>151</v>
          </cell>
          <cell r="W393">
            <v>140</v>
          </cell>
          <cell r="X393">
            <v>169</v>
          </cell>
          <cell r="Y393">
            <v>31</v>
          </cell>
          <cell r="Z393">
            <v>23.847000000000001</v>
          </cell>
          <cell r="AA393">
            <v>28.672000000000001</v>
          </cell>
          <cell r="AB393">
            <v>38.32266666666667</v>
          </cell>
          <cell r="AC393">
            <v>0.33658854166666674</v>
          </cell>
          <cell r="AD393">
            <v>-0.16811558361934203</v>
          </cell>
          <cell r="AE393">
            <v>27.478999999999999</v>
          </cell>
          <cell r="AF393">
            <v>22.091000000000001</v>
          </cell>
          <cell r="AG393">
            <v>22.003</v>
          </cell>
          <cell r="AH393">
            <v>7.9790000000000001</v>
          </cell>
          <cell r="AI393">
            <v>-175.41300000000001</v>
          </cell>
          <cell r="AJ393">
            <v>-22.683</v>
          </cell>
          <cell r="AK393">
            <v>-23.606999999999999</v>
          </cell>
          <cell r="AL393">
            <v>25.963999999999999</v>
          </cell>
          <cell r="AM393">
            <v>2.0998432668276359</v>
          </cell>
          <cell r="AN393">
            <v>-8.0688582155895427E-3</v>
          </cell>
          <cell r="AO393">
            <v>25.484999999999999</v>
          </cell>
          <cell r="AP393">
            <v>33.277000000000001</v>
          </cell>
          <cell r="AQ393">
            <v>50.006999999999998</v>
          </cell>
          <cell r="AR393">
            <v>47.588000000000001</v>
          </cell>
          <cell r="AS393">
            <v>60.462000000000003</v>
          </cell>
          <cell r="AT393">
            <v>16.003</v>
          </cell>
          <cell r="AU393">
            <v>21.138000000000002</v>
          </cell>
          <cell r="AV393">
            <v>27.050999999999998</v>
          </cell>
          <cell r="AW393">
            <v>0.27973318194720398</v>
          </cell>
          <cell r="AX393">
            <v>8.5555238489086784E-3</v>
          </cell>
          <cell r="AY393">
            <v>117.806</v>
          </cell>
          <cell r="AZ393">
            <v>148.809</v>
          </cell>
          <cell r="BA393">
            <v>156.56299999999999</v>
          </cell>
          <cell r="BB393">
            <v>365.09699999999998</v>
          </cell>
          <cell r="BC393">
            <v>253.70999999999998</v>
          </cell>
          <cell r="BD393">
            <v>234.94599999999997</v>
          </cell>
          <cell r="BE393">
            <v>238.405</v>
          </cell>
          <cell r="BF393">
            <v>163.63200000000001</v>
          </cell>
          <cell r="BG393">
            <v>-0.31363855623833392</v>
          </cell>
          <cell r="BH393">
            <v>4.8059243480270845E-2</v>
          </cell>
          <cell r="BI393">
            <v>55</v>
          </cell>
          <cell r="BJ393">
            <v>54</v>
          </cell>
          <cell r="BK393">
            <v>45</v>
          </cell>
          <cell r="BL393">
            <v>89</v>
          </cell>
          <cell r="BM393">
            <v>138</v>
          </cell>
          <cell r="BN393">
            <v>142.27699999999999</v>
          </cell>
          <cell r="BO393">
            <v>150.751</v>
          </cell>
          <cell r="BP393">
            <v>75.533000000000001</v>
          </cell>
          <cell r="BQ393">
            <v>-0.49895523081107263</v>
          </cell>
          <cell r="BR393">
            <v>4.6362113472468894E-2</v>
          </cell>
          <cell r="BS393">
            <v>62.805999999999997</v>
          </cell>
          <cell r="BT393">
            <v>94.808999999999997</v>
          </cell>
          <cell r="BU393">
            <v>111.563</v>
          </cell>
          <cell r="BV393">
            <v>276.09699999999998</v>
          </cell>
          <cell r="BW393">
            <v>115.71</v>
          </cell>
          <cell r="BX393">
            <v>92.668999999999997</v>
          </cell>
          <cell r="BY393">
            <v>87.653999999999996</v>
          </cell>
        </row>
        <row r="394">
          <cell r="A394" t="str">
            <v>MKNT</v>
          </cell>
          <cell r="B394" t="str">
            <v>PT Mitra Komunikasi Nusantara Tbk.</v>
          </cell>
          <cell r="G394">
            <v>510</v>
          </cell>
          <cell r="H394">
            <v>540</v>
          </cell>
          <cell r="I394">
            <v>262</v>
          </cell>
          <cell r="J394">
            <v>194</v>
          </cell>
          <cell r="K394" t="str">
            <v>Trade, Services &amp; Investment (9)</v>
          </cell>
          <cell r="L394" t="str">
            <v>Retail Trade (93)</v>
          </cell>
          <cell r="M394" t="str">
            <v/>
          </cell>
          <cell r="N394" t="str">
            <v/>
          </cell>
          <cell r="O394" t="str">
            <v/>
          </cell>
          <cell r="P394">
            <v>0</v>
          </cell>
          <cell r="Q394">
            <v>510</v>
          </cell>
          <cell r="R394">
            <v>540</v>
          </cell>
          <cell r="S394">
            <v>1310</v>
          </cell>
          <cell r="T394">
            <v>970</v>
          </cell>
          <cell r="X394">
            <v>847.37699999999995</v>
          </cell>
          <cell r="Y394">
            <v>608.20000000000005</v>
          </cell>
          <cell r="Z394">
            <v>270.90199999999999</v>
          </cell>
          <cell r="AA394">
            <v>6334.1130000000003</v>
          </cell>
          <cell r="AB394">
            <v>5311.0973333333332</v>
          </cell>
          <cell r="AC394">
            <v>-0.16150890687720076</v>
          </cell>
          <cell r="AD394">
            <v>0</v>
          </cell>
          <cell r="AH394">
            <v>18.774000000000001</v>
          </cell>
          <cell r="AI394">
            <v>9.2370000000000001</v>
          </cell>
          <cell r="AJ394">
            <v>2.2970000000000002</v>
          </cell>
          <cell r="AK394">
            <v>24.989000000000001</v>
          </cell>
          <cell r="AL394">
            <v>32.839999999999996</v>
          </cell>
          <cell r="AM394">
            <v>0.31417823842490677</v>
          </cell>
          <cell r="AN394">
            <v>0</v>
          </cell>
          <cell r="AR394">
            <v>3.63</v>
          </cell>
          <cell r="AS394">
            <v>2.81</v>
          </cell>
          <cell r="AT394">
            <v>11.489000000000001</v>
          </cell>
          <cell r="AU394">
            <v>61.982999999999997</v>
          </cell>
          <cell r="AV394">
            <v>31.573</v>
          </cell>
          <cell r="AW394">
            <v>-0.49061839536647145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133.24099999999999</v>
          </cell>
          <cell r="BC394">
            <v>136.572</v>
          </cell>
          <cell r="BD394">
            <v>152.42599999999999</v>
          </cell>
          <cell r="BE394">
            <v>891.90100000000007</v>
          </cell>
          <cell r="BF394">
            <v>979.89599999999996</v>
          </cell>
          <cell r="BG394">
            <v>9.8660053077639587E-2</v>
          </cell>
          <cell r="BH394">
            <v>0</v>
          </cell>
          <cell r="BL394">
            <v>50.17</v>
          </cell>
          <cell r="BM394">
            <v>11.052</v>
          </cell>
          <cell r="BN394">
            <v>24.494</v>
          </cell>
          <cell r="BO394">
            <v>686.54200000000003</v>
          </cell>
          <cell r="BP394">
            <v>750.83299999999997</v>
          </cell>
          <cell r="BQ394">
            <v>9.3644671411217351E-2</v>
          </cell>
          <cell r="BR394">
            <v>0</v>
          </cell>
          <cell r="BV394">
            <v>83.070999999999998</v>
          </cell>
          <cell r="BW394">
            <v>125.52</v>
          </cell>
          <cell r="BX394">
            <v>127.932</v>
          </cell>
          <cell r="BY394">
            <v>205.35900000000001</v>
          </cell>
        </row>
        <row r="395">
          <cell r="A395" t="str">
            <v>MKPI</v>
          </cell>
          <cell r="B395" t="str">
            <v>Metropolitan Kentjana Tbk</v>
          </cell>
          <cell r="C395">
            <v>2900</v>
          </cell>
          <cell r="D395">
            <v>3900</v>
          </cell>
          <cell r="E395">
            <v>9500</v>
          </cell>
          <cell r="F395">
            <v>15300</v>
          </cell>
          <cell r="G395">
            <v>16875</v>
          </cell>
          <cell r="H395">
            <v>25750</v>
          </cell>
          <cell r="I395">
            <v>36500</v>
          </cell>
          <cell r="J395">
            <v>20450</v>
          </cell>
          <cell r="K395" t="str">
            <v>Property, Real Estate And Building Construction (6)</v>
          </cell>
          <cell r="L395" t="str">
            <v>Property And Real Estate (61)</v>
          </cell>
          <cell r="M395">
            <v>2749.7626</v>
          </cell>
          <cell r="N395">
            <v>3697.9565999999995</v>
          </cell>
          <cell r="O395">
            <v>9007.8430000000008</v>
          </cell>
          <cell r="P395">
            <v>14507.368199999999</v>
          </cell>
          <cell r="Q395">
            <v>16000.77375</v>
          </cell>
          <cell r="R395">
            <v>24415.995500000001</v>
          </cell>
          <cell r="S395">
            <v>34609.080999999998</v>
          </cell>
          <cell r="T395">
            <v>19390.567300000002</v>
          </cell>
          <cell r="U395">
            <v>826.14</v>
          </cell>
          <cell r="V395">
            <v>888.51</v>
          </cell>
          <cell r="W395">
            <v>999.23</v>
          </cell>
          <cell r="X395">
            <v>1150</v>
          </cell>
          <cell r="Y395">
            <v>2090</v>
          </cell>
          <cell r="Z395">
            <v>2564.8310000000001</v>
          </cell>
          <cell r="AA395">
            <v>2541.6019999999999</v>
          </cell>
          <cell r="AB395">
            <v>2206.2733333333331</v>
          </cell>
          <cell r="AC395">
            <v>-0.13193594696048661</v>
          </cell>
          <cell r="AD395">
            <v>0.15065112522052773</v>
          </cell>
          <cell r="AE395">
            <v>323</v>
          </cell>
          <cell r="AF395">
            <v>363.05</v>
          </cell>
          <cell r="AG395">
            <v>365.39699999999999</v>
          </cell>
          <cell r="AH395">
            <v>437.86399999999998</v>
          </cell>
          <cell r="AI395">
            <v>889.62900000000002</v>
          </cell>
          <cell r="AJ395">
            <v>1199.373</v>
          </cell>
          <cell r="AK395">
            <v>1193.6400000000001</v>
          </cell>
          <cell r="AL395">
            <v>1050.8599999999999</v>
          </cell>
          <cell r="AM395">
            <v>-0.11961730505009904</v>
          </cell>
          <cell r="AN395">
            <v>0.18356404303248108</v>
          </cell>
          <cell r="AO395">
            <v>118.74600000000001</v>
          </cell>
          <cell r="AP395">
            <v>234.584</v>
          </cell>
          <cell r="AQ395">
            <v>115.63800000000001</v>
          </cell>
          <cell r="AR395">
            <v>881.40800000000002</v>
          </cell>
          <cell r="AS395">
            <v>1871.711</v>
          </cell>
          <cell r="AT395">
            <v>2112.6410000000001</v>
          </cell>
          <cell r="AU395">
            <v>1875.2560000000001</v>
          </cell>
          <cell r="AV395">
            <v>1382.4590000000001</v>
          </cell>
          <cell r="AW395">
            <v>-0.26278918718297661</v>
          </cell>
          <cell r="AX395">
            <v>0.42000694120238014</v>
          </cell>
          <cell r="AY395">
            <v>2138.5969999999998</v>
          </cell>
          <cell r="AZ395">
            <v>2553.3829999999998</v>
          </cell>
          <cell r="BA395">
            <v>2838.7139999999999</v>
          </cell>
          <cell r="BB395">
            <v>4316.1130000000003</v>
          </cell>
          <cell r="BC395">
            <v>5709.3713724669997</v>
          </cell>
          <cell r="BD395">
            <v>6612.0990000000002</v>
          </cell>
          <cell r="BE395">
            <v>6827.9449999999997</v>
          </cell>
          <cell r="BF395">
            <v>6755.3320000000003</v>
          </cell>
          <cell r="BG395">
            <v>-1.0634678516010188E-2</v>
          </cell>
          <cell r="BH395">
            <v>0.17858165750316993</v>
          </cell>
          <cell r="BI395">
            <v>649.91999999999996</v>
          </cell>
          <cell r="BJ395">
            <v>843.86</v>
          </cell>
          <cell r="BK395">
            <v>930.65599999999995</v>
          </cell>
          <cell r="BL395">
            <v>2169.3510000000001</v>
          </cell>
          <cell r="BM395">
            <v>2880.175893867</v>
          </cell>
          <cell r="BN395">
            <v>2897.2959999999998</v>
          </cell>
          <cell r="BO395">
            <v>2276.4380000000001</v>
          </cell>
          <cell r="BP395">
            <v>1765.5630000000001</v>
          </cell>
          <cell r="BQ395">
            <v>-0.22441858728416941</v>
          </cell>
          <cell r="BR395">
            <v>0.15346210482161102</v>
          </cell>
          <cell r="BS395">
            <v>1488.6769999999999</v>
          </cell>
          <cell r="BT395">
            <v>1709.5229999999999</v>
          </cell>
          <cell r="BU395">
            <v>1908.058</v>
          </cell>
          <cell r="BV395">
            <v>2146.7620000000002</v>
          </cell>
          <cell r="BW395">
            <v>2829.1954786000001</v>
          </cell>
          <cell r="BX395">
            <v>3714.8029999999999</v>
          </cell>
          <cell r="BY395">
            <v>4551.5069999999996</v>
          </cell>
        </row>
        <row r="396">
          <cell r="A396" t="str">
            <v>MLBI</v>
          </cell>
          <cell r="B396" t="str">
            <v>Multi Bintang Indonesia Tbk</v>
          </cell>
          <cell r="C396">
            <v>359000</v>
          </cell>
          <cell r="D396">
            <v>740000</v>
          </cell>
          <cell r="E396">
            <v>1200000</v>
          </cell>
          <cell r="F396">
            <v>11950</v>
          </cell>
          <cell r="G396">
            <v>8200</v>
          </cell>
          <cell r="H396">
            <v>11750</v>
          </cell>
          <cell r="I396">
            <v>13675</v>
          </cell>
          <cell r="J396">
            <v>16000</v>
          </cell>
          <cell r="K396" t="str">
            <v>Consumer Goods Industry (5)</v>
          </cell>
          <cell r="L396" t="str">
            <v>Food And Beverages (51)</v>
          </cell>
          <cell r="M396">
            <v>7564.13</v>
          </cell>
          <cell r="N396">
            <v>15591.8</v>
          </cell>
          <cell r="O396">
            <v>25284</v>
          </cell>
          <cell r="P396">
            <v>25178.65</v>
          </cell>
          <cell r="Q396">
            <v>17277.400000000001</v>
          </cell>
          <cell r="R396">
            <v>24757.25</v>
          </cell>
          <cell r="S396">
            <v>28813.224999999999</v>
          </cell>
          <cell r="T396">
            <v>33712</v>
          </cell>
          <cell r="U396">
            <v>1862</v>
          </cell>
          <cell r="V396">
            <v>1570</v>
          </cell>
          <cell r="W396">
            <v>3562</v>
          </cell>
          <cell r="X396">
            <v>2989</v>
          </cell>
          <cell r="Y396">
            <v>2696</v>
          </cell>
          <cell r="Z396">
            <v>3263</v>
          </cell>
          <cell r="AA396">
            <v>3389.7359999999999</v>
          </cell>
          <cell r="AB396">
            <v>3278.5120000000002</v>
          </cell>
          <cell r="AC396">
            <v>-3.2811994798414901E-2</v>
          </cell>
          <cell r="AD396">
            <v>8.4175492270815486E-2</v>
          </cell>
          <cell r="AE396">
            <v>507.24</v>
          </cell>
          <cell r="AF396">
            <v>453.34</v>
          </cell>
          <cell r="AG396">
            <v>1170.9880000000001</v>
          </cell>
          <cell r="AH396">
            <v>794.71</v>
          </cell>
          <cell r="AI396">
            <v>496.71</v>
          </cell>
          <cell r="AJ396">
            <v>981.82500000000005</v>
          </cell>
          <cell r="AK396">
            <v>1321.7950000000001</v>
          </cell>
          <cell r="AL396">
            <v>1065.424</v>
          </cell>
          <cell r="AM396">
            <v>-0.19395670281700272</v>
          </cell>
          <cell r="AN396">
            <v>0.11184472573191319</v>
          </cell>
          <cell r="AO396">
            <v>248.40899999999999</v>
          </cell>
          <cell r="AP396">
            <v>99.129000000000005</v>
          </cell>
          <cell r="AQ396">
            <v>145.511</v>
          </cell>
          <cell r="AR396">
            <v>145.95099999999999</v>
          </cell>
          <cell r="AS396">
            <v>345</v>
          </cell>
          <cell r="AT396">
            <v>403</v>
          </cell>
          <cell r="AU396">
            <v>223.054</v>
          </cell>
          <cell r="AV396">
            <v>211.73400000000001</v>
          </cell>
          <cell r="AW396">
            <v>-5.0750042590583466E-2</v>
          </cell>
          <cell r="AX396">
            <v>-2.2562404617822988E-2</v>
          </cell>
          <cell r="AY396">
            <v>1220.8130000000001</v>
          </cell>
          <cell r="AZ396">
            <v>1152.048</v>
          </cell>
          <cell r="BA396">
            <v>1782.1480000000001</v>
          </cell>
          <cell r="BB396">
            <v>2231</v>
          </cell>
          <cell r="BC396">
            <v>2100</v>
          </cell>
          <cell r="BD396">
            <v>2275</v>
          </cell>
          <cell r="BE396">
            <v>2509.6469999999999</v>
          </cell>
          <cell r="BF396">
            <v>2609.31</v>
          </cell>
          <cell r="BG396">
            <v>3.9711959490717152E-2</v>
          </cell>
          <cell r="BH396">
            <v>0.1146158617098928</v>
          </cell>
          <cell r="BI396">
            <v>690.54499999999996</v>
          </cell>
          <cell r="BJ396">
            <v>822.19500000000005</v>
          </cell>
          <cell r="BK396">
            <v>794.61500000000001</v>
          </cell>
          <cell r="BL396">
            <v>1677</v>
          </cell>
          <cell r="BM396">
            <v>1334</v>
          </cell>
          <cell r="BN396">
            <v>1454</v>
          </cell>
          <cell r="BO396">
            <v>1445.173</v>
          </cell>
          <cell r="BP396">
            <v>1771.877</v>
          </cell>
          <cell r="BQ396">
            <v>0.22606566826255392</v>
          </cell>
          <cell r="BR396">
            <v>0.14409762398363296</v>
          </cell>
          <cell r="BS396">
            <v>530.26800000000003</v>
          </cell>
          <cell r="BT396">
            <v>329.85300000000001</v>
          </cell>
          <cell r="BU396">
            <v>987.53300000000002</v>
          </cell>
          <cell r="BV396">
            <v>554</v>
          </cell>
          <cell r="BW396">
            <v>766</v>
          </cell>
          <cell r="BX396">
            <v>821</v>
          </cell>
          <cell r="BY396">
            <v>1064.4739999999999</v>
          </cell>
        </row>
        <row r="397">
          <cell r="A397" t="str">
            <v>MLIA</v>
          </cell>
          <cell r="B397" t="str">
            <v>Mulia Industrindo Tbk</v>
          </cell>
          <cell r="C397">
            <v>445</v>
          </cell>
          <cell r="D397">
            <v>235</v>
          </cell>
          <cell r="E397">
            <v>425</v>
          </cell>
          <cell r="F397">
            <v>525</v>
          </cell>
          <cell r="G397">
            <v>515</v>
          </cell>
          <cell r="H397">
            <v>550</v>
          </cell>
          <cell r="I397">
            <v>590</v>
          </cell>
          <cell r="J397">
            <v>1180</v>
          </cell>
          <cell r="K397" t="str">
            <v>Basic Industry And Chemicals (3)</v>
          </cell>
          <cell r="L397" t="str">
            <v>Ceramics, Glass, Porcelain (32)</v>
          </cell>
          <cell r="M397">
            <v>588.73500000000001</v>
          </cell>
          <cell r="N397">
            <v>310.90499999999997</v>
          </cell>
          <cell r="O397">
            <v>562.27499999999998</v>
          </cell>
          <cell r="P397">
            <v>694.57500000000005</v>
          </cell>
          <cell r="Q397">
            <v>681.34500000000003</v>
          </cell>
          <cell r="R397">
            <v>727.65</v>
          </cell>
          <cell r="S397">
            <v>780.57</v>
          </cell>
          <cell r="T397">
            <v>1561.14</v>
          </cell>
          <cell r="U397">
            <v>3884</v>
          </cell>
          <cell r="V397">
            <v>4581</v>
          </cell>
          <cell r="W397">
            <v>5197</v>
          </cell>
          <cell r="X397">
            <v>5630</v>
          </cell>
          <cell r="Y397">
            <v>5714</v>
          </cell>
          <cell r="Z397">
            <v>5793.7370000000001</v>
          </cell>
          <cell r="AA397">
            <v>6277.1350000000002</v>
          </cell>
          <cell r="AC397">
            <v>-1</v>
          </cell>
          <cell r="AD397">
            <v>-0.99999911486961435</v>
          </cell>
          <cell r="AE397">
            <v>-38.125</v>
          </cell>
          <cell r="AF397">
            <v>-30.364000000000001</v>
          </cell>
          <cell r="AG397">
            <v>-474.04599999999999</v>
          </cell>
          <cell r="AH397">
            <v>125.01300000000001</v>
          </cell>
          <cell r="AI397">
            <v>-155.91200000000001</v>
          </cell>
          <cell r="AJ397">
            <v>9.0389999999999997</v>
          </cell>
          <cell r="AK397">
            <v>47.533999999999999</v>
          </cell>
          <cell r="AM397">
            <v>-1</v>
          </cell>
          <cell r="AN397">
            <v>-0.99999911586604118</v>
          </cell>
          <cell r="AO397">
            <v>54.762999999999998</v>
          </cell>
          <cell r="AP397">
            <v>98.856999999999999</v>
          </cell>
          <cell r="AQ397">
            <v>141.54300000000001</v>
          </cell>
          <cell r="AR397">
            <v>105.97</v>
          </cell>
          <cell r="AS397">
            <v>53.369</v>
          </cell>
          <cell r="AT397">
            <v>54.716999999999999</v>
          </cell>
          <cell r="AU397">
            <v>109.143</v>
          </cell>
          <cell r="AW397">
            <v>-1</v>
          </cell>
          <cell r="AX397">
            <v>-0.99999911486961435</v>
          </cell>
          <cell r="AY397">
            <v>6120</v>
          </cell>
          <cell r="AZ397">
            <v>6559</v>
          </cell>
          <cell r="BA397">
            <v>7190</v>
          </cell>
          <cell r="BB397">
            <v>7216</v>
          </cell>
          <cell r="BC397">
            <v>7126</v>
          </cell>
          <cell r="BD397">
            <v>7723.5789999999997</v>
          </cell>
          <cell r="BE397">
            <v>5186.6849999999995</v>
          </cell>
          <cell r="BF397">
            <v>0</v>
          </cell>
          <cell r="BG397">
            <v>-1</v>
          </cell>
          <cell r="BH397">
            <v>-0.99999911486961435</v>
          </cell>
          <cell r="BI397">
            <v>5247</v>
          </cell>
          <cell r="BJ397">
            <v>5321</v>
          </cell>
          <cell r="BK397">
            <v>6000</v>
          </cell>
          <cell r="BL397">
            <v>5894</v>
          </cell>
          <cell r="BM397">
            <v>6011</v>
          </cell>
          <cell r="BN397">
            <v>6110.4790000000003</v>
          </cell>
          <cell r="BO397">
            <v>3432.39</v>
          </cell>
          <cell r="BQ397">
            <v>-1</v>
          </cell>
          <cell r="BR397">
            <v>-0.99999911486961435</v>
          </cell>
          <cell r="BS397">
            <v>873</v>
          </cell>
          <cell r="BT397">
            <v>1238</v>
          </cell>
          <cell r="BU397">
            <v>1190</v>
          </cell>
          <cell r="BV397">
            <v>1322</v>
          </cell>
          <cell r="BW397">
            <v>1115</v>
          </cell>
          <cell r="BX397">
            <v>1613.1</v>
          </cell>
          <cell r="BY397">
            <v>1754.2950000000001</v>
          </cell>
        </row>
        <row r="398">
          <cell r="A398" t="str">
            <v>MLPL</v>
          </cell>
          <cell r="B398" t="str">
            <v>Multipolar Tbk</v>
          </cell>
          <cell r="C398">
            <v>151</v>
          </cell>
          <cell r="D398">
            <v>205</v>
          </cell>
          <cell r="E398">
            <v>360</v>
          </cell>
          <cell r="F398">
            <v>835</v>
          </cell>
          <cell r="G398">
            <v>257</v>
          </cell>
          <cell r="H398">
            <v>342</v>
          </cell>
          <cell r="I398">
            <v>143</v>
          </cell>
          <cell r="J398">
            <v>77</v>
          </cell>
          <cell r="K398" t="str">
            <v>Trade, Services &amp; Investment (9)</v>
          </cell>
          <cell r="L398" t="str">
            <v>Investment Company (98)</v>
          </cell>
          <cell r="M398">
            <v>1166.858988168</v>
          </cell>
          <cell r="N398">
            <v>1584.1464109399999</v>
          </cell>
          <cell r="O398">
            <v>3623.3090362799999</v>
          </cell>
          <cell r="P398">
            <v>8404.0640147049999</v>
          </cell>
          <cell r="Q398">
            <v>2586.6400620109998</v>
          </cell>
          <cell r="R398">
            <v>3442.143584466</v>
          </cell>
          <cell r="S398">
            <v>1439.2588671889998</v>
          </cell>
          <cell r="T398">
            <v>1127.2517001900001</v>
          </cell>
          <cell r="U398">
            <v>10333</v>
          </cell>
          <cell r="V398">
            <v>12643</v>
          </cell>
          <cell r="W398">
            <v>14672</v>
          </cell>
          <cell r="X398">
            <v>17074</v>
          </cell>
          <cell r="Y398">
            <v>17867</v>
          </cell>
          <cell r="Z398">
            <v>17814.235000000001</v>
          </cell>
          <cell r="AA398">
            <v>17077.396000000001</v>
          </cell>
          <cell r="AB398">
            <v>14892.345333333333</v>
          </cell>
          <cell r="AC398">
            <v>-0.12794987401279845</v>
          </cell>
          <cell r="AD398">
            <v>5.3602195639951618E-2</v>
          </cell>
          <cell r="AE398">
            <v>20.318000000000001</v>
          </cell>
          <cell r="AF398">
            <v>28.635999999999999</v>
          </cell>
          <cell r="AG398">
            <v>1415.2260000000001</v>
          </cell>
          <cell r="AH398">
            <v>1894.6420000000001</v>
          </cell>
          <cell r="AI398">
            <v>-1205.1769999999999</v>
          </cell>
          <cell r="AJ398">
            <v>243.625</v>
          </cell>
          <cell r="AK398">
            <v>-1246.8720000000001</v>
          </cell>
          <cell r="AL398">
            <v>-1196.4213333333335</v>
          </cell>
          <cell r="AM398">
            <v>4.0461784903876752E-2</v>
          </cell>
          <cell r="AN398">
            <v>0</v>
          </cell>
          <cell r="AO398">
            <v>2040</v>
          </cell>
          <cell r="AP398">
            <v>2875</v>
          </cell>
          <cell r="AQ398">
            <v>4301</v>
          </cell>
          <cell r="AR398">
            <v>2707</v>
          </cell>
          <cell r="AS398">
            <v>1852</v>
          </cell>
          <cell r="AT398">
            <v>3417</v>
          </cell>
          <cell r="AU398">
            <v>3197.5070000000001</v>
          </cell>
          <cell r="AV398">
            <v>1995.318</v>
          </cell>
          <cell r="AW398">
            <v>-0.3759769720597953</v>
          </cell>
          <cell r="AX398">
            <v>-3.1587679499636848E-3</v>
          </cell>
          <cell r="AY398">
            <v>11367.753000000001</v>
          </cell>
          <cell r="AZ398">
            <v>12011.241999999998</v>
          </cell>
          <cell r="BA398">
            <v>18330.267</v>
          </cell>
          <cell r="BB398">
            <v>22810.746999999999</v>
          </cell>
          <cell r="BC398">
            <v>21063.780999999999</v>
          </cell>
          <cell r="BD398">
            <v>22444.847999999998</v>
          </cell>
          <cell r="BE398">
            <v>18928.125</v>
          </cell>
          <cell r="BF398">
            <v>17371.25</v>
          </cell>
          <cell r="BG398">
            <v>-8.2251939904243065E-2</v>
          </cell>
          <cell r="BH398">
            <v>6.2448929159853034E-2</v>
          </cell>
          <cell r="BI398">
            <v>6165.9690000000001</v>
          </cell>
          <cell r="BJ398">
            <v>7035.11</v>
          </cell>
          <cell r="BK398">
            <v>11277.203</v>
          </cell>
          <cell r="BL398">
            <v>12515.175999999999</v>
          </cell>
          <cell r="BM398">
            <v>13821.171</v>
          </cell>
          <cell r="BN398">
            <v>14758</v>
          </cell>
          <cell r="BO398">
            <v>12488.004999999999</v>
          </cell>
          <cell r="BP398">
            <v>11365.572</v>
          </cell>
          <cell r="BQ398">
            <v>-8.9880889701757782E-2</v>
          </cell>
          <cell r="BR398">
            <v>9.1293134366390111E-2</v>
          </cell>
          <cell r="BS398">
            <v>5201.7839999999997</v>
          </cell>
          <cell r="BT398">
            <v>4976.1319999999996</v>
          </cell>
          <cell r="BU398">
            <v>7053.0640000000003</v>
          </cell>
          <cell r="BV398">
            <v>10295.571</v>
          </cell>
          <cell r="BW398">
            <v>7242.61</v>
          </cell>
          <cell r="BX398">
            <v>7686.848</v>
          </cell>
          <cell r="BY398">
            <v>6440.12</v>
          </cell>
        </row>
        <row r="399">
          <cell r="A399" t="str">
            <v>MLPT</v>
          </cell>
          <cell r="B399" t="str">
            <v>PT Multipolar Technology Tbk.</v>
          </cell>
          <cell r="E399">
            <v>1010</v>
          </cell>
          <cell r="F399">
            <v>1020</v>
          </cell>
          <cell r="G399">
            <v>1135</v>
          </cell>
          <cell r="H399">
            <v>1760</v>
          </cell>
          <cell r="I399">
            <v>620</v>
          </cell>
          <cell r="J399">
            <v>915</v>
          </cell>
          <cell r="K399" t="str">
            <v>Trade, Services &amp; Investment (9)</v>
          </cell>
          <cell r="L399" t="str">
            <v>Computer And Services (97)</v>
          </cell>
          <cell r="M399" t="str">
            <v/>
          </cell>
          <cell r="N399">
            <v>0</v>
          </cell>
          <cell r="O399">
            <v>1893.75</v>
          </cell>
          <cell r="P399">
            <v>1912.5000000000002</v>
          </cell>
          <cell r="Q399">
            <v>2128.125</v>
          </cell>
          <cell r="R399">
            <v>3300</v>
          </cell>
          <cell r="S399">
            <v>1162.5</v>
          </cell>
          <cell r="T399">
            <v>1715.625</v>
          </cell>
          <cell r="V399">
            <v>1338</v>
          </cell>
          <cell r="W399">
            <v>1505</v>
          </cell>
          <cell r="X399">
            <v>1965</v>
          </cell>
          <cell r="Y399">
            <v>2141</v>
          </cell>
          <cell r="Z399">
            <v>1928</v>
          </cell>
          <cell r="AA399">
            <v>2140.62</v>
          </cell>
          <cell r="AB399">
            <v>2028.4880000000001</v>
          </cell>
          <cell r="AC399">
            <v>-5.2382954471134502E-2</v>
          </cell>
          <cell r="AD399">
            <v>0</v>
          </cell>
          <cell r="AF399">
            <v>30.245999999999999</v>
          </cell>
          <cell r="AG399">
            <v>56.695999999999998</v>
          </cell>
          <cell r="AH399">
            <v>71.433999999999997</v>
          </cell>
          <cell r="AI399">
            <v>99.174999999999997</v>
          </cell>
          <cell r="AJ399">
            <v>147.72200000000001</v>
          </cell>
          <cell r="AK399">
            <v>112.36799999999999</v>
          </cell>
          <cell r="AL399">
            <v>71.830666666666659</v>
          </cell>
          <cell r="AM399">
            <v>-0.36075513788029812</v>
          </cell>
          <cell r="AN399">
            <v>0</v>
          </cell>
          <cell r="AO399">
            <v>94</v>
          </cell>
          <cell r="AP399">
            <v>179</v>
          </cell>
          <cell r="AQ399">
            <v>231</v>
          </cell>
          <cell r="AR399">
            <v>451</v>
          </cell>
          <cell r="AS399">
            <v>538</v>
          </cell>
          <cell r="AT399">
            <v>631</v>
          </cell>
          <cell r="AU399">
            <v>664.95100000000002</v>
          </cell>
          <cell r="AV399">
            <v>494.875</v>
          </cell>
          <cell r="AW399">
            <v>-0.25577222983347647</v>
          </cell>
          <cell r="AX399">
            <v>0.26780518333727971</v>
          </cell>
          <cell r="AY399">
            <v>0</v>
          </cell>
          <cell r="AZ399">
            <v>1004</v>
          </cell>
          <cell r="BA399">
            <v>1220.107</v>
          </cell>
          <cell r="BB399">
            <v>1634.9279999999999</v>
          </cell>
          <cell r="BC399">
            <v>1488.143</v>
          </cell>
          <cell r="BD399">
            <v>1700.2</v>
          </cell>
          <cell r="BE399">
            <v>1785.4560000000001</v>
          </cell>
          <cell r="BF399">
            <v>2021.5230000000001</v>
          </cell>
          <cell r="BG399">
            <v>0.13221664381536136</v>
          </cell>
          <cell r="BH399">
            <v>0</v>
          </cell>
          <cell r="BJ399">
            <v>810</v>
          </cell>
          <cell r="BK399">
            <v>803</v>
          </cell>
          <cell r="BL399">
            <v>1126</v>
          </cell>
          <cell r="BM399">
            <v>979</v>
          </cell>
          <cell r="BN399">
            <v>958</v>
          </cell>
          <cell r="BO399">
            <v>993.17399999999998</v>
          </cell>
          <cell r="BP399">
            <v>1233.048</v>
          </cell>
          <cell r="BQ399">
            <v>0.24152263349624548</v>
          </cell>
          <cell r="BR399">
            <v>0</v>
          </cell>
          <cell r="BT399">
            <v>194</v>
          </cell>
          <cell r="BU399">
            <v>417.10700000000003</v>
          </cell>
          <cell r="BV399">
            <v>508.928</v>
          </cell>
          <cell r="BW399">
            <v>509.14299999999997</v>
          </cell>
          <cell r="BX399">
            <v>742.2</v>
          </cell>
          <cell r="BY399">
            <v>792.28200000000004</v>
          </cell>
        </row>
        <row r="400">
          <cell r="A400" t="str">
            <v>MMLP</v>
          </cell>
          <cell r="B400" t="str">
            <v>PT Mega Manunggal Property Tbk.</v>
          </cell>
          <cell r="G400">
            <v>800</v>
          </cell>
          <cell r="H400">
            <v>685</v>
          </cell>
          <cell r="I400">
            <v>570</v>
          </cell>
          <cell r="J400">
            <v>520</v>
          </cell>
          <cell r="K400" t="str">
            <v>Property, Real Estate And Building Construction (6)</v>
          </cell>
          <cell r="L400" t="str">
            <v>Property And Real Estate (61)</v>
          </cell>
          <cell r="M400" t="str">
            <v/>
          </cell>
          <cell r="N400">
            <v>0</v>
          </cell>
          <cell r="O400">
            <v>0</v>
          </cell>
          <cell r="P400">
            <v>0</v>
          </cell>
          <cell r="Q400">
            <v>4571.4279999999999</v>
          </cell>
          <cell r="R400">
            <v>3914.2852250000001</v>
          </cell>
          <cell r="S400">
            <v>3926.8067265600002</v>
          </cell>
          <cell r="T400">
            <v>3582.34999616</v>
          </cell>
          <cell r="V400">
            <v>62</v>
          </cell>
          <cell r="W400">
            <v>119</v>
          </cell>
          <cell r="X400">
            <v>142</v>
          </cell>
          <cell r="Y400">
            <v>163</v>
          </cell>
          <cell r="Z400">
            <v>175</v>
          </cell>
          <cell r="AA400">
            <v>208.79400000000001</v>
          </cell>
          <cell r="AB400">
            <v>293.51066666666668</v>
          </cell>
          <cell r="AC400">
            <v>0.40574282147315843</v>
          </cell>
          <cell r="AD400">
            <v>0</v>
          </cell>
          <cell r="AF400">
            <v>313.93</v>
          </cell>
          <cell r="AG400">
            <v>90.531999999999996</v>
          </cell>
          <cell r="AH400">
            <v>286.43700000000001</v>
          </cell>
          <cell r="AI400">
            <v>114.41500000000001</v>
          </cell>
          <cell r="AJ400">
            <v>342.166</v>
          </cell>
          <cell r="AK400">
            <v>252.262</v>
          </cell>
          <cell r="AL400">
            <v>103.23333333333333</v>
          </cell>
          <cell r="AM400">
            <v>-0.590769385268755</v>
          </cell>
          <cell r="AN400">
            <v>0</v>
          </cell>
          <cell r="AO400">
            <v>9.2859999999999996</v>
          </cell>
          <cell r="AP400">
            <v>6.3090000000000002</v>
          </cell>
          <cell r="AQ400">
            <v>6.3680000000000003</v>
          </cell>
          <cell r="AR400">
            <v>11.311</v>
          </cell>
          <cell r="AS400">
            <v>383</v>
          </cell>
          <cell r="AT400">
            <v>105</v>
          </cell>
          <cell r="AU400">
            <v>201.51599999999999</v>
          </cell>
          <cell r="AV400">
            <v>109.633</v>
          </cell>
          <cell r="AW400">
            <v>-0.455958832053038</v>
          </cell>
          <cell r="AX400">
            <v>0.42284943438806838</v>
          </cell>
          <cell r="AY400">
            <v>744</v>
          </cell>
          <cell r="AZ400">
            <v>1498</v>
          </cell>
          <cell r="BA400">
            <v>1838</v>
          </cell>
          <cell r="BB400">
            <v>2136.1819999999998</v>
          </cell>
          <cell r="BC400">
            <v>3201.11</v>
          </cell>
          <cell r="BD400">
            <v>3572.5839999999998</v>
          </cell>
          <cell r="BE400">
            <v>4478.5609999999997</v>
          </cell>
          <cell r="BF400">
            <v>4593.3119999999999</v>
          </cell>
          <cell r="BG400">
            <v>2.562229251761905E-2</v>
          </cell>
          <cell r="BH400">
            <v>0.29698855667568236</v>
          </cell>
          <cell r="BI400">
            <v>481</v>
          </cell>
          <cell r="BJ400">
            <v>794</v>
          </cell>
          <cell r="BK400">
            <v>972</v>
          </cell>
          <cell r="BL400">
            <v>691</v>
          </cell>
          <cell r="BM400">
            <v>653</v>
          </cell>
          <cell r="BN400">
            <v>682</v>
          </cell>
          <cell r="BO400">
            <v>693.47900000000004</v>
          </cell>
          <cell r="BP400">
            <v>730.82500000000005</v>
          </cell>
          <cell r="BQ400">
            <v>5.3853108745902878E-2</v>
          </cell>
          <cell r="BR400">
            <v>6.1579728888204538E-2</v>
          </cell>
          <cell r="BS400">
            <v>263</v>
          </cell>
          <cell r="BT400">
            <v>704</v>
          </cell>
          <cell r="BU400">
            <v>866</v>
          </cell>
          <cell r="BV400">
            <v>1445.182</v>
          </cell>
          <cell r="BW400">
            <v>2548.11</v>
          </cell>
          <cell r="BX400">
            <v>2890.5839999999998</v>
          </cell>
          <cell r="BY400">
            <v>3785.0819999999999</v>
          </cell>
        </row>
        <row r="401">
          <cell r="A401" t="str">
            <v>MNCN</v>
          </cell>
          <cell r="B401" t="str">
            <v>Media Nusantara Citra Tbk</v>
          </cell>
          <cell r="C401">
            <v>1310</v>
          </cell>
          <cell r="D401">
            <v>2500</v>
          </cell>
          <cell r="E401">
            <v>2625</v>
          </cell>
          <cell r="F401">
            <v>2540</v>
          </cell>
          <cell r="G401">
            <v>1855</v>
          </cell>
          <cell r="H401">
            <v>1755</v>
          </cell>
          <cell r="I401">
            <v>1285</v>
          </cell>
          <cell r="J401">
            <v>725</v>
          </cell>
          <cell r="K401" t="str">
            <v>Trade, Services &amp; Investment (9)</v>
          </cell>
          <cell r="L401" t="str">
            <v>Advertising, Printing And Media (95)</v>
          </cell>
          <cell r="M401">
            <v>18139.207129999999</v>
          </cell>
          <cell r="N401">
            <v>34890.316250000003</v>
          </cell>
          <cell r="O401">
            <v>37011.090375</v>
          </cell>
          <cell r="P401">
            <v>36261.264790000001</v>
          </cell>
          <cell r="Q401">
            <v>26482.144167499999</v>
          </cell>
          <cell r="R401">
            <v>25054.561642499997</v>
          </cell>
          <cell r="S401">
            <v>18344.792997499997</v>
          </cell>
          <cell r="T401">
            <v>10350.175037499999</v>
          </cell>
          <cell r="U401">
            <v>5390</v>
          </cell>
          <cell r="V401">
            <v>6265</v>
          </cell>
          <cell r="W401">
            <v>6522</v>
          </cell>
          <cell r="X401">
            <v>6666</v>
          </cell>
          <cell r="Y401">
            <v>6445</v>
          </cell>
          <cell r="Z401">
            <v>6730.2759999999998</v>
          </cell>
          <cell r="AA401">
            <v>7052.6859999999997</v>
          </cell>
          <cell r="AB401">
            <v>7373.3813333333337</v>
          </cell>
          <cell r="AC401">
            <v>4.5471375492023069E-2</v>
          </cell>
          <cell r="AD401">
            <v>4.5778488651051719E-2</v>
          </cell>
          <cell r="AE401">
            <v>1070.203</v>
          </cell>
          <cell r="AF401">
            <v>1657.087</v>
          </cell>
          <cell r="AG401">
            <v>1691.172</v>
          </cell>
          <cell r="AH401">
            <v>1760.7660000000001</v>
          </cell>
          <cell r="AI401">
            <v>1185.67</v>
          </cell>
          <cell r="AJ401">
            <v>1368.6769999999999</v>
          </cell>
          <cell r="AK401">
            <v>1453.3130000000001</v>
          </cell>
          <cell r="AL401">
            <v>1318.7639999999999</v>
          </cell>
          <cell r="AM401">
            <v>-9.2580882438951684E-2</v>
          </cell>
          <cell r="AN401">
            <v>3.0284756148975744E-2</v>
          </cell>
          <cell r="AO401">
            <v>837</v>
          </cell>
          <cell r="AP401">
            <v>528</v>
          </cell>
          <cell r="AQ401">
            <v>575</v>
          </cell>
          <cell r="AR401">
            <v>1132</v>
          </cell>
          <cell r="AS401">
            <v>398</v>
          </cell>
          <cell r="AT401">
            <v>499.17399999999998</v>
          </cell>
          <cell r="AU401">
            <v>355.62900000000002</v>
          </cell>
          <cell r="AV401">
            <v>914.35699999999997</v>
          </cell>
          <cell r="AW401">
            <v>1.5710979700755558</v>
          </cell>
          <cell r="AX401">
            <v>1.2708216794823174E-2</v>
          </cell>
          <cell r="AY401">
            <v>8072.3720000000003</v>
          </cell>
          <cell r="AZ401">
            <v>8722.8250000000007</v>
          </cell>
          <cell r="BA401">
            <v>9257.5630000000001</v>
          </cell>
          <cell r="BB401">
            <v>13603.004000000001</v>
          </cell>
          <cell r="BC401">
            <v>13873.960999999999</v>
          </cell>
          <cell r="BD401">
            <v>13570.906000000001</v>
          </cell>
          <cell r="BE401">
            <v>14280.896000000001</v>
          </cell>
          <cell r="BF401">
            <v>15215.996999999999</v>
          </cell>
          <cell r="BG401">
            <v>6.5479154809334084E-2</v>
          </cell>
          <cell r="BH401">
            <v>9.4784055781896692E-2</v>
          </cell>
          <cell r="BI401">
            <v>1963.7270000000001</v>
          </cell>
          <cell r="BJ401">
            <v>1663.78</v>
          </cell>
          <cell r="BK401">
            <v>1871.7059999999999</v>
          </cell>
          <cell r="BL401">
            <v>4209.7910000000002</v>
          </cell>
          <cell r="BM401">
            <v>4908.1639999999998</v>
          </cell>
          <cell r="BN401">
            <v>4752.7690000000002</v>
          </cell>
          <cell r="BO401">
            <v>5256.2079999999996</v>
          </cell>
          <cell r="BP401">
            <v>5484.08</v>
          </cell>
          <cell r="BQ401">
            <v>4.3352926672612702E-2</v>
          </cell>
          <cell r="BR401">
            <v>0.15802390421145521</v>
          </cell>
          <cell r="BS401">
            <v>6108.6450000000004</v>
          </cell>
          <cell r="BT401">
            <v>7059.0450000000001</v>
          </cell>
          <cell r="BU401">
            <v>7385.857</v>
          </cell>
          <cell r="BV401">
            <v>9393.2129999999997</v>
          </cell>
          <cell r="BW401">
            <v>8965.7970000000005</v>
          </cell>
          <cell r="BX401">
            <v>8818.1370000000006</v>
          </cell>
          <cell r="BY401">
            <v>9024.6880000000001</v>
          </cell>
        </row>
        <row r="402">
          <cell r="A402" t="str">
            <v>MOLI</v>
          </cell>
          <cell r="B402" t="str">
            <v>Madusari Murni Indah Tbk</v>
          </cell>
          <cell r="J402">
            <v>1075</v>
          </cell>
          <cell r="K402" t="str">
            <v>Basic Industry And Chemicals (3)</v>
          </cell>
          <cell r="L402" t="str">
            <v>Chemicals (34)</v>
          </cell>
          <cell r="T402">
            <v>2510.0051353499998</v>
          </cell>
          <cell r="AA402">
            <v>1154.5919999999999</v>
          </cell>
          <cell r="AB402">
            <v>1179.884</v>
          </cell>
          <cell r="AC402">
            <v>2.1905573570577541E-2</v>
          </cell>
          <cell r="AD402">
            <v>0</v>
          </cell>
          <cell r="AK402">
            <v>84.577333333333328</v>
          </cell>
          <cell r="AL402">
            <v>84.894666666666666</v>
          </cell>
          <cell r="AM402">
            <v>3.7519902889664447E-3</v>
          </cell>
          <cell r="AN402">
            <v>0</v>
          </cell>
          <cell r="AU402">
            <v>164.05600000000001</v>
          </cell>
          <cell r="AV402">
            <v>324.274</v>
          </cell>
          <cell r="AW402">
            <v>0.97660554932462063</v>
          </cell>
          <cell r="AX402">
            <v>0</v>
          </cell>
          <cell r="BE402">
            <v>1349.7350000000001</v>
          </cell>
          <cell r="BF402">
            <v>1597.6770000000001</v>
          </cell>
          <cell r="BG402">
            <v>0.18369679974217168</v>
          </cell>
          <cell r="BH402">
            <v>0</v>
          </cell>
          <cell r="BO402">
            <v>449.31799999999998</v>
          </cell>
          <cell r="BP402">
            <v>598.524</v>
          </cell>
          <cell r="BQ402">
            <v>0.33207216269991413</v>
          </cell>
          <cell r="BR402">
            <v>0</v>
          </cell>
          <cell r="BY402">
            <v>900.41700000000003</v>
          </cell>
        </row>
        <row r="403">
          <cell r="A403" t="str">
            <v>MPMX</v>
          </cell>
          <cell r="B403" t="str">
            <v>PT Mitra Pinasthika Mustika Tbk.</v>
          </cell>
          <cell r="E403">
            <v>1280</v>
          </cell>
          <cell r="F403">
            <v>790</v>
          </cell>
          <cell r="G403">
            <v>489</v>
          </cell>
          <cell r="H403">
            <v>820</v>
          </cell>
          <cell r="I403">
            <v>970</v>
          </cell>
          <cell r="J403">
            <v>905</v>
          </cell>
          <cell r="K403" t="str">
            <v>Trade, Services &amp; Investment (9)</v>
          </cell>
          <cell r="L403" t="str">
            <v>Wholesale (Durable &amp; Non-Durable Goods) (91)</v>
          </cell>
          <cell r="M403">
            <v>0</v>
          </cell>
          <cell r="N403">
            <v>0</v>
          </cell>
          <cell r="O403">
            <v>5712.5929932800018</v>
          </cell>
          <cell r="P403">
            <v>3525.74098804</v>
          </cell>
          <cell r="Q403">
            <v>2182.3890419640006</v>
          </cell>
          <cell r="R403">
            <v>3659.6298863200004</v>
          </cell>
          <cell r="S403">
            <v>4329.0743777200005</v>
          </cell>
          <cell r="T403">
            <v>4038.9817647800005</v>
          </cell>
          <cell r="U403">
            <v>8450</v>
          </cell>
          <cell r="V403">
            <v>10777</v>
          </cell>
          <cell r="W403">
            <v>13879</v>
          </cell>
          <cell r="X403">
            <v>16076</v>
          </cell>
          <cell r="Y403">
            <v>16640</v>
          </cell>
          <cell r="Z403">
            <v>17722.543000000001</v>
          </cell>
          <cell r="AA403">
            <v>16086.087</v>
          </cell>
          <cell r="AB403">
            <v>15575.030666666666</v>
          </cell>
          <cell r="AC403">
            <v>-3.1770083882633138E-2</v>
          </cell>
          <cell r="AD403">
            <v>9.1286759386049993E-2</v>
          </cell>
          <cell r="AE403">
            <v>219.922</v>
          </cell>
          <cell r="AF403">
            <v>373.53500000000003</v>
          </cell>
          <cell r="AG403">
            <v>526</v>
          </cell>
          <cell r="AH403">
            <v>487</v>
          </cell>
          <cell r="AI403">
            <v>285</v>
          </cell>
          <cell r="AJ403">
            <v>360.75099999999998</v>
          </cell>
          <cell r="AK403">
            <v>384.404</v>
          </cell>
          <cell r="AL403">
            <v>5569.7760000000007</v>
          </cell>
          <cell r="AM403">
            <v>13.489380963777695</v>
          </cell>
          <cell r="AN403">
            <v>0.58675496068794919</v>
          </cell>
          <cell r="AO403">
            <v>166</v>
          </cell>
          <cell r="AP403">
            <v>1192</v>
          </cell>
          <cell r="AQ403">
            <v>1103</v>
          </cell>
          <cell r="AR403">
            <v>1422</v>
          </cell>
          <cell r="AS403">
            <v>1484</v>
          </cell>
          <cell r="AT403">
            <v>1285</v>
          </cell>
          <cell r="AU403">
            <v>1241.107</v>
          </cell>
          <cell r="AV403">
            <v>4661.7809999999999</v>
          </cell>
          <cell r="AW403">
            <v>2.7561475360303342</v>
          </cell>
          <cell r="AX403">
            <v>0.61035097262138049</v>
          </cell>
          <cell r="AY403">
            <v>2590.0920000000001</v>
          </cell>
          <cell r="AZ403">
            <v>9070.0640000000003</v>
          </cell>
          <cell r="BA403">
            <v>10970.244999999999</v>
          </cell>
          <cell r="BB403">
            <v>13228.653</v>
          </cell>
          <cell r="BC403">
            <v>13731.309000000001</v>
          </cell>
          <cell r="BD403">
            <v>14155.987000000001</v>
          </cell>
          <cell r="BE403">
            <v>9636.7799999999988</v>
          </cell>
          <cell r="BF403">
            <v>12412.206</v>
          </cell>
          <cell r="BG403">
            <v>0.28800346173721936</v>
          </cell>
          <cell r="BH403">
            <v>0.25088997520329004</v>
          </cell>
          <cell r="BI403">
            <v>1687.413</v>
          </cell>
          <cell r="BJ403">
            <v>7232.86</v>
          </cell>
          <cell r="BK403">
            <v>6826</v>
          </cell>
          <cell r="BL403">
            <v>8690</v>
          </cell>
          <cell r="BM403">
            <v>9140.1560000000009</v>
          </cell>
          <cell r="BN403">
            <v>9279</v>
          </cell>
          <cell r="BO403">
            <v>5115.5309999999999</v>
          </cell>
          <cell r="BP403">
            <v>3505.9290000000001</v>
          </cell>
          <cell r="BQ403">
            <v>-0.31465003339829234</v>
          </cell>
          <cell r="BR403">
            <v>0.11011716527943499</v>
          </cell>
          <cell r="BS403">
            <v>902.67899999999997</v>
          </cell>
          <cell r="BT403">
            <v>1837.204</v>
          </cell>
          <cell r="BU403">
            <v>4144.2449999999999</v>
          </cell>
          <cell r="BV403">
            <v>4538.6530000000002</v>
          </cell>
          <cell r="BW403">
            <v>4591.1530000000002</v>
          </cell>
          <cell r="BX403">
            <v>4876.9870000000001</v>
          </cell>
          <cell r="BY403">
            <v>4521.2489999999998</v>
          </cell>
        </row>
        <row r="404">
          <cell r="A404" t="str">
            <v>MPOW</v>
          </cell>
          <cell r="B404" t="str">
            <v>Megapower Makmur Tbk</v>
          </cell>
          <cell r="I404">
            <v>278</v>
          </cell>
          <cell r="J404">
            <v>107</v>
          </cell>
          <cell r="K404" t="str">
            <v>Infrastructure, Utilities And Transportation (7)</v>
          </cell>
          <cell r="L404" t="str">
            <v>Energy (71)</v>
          </cell>
          <cell r="S404">
            <v>227.12518073400003</v>
          </cell>
          <cell r="T404">
            <v>87.418684671000008</v>
          </cell>
          <cell r="Z404">
            <v>59.276000000000003</v>
          </cell>
          <cell r="AA404">
            <v>70.751999999999995</v>
          </cell>
          <cell r="AB404">
            <v>63.576000000000001</v>
          </cell>
          <cell r="AC404">
            <v>-0.10142469470827675</v>
          </cell>
          <cell r="AD404">
            <v>0</v>
          </cell>
          <cell r="AJ404">
            <v>10.5</v>
          </cell>
          <cell r="AK404">
            <v>12.968000000000002</v>
          </cell>
          <cell r="AL404">
            <v>-4.2653333333333334</v>
          </cell>
          <cell r="AM404">
            <v>-1.3289121941188566</v>
          </cell>
          <cell r="AN404">
            <v>0</v>
          </cell>
          <cell r="AT404">
            <v>5.2210000000000001</v>
          </cell>
          <cell r="AU404">
            <v>5.1609999999999996</v>
          </cell>
          <cell r="AV404">
            <v>2.1859999999999999</v>
          </cell>
          <cell r="AW404">
            <v>-0.5764386746754504</v>
          </cell>
          <cell r="AX404">
            <v>0</v>
          </cell>
          <cell r="BD404">
            <v>350.20299999999997</v>
          </cell>
          <cell r="BE404">
            <v>332.45</v>
          </cell>
          <cell r="BF404">
            <v>320.971</v>
          </cell>
          <cell r="BG404">
            <v>-3.452850052639489E-2</v>
          </cell>
          <cell r="BH404">
            <v>0</v>
          </cell>
          <cell r="BN404">
            <v>268.745</v>
          </cell>
          <cell r="BO404">
            <v>185.685</v>
          </cell>
          <cell r="BP404">
            <v>179.64400000000001</v>
          </cell>
          <cell r="BQ404">
            <v>-3.2533591835635645E-2</v>
          </cell>
          <cell r="BR404">
            <v>0</v>
          </cell>
          <cell r="BX404">
            <v>81.457999999999998</v>
          </cell>
          <cell r="BY404">
            <v>146.76499999999999</v>
          </cell>
        </row>
        <row r="405">
          <cell r="A405" t="str">
            <v>MPPA</v>
          </cell>
          <cell r="B405" t="str">
            <v>Matahari Putra Prima Tbk</v>
          </cell>
          <cell r="C405">
            <v>920</v>
          </cell>
          <cell r="D405">
            <v>1150</v>
          </cell>
          <cell r="E405">
            <v>1940</v>
          </cell>
          <cell r="F405">
            <v>3050</v>
          </cell>
          <cell r="G405">
            <v>1825</v>
          </cell>
          <cell r="H405">
            <v>1480</v>
          </cell>
          <cell r="I405">
            <v>452</v>
          </cell>
          <cell r="J405">
            <v>161</v>
          </cell>
          <cell r="K405" t="str">
            <v>Trade, Services &amp; Investment (9)</v>
          </cell>
          <cell r="L405" t="str">
            <v>Retail Trade (93)</v>
          </cell>
          <cell r="M405">
            <v>5130.4230559999996</v>
          </cell>
          <cell r="N405">
            <v>6413.0288200000005</v>
          </cell>
          <cell r="O405">
            <v>10818.500791999999</v>
          </cell>
          <cell r="P405">
            <v>17008.467740000004</v>
          </cell>
          <cell r="Q405">
            <v>9814.7821100000019</v>
          </cell>
          <cell r="R405">
            <v>7959.3849440000004</v>
          </cell>
          <cell r="S405">
            <v>2430.8391855999998</v>
          </cell>
          <cell r="T405">
            <v>1212.1928151200002</v>
          </cell>
          <cell r="U405">
            <v>8909</v>
          </cell>
          <cell r="V405">
            <v>10868</v>
          </cell>
          <cell r="W405">
            <v>11913</v>
          </cell>
          <cell r="X405">
            <v>13590</v>
          </cell>
          <cell r="Y405">
            <v>13929</v>
          </cell>
          <cell r="Z405">
            <v>13527.323</v>
          </cell>
          <cell r="AA405">
            <v>12562.78</v>
          </cell>
          <cell r="AB405">
            <v>11046.233333333332</v>
          </cell>
          <cell r="AC405">
            <v>-0.12071744205236967</v>
          </cell>
          <cell r="AD405">
            <v>3.1194885968214372E-2</v>
          </cell>
          <cell r="AE405">
            <v>105</v>
          </cell>
          <cell r="AF405">
            <v>220</v>
          </cell>
          <cell r="AG405">
            <v>445</v>
          </cell>
          <cell r="AH405">
            <v>554</v>
          </cell>
          <cell r="AI405">
            <v>183</v>
          </cell>
          <cell r="AJ405">
            <v>38.482999999999997</v>
          </cell>
          <cell r="AK405">
            <v>-1243.414</v>
          </cell>
          <cell r="AL405">
            <v>-447.80266666666665</v>
          </cell>
          <cell r="AM405">
            <v>0.63986036294696169</v>
          </cell>
          <cell r="AN405">
            <v>0</v>
          </cell>
          <cell r="AO405">
            <v>1403</v>
          </cell>
          <cell r="AP405">
            <v>1362</v>
          </cell>
          <cell r="AQ405">
            <v>1303</v>
          </cell>
          <cell r="AR405">
            <v>748</v>
          </cell>
          <cell r="AS405">
            <v>409</v>
          </cell>
          <cell r="AT405">
            <v>248.697</v>
          </cell>
          <cell r="AU405">
            <v>373.00799999999998</v>
          </cell>
          <cell r="AV405">
            <v>333.03300000000002</v>
          </cell>
          <cell r="AW405">
            <v>-0.10716928323253117</v>
          </cell>
          <cell r="AX405">
            <v>-0.18571645827560607</v>
          </cell>
          <cell r="AY405">
            <v>10308</v>
          </cell>
          <cell r="AZ405">
            <v>8225</v>
          </cell>
          <cell r="BA405">
            <v>6585</v>
          </cell>
          <cell r="BB405">
            <v>5835</v>
          </cell>
          <cell r="BC405">
            <v>6294.21</v>
          </cell>
          <cell r="BD405">
            <v>6701.7040000000006</v>
          </cell>
          <cell r="BE405">
            <v>5427.0290000000005</v>
          </cell>
          <cell r="BF405">
            <v>5447.8099999999995</v>
          </cell>
          <cell r="BG405">
            <v>3.8291669346153245E-3</v>
          </cell>
          <cell r="BH405">
            <v>-8.7074447029693539E-2</v>
          </cell>
          <cell r="BI405">
            <v>4625</v>
          </cell>
          <cell r="BJ405">
            <v>4379</v>
          </cell>
          <cell r="BK405">
            <v>3305</v>
          </cell>
          <cell r="BL405">
            <v>3006</v>
          </cell>
          <cell r="BM405">
            <v>3518.616</v>
          </cell>
          <cell r="BN405">
            <v>4272.0020000000004</v>
          </cell>
          <cell r="BO405">
            <v>4252.8879999999999</v>
          </cell>
          <cell r="BP405">
            <v>3808.5729999999999</v>
          </cell>
          <cell r="BQ405">
            <v>-0.10447371292166641</v>
          </cell>
          <cell r="BR405">
            <v>-2.7364586375009048E-2</v>
          </cell>
          <cell r="BS405">
            <v>5683</v>
          </cell>
          <cell r="BT405">
            <v>3846</v>
          </cell>
          <cell r="BU405">
            <v>3280</v>
          </cell>
          <cell r="BV405">
            <v>2829</v>
          </cell>
          <cell r="BW405">
            <v>2775.5940000000001</v>
          </cell>
          <cell r="BX405">
            <v>2429.7020000000002</v>
          </cell>
          <cell r="BY405">
            <v>1174.1410000000001</v>
          </cell>
        </row>
        <row r="406">
          <cell r="A406" t="str">
            <v>MPRO</v>
          </cell>
          <cell r="B406" t="str">
            <v>Propertindo Mulia Investama Tbk</v>
          </cell>
          <cell r="J406">
            <v>790</v>
          </cell>
          <cell r="K406" t="str">
            <v>Property, Real Estate And Building Construction (6)</v>
          </cell>
          <cell r="L406" t="str">
            <v>Property And Real Estate (61)</v>
          </cell>
          <cell r="T406">
            <v>7854.5749999999998</v>
          </cell>
          <cell r="AC406" t="str">
            <v>-</v>
          </cell>
          <cell r="AD406">
            <v>0</v>
          </cell>
          <cell r="AM406" t="str">
            <v>-</v>
          </cell>
          <cell r="AN406">
            <v>0</v>
          </cell>
          <cell r="AU406">
            <v>97.692999999999998</v>
          </cell>
          <cell r="AV406">
            <v>534.15499999999997</v>
          </cell>
          <cell r="AW406">
            <v>4.4676895990500851</v>
          </cell>
          <cell r="AX406">
            <v>0</v>
          </cell>
          <cell r="BE406">
            <v>876.37100000000009</v>
          </cell>
          <cell r="BF406">
            <v>1970.3899999999999</v>
          </cell>
          <cell r="BG406">
            <v>1.2483514402005538</v>
          </cell>
          <cell r="BH406">
            <v>0</v>
          </cell>
          <cell r="BO406">
            <v>467.03500000000003</v>
          </cell>
          <cell r="BP406">
            <v>748.78599999999994</v>
          </cell>
          <cell r="BQ406">
            <v>0.60327598573982666</v>
          </cell>
          <cell r="BR406">
            <v>0</v>
          </cell>
          <cell r="BY406">
            <v>409.33600000000001</v>
          </cell>
        </row>
        <row r="407">
          <cell r="A407" t="str">
            <v>MRAT</v>
          </cell>
          <cell r="B407" t="str">
            <v>Mustika Ratu Tbk</v>
          </cell>
          <cell r="C407">
            <v>500</v>
          </cell>
          <cell r="D407">
            <v>490</v>
          </cell>
          <cell r="E407">
            <v>465</v>
          </cell>
          <cell r="F407">
            <v>350</v>
          </cell>
          <cell r="G407">
            <v>208</v>
          </cell>
          <cell r="H407">
            <v>210</v>
          </cell>
          <cell r="I407">
            <v>206</v>
          </cell>
          <cell r="J407">
            <v>186</v>
          </cell>
          <cell r="K407" t="str">
            <v>Consumer Goods Industry (5)</v>
          </cell>
          <cell r="L407" t="str">
            <v>Cosmetic And Household (54)</v>
          </cell>
          <cell r="M407">
            <v>214</v>
          </cell>
          <cell r="N407">
            <v>209.72</v>
          </cell>
          <cell r="O407">
            <v>199.02</v>
          </cell>
          <cell r="P407">
            <v>149.80000000000001</v>
          </cell>
          <cell r="Q407">
            <v>89.024000000000001</v>
          </cell>
          <cell r="R407">
            <v>89.88</v>
          </cell>
          <cell r="S407">
            <v>88.168000000000006</v>
          </cell>
          <cell r="T407">
            <v>79.608000000000004</v>
          </cell>
          <cell r="U407">
            <v>406</v>
          </cell>
          <cell r="V407">
            <v>458</v>
          </cell>
          <cell r="W407">
            <v>358</v>
          </cell>
          <cell r="X407">
            <v>435</v>
          </cell>
          <cell r="Y407">
            <v>428</v>
          </cell>
          <cell r="Z407">
            <v>344.36099999999999</v>
          </cell>
          <cell r="AA407">
            <v>344.678</v>
          </cell>
          <cell r="AB407">
            <v>318.10399999999998</v>
          </cell>
          <cell r="AC407">
            <v>-7.7098045131978266E-2</v>
          </cell>
          <cell r="AD407">
            <v>-3.4253151680443641E-2</v>
          </cell>
          <cell r="AE407">
            <v>27.867999999999999</v>
          </cell>
          <cell r="AF407">
            <v>30.751000000000001</v>
          </cell>
          <cell r="AG407">
            <v>-6.7</v>
          </cell>
          <cell r="AH407">
            <v>7.3719999999999999</v>
          </cell>
          <cell r="AI407">
            <v>1.046</v>
          </cell>
          <cell r="AJ407">
            <v>-5.5490000000000004</v>
          </cell>
          <cell r="AK407">
            <v>-1.319</v>
          </cell>
          <cell r="AL407">
            <v>1.052</v>
          </cell>
          <cell r="AM407">
            <v>1.797573919636088</v>
          </cell>
          <cell r="AN407">
            <v>-0.37381678839582066</v>
          </cell>
          <cell r="AO407">
            <v>63.710999999999999</v>
          </cell>
          <cell r="AP407">
            <v>61.811</v>
          </cell>
          <cell r="AQ407">
            <v>55.331000000000003</v>
          </cell>
          <cell r="AR407">
            <v>36.039000000000001</v>
          </cell>
          <cell r="AS407">
            <v>36.273000000000003</v>
          </cell>
          <cell r="AT407">
            <v>24.376000000000001</v>
          </cell>
          <cell r="AU407">
            <v>22.853000000000002</v>
          </cell>
          <cell r="AV407">
            <v>21.11</v>
          </cell>
          <cell r="AW407">
            <v>-7.6270073950903683E-2</v>
          </cell>
          <cell r="AX407">
            <v>-0.14598069619919513</v>
          </cell>
          <cell r="AY407">
            <v>422</v>
          </cell>
          <cell r="AZ407">
            <v>456</v>
          </cell>
          <cell r="BA407">
            <v>440</v>
          </cell>
          <cell r="BB407">
            <v>499</v>
          </cell>
          <cell r="BC407">
            <v>497</v>
          </cell>
          <cell r="BD407">
            <v>483.024</v>
          </cell>
          <cell r="BE407">
            <v>497.30500000000001</v>
          </cell>
          <cell r="BF407">
            <v>527.89599999999996</v>
          </cell>
          <cell r="BG407">
            <v>6.1513558078040598E-2</v>
          </cell>
          <cell r="BH407">
            <v>3.2501867292813312E-2</v>
          </cell>
          <cell r="BI407">
            <v>64</v>
          </cell>
          <cell r="BJ407">
            <v>70</v>
          </cell>
          <cell r="BK407">
            <v>62</v>
          </cell>
          <cell r="BL407">
            <v>115</v>
          </cell>
          <cell r="BM407">
            <v>120</v>
          </cell>
          <cell r="BN407">
            <v>113.947</v>
          </cell>
          <cell r="BO407">
            <v>130.62299999999999</v>
          </cell>
          <cell r="BP407">
            <v>158.517</v>
          </cell>
          <cell r="BQ407">
            <v>0.21354585333363962</v>
          </cell>
          <cell r="BR407">
            <v>0.13833696449945534</v>
          </cell>
          <cell r="BS407">
            <v>358</v>
          </cell>
          <cell r="BT407">
            <v>386</v>
          </cell>
          <cell r="BU407">
            <v>378</v>
          </cell>
          <cell r="BV407">
            <v>384</v>
          </cell>
          <cell r="BW407">
            <v>377</v>
          </cell>
          <cell r="BX407">
            <v>369.077</v>
          </cell>
          <cell r="BY407">
            <v>366.68200000000002</v>
          </cell>
        </row>
        <row r="408">
          <cell r="A408" t="str">
            <v>MREI</v>
          </cell>
          <cell r="B408" t="str">
            <v>Maskapai Reasuransi Indonesia Tbk</v>
          </cell>
          <cell r="C408">
            <v>760</v>
          </cell>
          <cell r="D408">
            <v>1710</v>
          </cell>
          <cell r="E408">
            <v>2600</v>
          </cell>
          <cell r="F408">
            <v>4240</v>
          </cell>
          <cell r="G408">
            <v>6200</v>
          </cell>
          <cell r="H408">
            <v>4250</v>
          </cell>
          <cell r="I408">
            <v>4000</v>
          </cell>
          <cell r="J408">
            <v>6050</v>
          </cell>
          <cell r="K408" t="str">
            <v>Finance (8)</v>
          </cell>
          <cell r="L408" t="str">
            <v>Insurance (84)</v>
          </cell>
          <cell r="M408">
            <v>295.14125835999999</v>
          </cell>
          <cell r="N408">
            <v>664.06783130999997</v>
          </cell>
          <cell r="O408">
            <v>1009.6937786</v>
          </cell>
          <cell r="P408">
            <v>1646.5775466399998</v>
          </cell>
          <cell r="Q408">
            <v>2407.7313181999998</v>
          </cell>
          <cell r="R408">
            <v>1650.4609842499999</v>
          </cell>
          <cell r="S408">
            <v>2071.1667240000002</v>
          </cell>
          <cell r="T408">
            <v>3132.6396700500004</v>
          </cell>
          <cell r="U408">
            <v>465.33</v>
          </cell>
          <cell r="V408">
            <v>498.51</v>
          </cell>
          <cell r="W408">
            <v>602.97</v>
          </cell>
          <cell r="X408">
            <v>699.35</v>
          </cell>
          <cell r="Y408">
            <v>841.1</v>
          </cell>
          <cell r="Z408">
            <v>964.41200000000003</v>
          </cell>
          <cell r="AA408">
            <v>1061.5409999999999</v>
          </cell>
          <cell r="AB408">
            <v>1612.2479999999998</v>
          </cell>
          <cell r="AC408">
            <v>0.51878071595915731</v>
          </cell>
          <cell r="AD408">
            <v>0.19425158887653743</v>
          </cell>
          <cell r="AE408">
            <v>62.01</v>
          </cell>
          <cell r="AF408">
            <v>96.69</v>
          </cell>
          <cell r="AG408">
            <v>104.25</v>
          </cell>
          <cell r="AH408">
            <v>115.98</v>
          </cell>
          <cell r="AI408">
            <v>135.5</v>
          </cell>
          <cell r="AJ408">
            <v>145.82900000000001</v>
          </cell>
          <cell r="AK408">
            <v>161.07499999999999</v>
          </cell>
          <cell r="AL408">
            <v>108.73733333333332</v>
          </cell>
          <cell r="AM408">
            <v>-0.32492731129391073</v>
          </cell>
          <cell r="AN408">
            <v>8.3540822686645477E-2</v>
          </cell>
          <cell r="AO408">
            <v>123.64</v>
          </cell>
          <cell r="AP408">
            <v>23.01</v>
          </cell>
          <cell r="AQ408">
            <v>47.93</v>
          </cell>
          <cell r="AR408">
            <v>57.42</v>
          </cell>
          <cell r="AS408">
            <v>46.22</v>
          </cell>
          <cell r="AT408">
            <v>10.11</v>
          </cell>
          <cell r="AU408">
            <v>11.324</v>
          </cell>
          <cell r="AV408">
            <v>5.3209999999999997</v>
          </cell>
          <cell r="AW408">
            <v>-0.5301130342635112</v>
          </cell>
          <cell r="AX408">
            <v>-0.3619812144685961</v>
          </cell>
          <cell r="AY408">
            <v>616.1</v>
          </cell>
          <cell r="AZ408">
            <v>779.8</v>
          </cell>
          <cell r="BA408">
            <v>1081.9000000000001</v>
          </cell>
          <cell r="BB408">
            <v>1252.5</v>
          </cell>
          <cell r="BC408">
            <v>1438.7</v>
          </cell>
          <cell r="BD408">
            <v>1833.55</v>
          </cell>
          <cell r="BE408">
            <v>2879.9870000000001</v>
          </cell>
          <cell r="BF408">
            <v>2989.2709999999997</v>
          </cell>
          <cell r="BG408">
            <v>3.7946004617381845E-2</v>
          </cell>
          <cell r="BH408">
            <v>0.25310575847404893</v>
          </cell>
          <cell r="BI408">
            <v>380.6</v>
          </cell>
          <cell r="BJ408">
            <v>457.9</v>
          </cell>
          <cell r="BK408">
            <v>675.6</v>
          </cell>
          <cell r="BL408">
            <v>749.2</v>
          </cell>
          <cell r="BM408">
            <v>815</v>
          </cell>
          <cell r="BN408">
            <v>1087.212</v>
          </cell>
          <cell r="BO408">
            <v>1523.0539999999999</v>
          </cell>
          <cell r="BP408">
            <v>1648.6510000000001</v>
          </cell>
          <cell r="BQ408">
            <v>8.2463917891289595E-2</v>
          </cell>
          <cell r="BR408">
            <v>0.23296690894384534</v>
          </cell>
          <cell r="BS408">
            <v>235.5</v>
          </cell>
          <cell r="BT408">
            <v>321.89999999999998</v>
          </cell>
          <cell r="BU408">
            <v>406.3</v>
          </cell>
          <cell r="BV408">
            <v>503.3</v>
          </cell>
          <cell r="BW408">
            <v>623.70000000000005</v>
          </cell>
          <cell r="BX408">
            <v>746.33799999999997</v>
          </cell>
          <cell r="BY408">
            <v>1356.933</v>
          </cell>
        </row>
        <row r="409">
          <cell r="A409" t="str">
            <v>MSIN</v>
          </cell>
          <cell r="B409" t="str">
            <v>MNC Studios International Tbk</v>
          </cell>
          <cell r="J409">
            <v>312</v>
          </cell>
          <cell r="K409" t="str">
            <v>Trade, Services &amp; Investment (9)</v>
          </cell>
          <cell r="L409" t="str">
            <v>Advertising, Printing And Media (95)</v>
          </cell>
          <cell r="T409">
            <v>1623.0239999999999</v>
          </cell>
          <cell r="AA409">
            <v>1066.0906666666667</v>
          </cell>
          <cell r="AB409">
            <v>1497.1226666666669</v>
          </cell>
          <cell r="AC409">
            <v>0.40431082784703753</v>
          </cell>
          <cell r="AD409">
            <v>0</v>
          </cell>
          <cell r="AK409">
            <v>150.45866666666666</v>
          </cell>
          <cell r="AL409">
            <v>224.15200000000002</v>
          </cell>
          <cell r="AM409">
            <v>0.48979121619226551</v>
          </cell>
          <cell r="AN409">
            <v>0</v>
          </cell>
          <cell r="AU409">
            <v>97.692999999999998</v>
          </cell>
          <cell r="AV409">
            <v>534.15499999999997</v>
          </cell>
          <cell r="AW409">
            <v>4.4676895990500851</v>
          </cell>
          <cell r="AX409">
            <v>0</v>
          </cell>
          <cell r="BE409">
            <v>876.37100000000009</v>
          </cell>
          <cell r="BF409">
            <v>1970.3899999999999</v>
          </cell>
          <cell r="BG409">
            <v>1.2483514402005538</v>
          </cell>
          <cell r="BH409">
            <v>0</v>
          </cell>
          <cell r="BO409">
            <v>467.03500000000003</v>
          </cell>
          <cell r="BP409">
            <v>748.78599999999994</v>
          </cell>
          <cell r="BQ409">
            <v>0.60327598573982666</v>
          </cell>
          <cell r="BR409">
            <v>0</v>
          </cell>
          <cell r="BY409">
            <v>409.33600000000001</v>
          </cell>
        </row>
        <row r="410">
          <cell r="A410" t="str">
            <v>MSKY</v>
          </cell>
          <cell r="B410" t="str">
            <v>MNC Sky Vision Tbk</v>
          </cell>
          <cell r="D410">
            <v>2400</v>
          </cell>
          <cell r="E410">
            <v>2000</v>
          </cell>
          <cell r="F410">
            <v>1600</v>
          </cell>
          <cell r="G410">
            <v>1335</v>
          </cell>
          <cell r="H410">
            <v>1045</v>
          </cell>
          <cell r="I410">
            <v>780</v>
          </cell>
          <cell r="J410">
            <v>770</v>
          </cell>
          <cell r="K410" t="str">
            <v>Trade, Services &amp; Investment (9)</v>
          </cell>
          <cell r="L410" t="str">
            <v>Advertising, Printing And Media (95)</v>
          </cell>
          <cell r="M410">
            <v>0</v>
          </cell>
          <cell r="N410">
            <v>3390.6624000000002</v>
          </cell>
          <cell r="O410">
            <v>2825.5520000000001</v>
          </cell>
          <cell r="P410">
            <v>2260.4416000000001</v>
          </cell>
          <cell r="Q410">
            <v>1886.0559600000001</v>
          </cell>
          <cell r="R410">
            <v>1623.9861374000002</v>
          </cell>
          <cell r="S410">
            <v>1414.18997694</v>
          </cell>
          <cell r="T410">
            <v>1396.0593362100001</v>
          </cell>
          <cell r="U410">
            <v>1737.846</v>
          </cell>
          <cell r="V410">
            <v>2393.5920000000001</v>
          </cell>
          <cell r="W410">
            <v>3020</v>
          </cell>
          <cell r="X410">
            <v>3279</v>
          </cell>
          <cell r="Y410">
            <v>3235</v>
          </cell>
          <cell r="Z410">
            <v>3000.2379999999998</v>
          </cell>
          <cell r="AA410">
            <v>2655.6729999999998</v>
          </cell>
          <cell r="AB410">
            <v>2577.2853333333333</v>
          </cell>
          <cell r="AC410">
            <v>-2.9517062780947234E-2</v>
          </cell>
          <cell r="AD410">
            <v>5.7913534588467E-2</v>
          </cell>
          <cell r="AE410">
            <v>65.338999999999999</v>
          </cell>
          <cell r="AF410">
            <v>81.849000000000004</v>
          </cell>
          <cell r="AG410">
            <v>-486.98</v>
          </cell>
          <cell r="AH410">
            <v>-155.011</v>
          </cell>
          <cell r="AI410">
            <v>-776.47699999999998</v>
          </cell>
          <cell r="AJ410">
            <v>-197.44200000000001</v>
          </cell>
          <cell r="AK410">
            <v>-289.33699999999999</v>
          </cell>
          <cell r="AL410">
            <v>-317.81599999999997</v>
          </cell>
          <cell r="AM410">
            <v>-9.842847613682304E-2</v>
          </cell>
          <cell r="AN410">
            <v>0</v>
          </cell>
          <cell r="AO410">
            <v>34.81</v>
          </cell>
          <cell r="AP410">
            <v>36.002000000000002</v>
          </cell>
          <cell r="AQ410">
            <v>513.26199999999994</v>
          </cell>
          <cell r="AR410">
            <v>65.838999999999999</v>
          </cell>
          <cell r="AS410">
            <v>46.514000000000003</v>
          </cell>
          <cell r="AT410">
            <v>79.08</v>
          </cell>
          <cell r="AU410">
            <v>39.534999999999997</v>
          </cell>
          <cell r="AV410">
            <v>61.616</v>
          </cell>
          <cell r="AW410">
            <v>0.55851776906538531</v>
          </cell>
          <cell r="AX410">
            <v>8.499332980110999E-2</v>
          </cell>
          <cell r="AY410">
            <v>3447.6629999999996</v>
          </cell>
          <cell r="AZ410">
            <v>4939.4249999999993</v>
          </cell>
          <cell r="BA410">
            <v>5934.2959999999994</v>
          </cell>
          <cell r="BB410">
            <v>5874.3249999999998</v>
          </cell>
          <cell r="BC410">
            <v>6568.893</v>
          </cell>
          <cell r="BD410">
            <v>5348.5239999999994</v>
          </cell>
          <cell r="BE410">
            <v>4947.3870000000006</v>
          </cell>
          <cell r="BF410">
            <v>4806.2640000000001</v>
          </cell>
          <cell r="BG410">
            <v>-2.8524754582570644E-2</v>
          </cell>
          <cell r="BH410">
            <v>4.8604773965887693E-2</v>
          </cell>
          <cell r="BI410">
            <v>2489.4319999999998</v>
          </cell>
          <cell r="BJ410">
            <v>2678.5169999999998</v>
          </cell>
          <cell r="BK410">
            <v>4183.4269999999997</v>
          </cell>
          <cell r="BL410">
            <v>4280.2</v>
          </cell>
          <cell r="BM410">
            <v>5180.2370000000001</v>
          </cell>
          <cell r="BN410">
            <v>4079.1329999999998</v>
          </cell>
          <cell r="BO410">
            <v>2744.598</v>
          </cell>
          <cell r="BP410">
            <v>2841.837</v>
          </cell>
          <cell r="BQ410">
            <v>3.5429232259150512E-2</v>
          </cell>
          <cell r="BR410">
            <v>1.9093726451541018E-2</v>
          </cell>
          <cell r="BS410">
            <v>958.23099999999999</v>
          </cell>
          <cell r="BT410">
            <v>2260.9079999999999</v>
          </cell>
          <cell r="BU410">
            <v>1750.8689999999999</v>
          </cell>
          <cell r="BV410">
            <v>1594.125</v>
          </cell>
          <cell r="BW410">
            <v>1388.6559999999999</v>
          </cell>
          <cell r="BX410">
            <v>1269.3910000000001</v>
          </cell>
          <cell r="BY410">
            <v>2202.7890000000002</v>
          </cell>
        </row>
        <row r="411">
          <cell r="A411" t="str">
            <v>MTDL</v>
          </cell>
          <cell r="B411" t="str">
            <v>Metrodata Electronics Tbk</v>
          </cell>
          <cell r="C411">
            <v>118</v>
          </cell>
          <cell r="D411">
            <v>164</v>
          </cell>
          <cell r="E411">
            <v>285</v>
          </cell>
          <cell r="F411">
            <v>615</v>
          </cell>
          <cell r="G411">
            <v>650</v>
          </cell>
          <cell r="H411">
            <v>650</v>
          </cell>
          <cell r="I411">
            <v>650</v>
          </cell>
          <cell r="J411">
            <v>805</v>
          </cell>
          <cell r="K411" t="str">
            <v>Trade, Services &amp; Investment (9)</v>
          </cell>
          <cell r="L411" t="str">
            <v>Computer And Services (97)</v>
          </cell>
          <cell r="M411">
            <v>265.02800000000002</v>
          </cell>
          <cell r="N411">
            <v>368.34399999999999</v>
          </cell>
          <cell r="O411">
            <v>640.11</v>
          </cell>
          <cell r="P411">
            <v>1381.29</v>
          </cell>
          <cell r="Q411">
            <v>1501.6103426999998</v>
          </cell>
          <cell r="R411">
            <v>1544.5124265999998</v>
          </cell>
          <cell r="S411">
            <v>1595.9949960500001</v>
          </cell>
          <cell r="T411">
            <v>1976.5784181850001</v>
          </cell>
          <cell r="U411">
            <v>4409</v>
          </cell>
          <cell r="V411">
            <v>5173</v>
          </cell>
          <cell r="W411">
            <v>7325</v>
          </cell>
          <cell r="X411">
            <v>8445</v>
          </cell>
          <cell r="Y411">
            <v>9960</v>
          </cell>
          <cell r="Z411">
            <v>10048</v>
          </cell>
          <cell r="AA411">
            <v>10817.141</v>
          </cell>
          <cell r="AB411">
            <v>12084.464</v>
          </cell>
          <cell r="AC411">
            <v>0.11715877605737046</v>
          </cell>
          <cell r="AD411">
            <v>0.15492910934426984</v>
          </cell>
          <cell r="AE411">
            <v>43.424999999999997</v>
          </cell>
          <cell r="AF411">
            <v>79.671000000000006</v>
          </cell>
          <cell r="AG411">
            <v>113.748</v>
          </cell>
          <cell r="AH411">
            <v>179.65899999999999</v>
          </cell>
          <cell r="AI411">
            <v>226.63399999999999</v>
          </cell>
          <cell r="AJ411">
            <v>220.66200000000001</v>
          </cell>
          <cell r="AK411">
            <v>247.41300000000001</v>
          </cell>
          <cell r="AL411">
            <v>254.708</v>
          </cell>
          <cell r="AM411">
            <v>2.9485111938337916E-2</v>
          </cell>
          <cell r="AN411">
            <v>0.28753053323621408</v>
          </cell>
          <cell r="AO411">
            <v>208</v>
          </cell>
          <cell r="AP411">
            <v>222</v>
          </cell>
          <cell r="AQ411">
            <v>108</v>
          </cell>
          <cell r="AR411">
            <v>295</v>
          </cell>
          <cell r="AS411">
            <v>349</v>
          </cell>
          <cell r="AT411">
            <v>530.96900000000005</v>
          </cell>
          <cell r="AU411">
            <v>521.73099999999999</v>
          </cell>
          <cell r="AV411">
            <v>549.52099999999996</v>
          </cell>
          <cell r="AW411">
            <v>5.3264996712865331E-2</v>
          </cell>
          <cell r="AX411">
            <v>0.14887934785773632</v>
          </cell>
          <cell r="AY411">
            <v>1095.886</v>
          </cell>
          <cell r="AZ411">
            <v>1448.356</v>
          </cell>
          <cell r="BA411">
            <v>2026.836</v>
          </cell>
          <cell r="BB411">
            <v>2393.4490000000001</v>
          </cell>
          <cell r="BC411">
            <v>3050.6949999999997</v>
          </cell>
          <cell r="BD411">
            <v>5139.7129999999997</v>
          </cell>
          <cell r="BE411">
            <v>3596.558</v>
          </cell>
          <cell r="BF411">
            <v>4026.3770000000004</v>
          </cell>
          <cell r="BG411">
            <v>0.11950843000446554</v>
          </cell>
          <cell r="BH411">
            <v>0.20430247718640474</v>
          </cell>
          <cell r="BI411">
            <v>692</v>
          </cell>
          <cell r="BJ411">
            <v>962</v>
          </cell>
          <cell r="BK411">
            <v>1367</v>
          </cell>
          <cell r="BL411">
            <v>1572</v>
          </cell>
          <cell r="BM411">
            <v>1948</v>
          </cell>
          <cell r="BN411">
            <v>3839.1550000000002</v>
          </cell>
          <cell r="BO411">
            <v>2069.4090000000001</v>
          </cell>
          <cell r="BP411">
            <v>2332.7510000000002</v>
          </cell>
          <cell r="BQ411">
            <v>0.1272546896239457</v>
          </cell>
          <cell r="BR411">
            <v>0.18958262653341257</v>
          </cell>
          <cell r="BS411">
            <v>403.88600000000002</v>
          </cell>
          <cell r="BT411">
            <v>486.35599999999999</v>
          </cell>
          <cell r="BU411">
            <v>659.83600000000001</v>
          </cell>
          <cell r="BV411">
            <v>821.44899999999996</v>
          </cell>
          <cell r="BW411">
            <v>1102.6949999999999</v>
          </cell>
          <cell r="BX411">
            <v>1300.558</v>
          </cell>
          <cell r="BY411">
            <v>1527.1489999999999</v>
          </cell>
        </row>
        <row r="412">
          <cell r="A412" t="str">
            <v>MTFN</v>
          </cell>
          <cell r="B412" t="str">
            <v>Capitalinc Investment Tbk</v>
          </cell>
          <cell r="C412">
            <v>335</v>
          </cell>
          <cell r="D412">
            <v>275</v>
          </cell>
          <cell r="E412">
            <v>166</v>
          </cell>
          <cell r="F412">
            <v>208</v>
          </cell>
          <cell r="G412">
            <v>50</v>
          </cell>
          <cell r="H412">
            <v>50</v>
          </cell>
          <cell r="I412">
            <v>50</v>
          </cell>
          <cell r="J412">
            <v>50</v>
          </cell>
          <cell r="K412" t="str">
            <v>Finance (8)</v>
          </cell>
          <cell r="L412" t="str">
            <v>Financial Institution (82)</v>
          </cell>
          <cell r="M412">
            <v>1342.711605575</v>
          </cell>
          <cell r="N412">
            <v>1102.2259448750001</v>
          </cell>
          <cell r="O412">
            <v>665.34366126999998</v>
          </cell>
          <cell r="P412">
            <v>6623.1532332159995</v>
          </cell>
          <cell r="Q412">
            <v>1592.1041425999999</v>
          </cell>
          <cell r="R412">
            <v>1592.1041425999999</v>
          </cell>
          <cell r="S412">
            <v>1592.1041425999999</v>
          </cell>
          <cell r="T412">
            <v>1592.1041425999999</v>
          </cell>
          <cell r="U412">
            <v>41.49</v>
          </cell>
          <cell r="V412">
            <v>48.241</v>
          </cell>
          <cell r="W412">
            <v>399.53800000000001</v>
          </cell>
          <cell r="X412">
            <v>150.078</v>
          </cell>
          <cell r="Y412">
            <v>17.405000000000001</v>
          </cell>
          <cell r="Z412">
            <v>9.6820000000000004</v>
          </cell>
          <cell r="AC412" t="str">
            <v>-</v>
          </cell>
          <cell r="AD412">
            <v>-0.99999911486961435</v>
          </cell>
          <cell r="AE412">
            <v>-12.204000000000001</v>
          </cell>
          <cell r="AF412">
            <v>-37.094999999999999</v>
          </cell>
          <cell r="AG412">
            <v>210.178</v>
          </cell>
          <cell r="AH412">
            <v>-1571.2329999999999</v>
          </cell>
          <cell r="AI412">
            <v>-250.12799999999999</v>
          </cell>
          <cell r="AJ412">
            <v>-1207.952</v>
          </cell>
          <cell r="AM412" t="str">
            <v>-</v>
          </cell>
          <cell r="AN412">
            <v>-0.99999911586604118</v>
          </cell>
          <cell r="AO412">
            <v>7.7510000000000003</v>
          </cell>
          <cell r="AP412">
            <v>28.640999999999998</v>
          </cell>
          <cell r="AQ412">
            <v>4.8449999999999998</v>
          </cell>
          <cell r="AR412">
            <v>11.757</v>
          </cell>
          <cell r="AS412">
            <v>0.128</v>
          </cell>
          <cell r="AT412">
            <v>7.4999999999999997E-2</v>
          </cell>
          <cell r="AW412" t="str">
            <v>-</v>
          </cell>
          <cell r="AX412">
            <v>-0.99999911486961435</v>
          </cell>
          <cell r="AY412">
            <v>0</v>
          </cell>
          <cell r="AZ412">
            <v>757.44600000000003</v>
          </cell>
          <cell r="BA412">
            <v>817.96100000000001</v>
          </cell>
          <cell r="BB412">
            <v>3071.5940000000001</v>
          </cell>
          <cell r="BC412">
            <v>1662.8340000000001</v>
          </cell>
          <cell r="BD412">
            <v>314.71500000000003</v>
          </cell>
          <cell r="BE412">
            <v>0</v>
          </cell>
          <cell r="BF412">
            <v>0</v>
          </cell>
          <cell r="BG412" t="str">
            <v>-</v>
          </cell>
          <cell r="BH412">
            <v>0</v>
          </cell>
          <cell r="BJ412">
            <v>657.08199999999999</v>
          </cell>
          <cell r="BK412">
            <v>510.654</v>
          </cell>
          <cell r="BL412">
            <v>1629.0709999999999</v>
          </cell>
          <cell r="BM412">
            <v>470.98</v>
          </cell>
          <cell r="BN412">
            <v>329.06700000000001</v>
          </cell>
          <cell r="BQ412" t="str">
            <v>-</v>
          </cell>
          <cell r="BR412">
            <v>0</v>
          </cell>
          <cell r="BT412">
            <v>100.364</v>
          </cell>
          <cell r="BU412">
            <v>307.30700000000002</v>
          </cell>
          <cell r="BV412">
            <v>1442.5229999999999</v>
          </cell>
          <cell r="BW412">
            <v>1191.854</v>
          </cell>
          <cell r="BX412">
            <v>-14.352</v>
          </cell>
        </row>
        <row r="413">
          <cell r="A413" t="str">
            <v>MTLA</v>
          </cell>
          <cell r="B413" t="str">
            <v>Metropolitan Land Tbk</v>
          </cell>
          <cell r="C413">
            <v>245</v>
          </cell>
          <cell r="D413">
            <v>540</v>
          </cell>
          <cell r="E413">
            <v>380</v>
          </cell>
          <cell r="F413">
            <v>445</v>
          </cell>
          <cell r="G413">
            <v>215</v>
          </cell>
          <cell r="H413">
            <v>354</v>
          </cell>
          <cell r="I413">
            <v>398</v>
          </cell>
          <cell r="J413">
            <v>428</v>
          </cell>
          <cell r="K413" t="str">
            <v>Property, Real Estate And Building Construction (6)</v>
          </cell>
          <cell r="L413" t="str">
            <v>Property And Real Estate (61)</v>
          </cell>
          <cell r="M413">
            <v>1856.9365849999999</v>
          </cell>
          <cell r="N413">
            <v>4092.8398199999997</v>
          </cell>
          <cell r="O413">
            <v>2880.1465400000002</v>
          </cell>
          <cell r="P413">
            <v>3372.8031850000002</v>
          </cell>
          <cell r="Q413">
            <v>1645.8521609499999</v>
          </cell>
          <cell r="R413">
            <v>2709.9147208199997</v>
          </cell>
          <cell r="S413">
            <v>3046.7402793399997</v>
          </cell>
          <cell r="T413">
            <v>3276.3940692400001</v>
          </cell>
          <cell r="U413">
            <v>542</v>
          </cell>
          <cell r="V413">
            <v>679</v>
          </cell>
          <cell r="W413">
            <v>855</v>
          </cell>
          <cell r="X413">
            <v>1118</v>
          </cell>
          <cell r="Y413">
            <v>1089</v>
          </cell>
          <cell r="Z413">
            <v>1143.3720000000001</v>
          </cell>
          <cell r="AA413">
            <v>1263.595</v>
          </cell>
          <cell r="AB413">
            <v>1265.7426666666668</v>
          </cell>
          <cell r="AC413">
            <v>1.6996479620976501E-3</v>
          </cell>
          <cell r="AD413">
            <v>0.12881007294525401</v>
          </cell>
          <cell r="AE413">
            <v>156.60300000000001</v>
          </cell>
          <cell r="AF413">
            <v>203.68700000000001</v>
          </cell>
          <cell r="AG413">
            <v>241.215</v>
          </cell>
          <cell r="AH413">
            <v>268.22399999999999</v>
          </cell>
          <cell r="AI413">
            <v>214.27</v>
          </cell>
          <cell r="AJ413">
            <v>271.34100000000001</v>
          </cell>
          <cell r="AK413">
            <v>451.67700000000002</v>
          </cell>
          <cell r="AL413">
            <v>403.11733333333336</v>
          </cell>
          <cell r="AM413">
            <v>-0.10750971748985816</v>
          </cell>
          <cell r="AN413">
            <v>0.14462078479465287</v>
          </cell>
          <cell r="AO413">
            <v>343</v>
          </cell>
          <cell r="AP413">
            <v>230</v>
          </cell>
          <cell r="AQ413">
            <v>382</v>
          </cell>
          <cell r="AR413">
            <v>302</v>
          </cell>
          <cell r="AS413">
            <v>216</v>
          </cell>
          <cell r="AT413">
            <v>310.43700000000001</v>
          </cell>
          <cell r="AU413">
            <v>462.93900000000002</v>
          </cell>
          <cell r="AV413">
            <v>316.93400000000003</v>
          </cell>
          <cell r="AW413">
            <v>-0.3153871244375609</v>
          </cell>
          <cell r="AX413">
            <v>-1.1227481321698088E-2</v>
          </cell>
          <cell r="AY413">
            <v>1710.482</v>
          </cell>
          <cell r="AZ413">
            <v>1978.694</v>
          </cell>
          <cell r="BA413">
            <v>2789.9229999999998</v>
          </cell>
          <cell r="BB413">
            <v>3157.4479999999999</v>
          </cell>
          <cell r="BC413">
            <v>3517.6738530000002</v>
          </cell>
          <cell r="BD413">
            <v>3932.529</v>
          </cell>
          <cell r="BE413">
            <v>4621.9139999999998</v>
          </cell>
          <cell r="BF413">
            <v>4650.2370000000001</v>
          </cell>
          <cell r="BG413">
            <v>6.1279807456391389E-3</v>
          </cell>
          <cell r="BH413">
            <v>0.15358855816763209</v>
          </cell>
          <cell r="BI413">
            <v>377.42500000000001</v>
          </cell>
          <cell r="BJ413">
            <v>461.93299999999999</v>
          </cell>
          <cell r="BK413">
            <v>1071.104</v>
          </cell>
          <cell r="BL413">
            <v>1219.9459999999999</v>
          </cell>
          <cell r="BM413">
            <v>1407.5258530000001</v>
          </cell>
          <cell r="BN413">
            <v>1430.126</v>
          </cell>
          <cell r="BO413">
            <v>1874.4770000000001</v>
          </cell>
          <cell r="BP413">
            <v>1677.953</v>
          </cell>
          <cell r="BQ413">
            <v>-0.10484204394078989</v>
          </cell>
          <cell r="BR413">
            <v>0.23755400840472235</v>
          </cell>
          <cell r="BS413">
            <v>1333.057</v>
          </cell>
          <cell r="BT413">
            <v>1516.761</v>
          </cell>
          <cell r="BU413">
            <v>1718.819</v>
          </cell>
          <cell r="BV413">
            <v>1937.502</v>
          </cell>
          <cell r="BW413">
            <v>2110.1480000000001</v>
          </cell>
          <cell r="BX413">
            <v>2349.788</v>
          </cell>
          <cell r="BY413">
            <v>2747.4369999999999</v>
          </cell>
        </row>
        <row r="414">
          <cell r="A414" t="str">
            <v>MTRA</v>
          </cell>
          <cell r="B414" t="str">
            <v>PT Mitra Pemuda Tbk.</v>
          </cell>
          <cell r="H414">
            <v>298</v>
          </cell>
          <cell r="I414">
            <v>310</v>
          </cell>
          <cell r="J414">
            <v>366</v>
          </cell>
          <cell r="K414" t="str">
            <v>Property, Real Estate And Building Construction (6)</v>
          </cell>
          <cell r="L414" t="str">
            <v>Building Construction (62)</v>
          </cell>
          <cell r="M414" t="str">
            <v/>
          </cell>
          <cell r="N414" t="str">
            <v/>
          </cell>
          <cell r="O414" t="str">
            <v/>
          </cell>
          <cell r="P414" t="str">
            <v/>
          </cell>
          <cell r="Q414" t="str">
            <v/>
          </cell>
          <cell r="R414">
            <v>229.46</v>
          </cell>
          <cell r="S414">
            <v>238.7</v>
          </cell>
          <cell r="T414">
            <v>281.82</v>
          </cell>
          <cell r="Z414">
            <v>245.68100000000001</v>
          </cell>
          <cell r="AA414">
            <v>258.27199999999999</v>
          </cell>
          <cell r="AB414">
            <v>222.80799999999999</v>
          </cell>
          <cell r="AC414">
            <v>-0.13731260066906203</v>
          </cell>
          <cell r="AD414">
            <v>0</v>
          </cell>
          <cell r="AJ414">
            <v>9.8979999999999997</v>
          </cell>
          <cell r="AK414">
            <v>9.984</v>
          </cell>
          <cell r="AL414">
            <v>6.8866666666666667</v>
          </cell>
          <cell r="AM414">
            <v>-0.31022970085470081</v>
          </cell>
          <cell r="AN414">
            <v>0</v>
          </cell>
          <cell r="AT414">
            <v>8.9760000000000009</v>
          </cell>
          <cell r="AU414">
            <v>8.8040000000000003</v>
          </cell>
          <cell r="AV414">
            <v>11.606</v>
          </cell>
          <cell r="AW414">
            <v>0.31826442526124477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259.09699999999998</v>
          </cell>
          <cell r="BE414">
            <v>261.39699999999999</v>
          </cell>
          <cell r="BF414">
            <v>283.76400000000001</v>
          </cell>
          <cell r="BG414">
            <v>8.5567164122006156E-2</v>
          </cell>
          <cell r="BH414">
            <v>0</v>
          </cell>
          <cell r="BN414">
            <v>135.477</v>
          </cell>
          <cell r="BO414">
            <v>127.92100000000001</v>
          </cell>
          <cell r="BP414">
            <v>145.042</v>
          </cell>
          <cell r="BQ414">
            <v>0.13384041713244899</v>
          </cell>
          <cell r="BR414">
            <v>0</v>
          </cell>
          <cell r="BX414">
            <v>123.62</v>
          </cell>
          <cell r="BY414">
            <v>133.476</v>
          </cell>
        </row>
        <row r="415">
          <cell r="A415" t="str">
            <v>MTSM</v>
          </cell>
          <cell r="B415" t="str">
            <v>Metro Realty Tbk</v>
          </cell>
          <cell r="C415">
            <v>640</v>
          </cell>
          <cell r="D415">
            <v>700</v>
          </cell>
          <cell r="E415">
            <v>690</v>
          </cell>
          <cell r="F415">
            <v>690</v>
          </cell>
          <cell r="G415">
            <v>228</v>
          </cell>
          <cell r="H415">
            <v>366</v>
          </cell>
          <cell r="I415">
            <v>264</v>
          </cell>
          <cell r="J415">
            <v>226</v>
          </cell>
          <cell r="K415" t="str">
            <v>Property, Real Estate And Building Construction (6)</v>
          </cell>
          <cell r="L415" t="str">
            <v>Property And Real Estate (61)</v>
          </cell>
          <cell r="M415">
            <v>149.02271999999999</v>
          </cell>
          <cell r="N415">
            <v>162.99360000000001</v>
          </cell>
          <cell r="O415">
            <v>160.66512</v>
          </cell>
          <cell r="P415">
            <v>160.66512</v>
          </cell>
          <cell r="Q415">
            <v>53.089344000000004</v>
          </cell>
          <cell r="R415">
            <v>85.222368000000003</v>
          </cell>
          <cell r="S415">
            <v>61.471872000000005</v>
          </cell>
          <cell r="T415">
            <v>52.623648000000003</v>
          </cell>
          <cell r="U415">
            <v>24.859000000000002</v>
          </cell>
          <cell r="V415">
            <v>23.082000000000001</v>
          </cell>
          <cell r="W415">
            <v>39.095999999999997</v>
          </cell>
          <cell r="X415">
            <v>20.978000000000002</v>
          </cell>
          <cell r="Y415">
            <v>23.588000000000001</v>
          </cell>
          <cell r="Z415">
            <v>24.809000000000001</v>
          </cell>
          <cell r="AA415">
            <v>24.568999999999999</v>
          </cell>
          <cell r="AB415">
            <v>27.693333333333332</v>
          </cell>
          <cell r="AC415">
            <v>0.12716566947508379</v>
          </cell>
          <cell r="AD415">
            <v>1.5544122411168666E-2</v>
          </cell>
          <cell r="AE415">
            <v>4.391</v>
          </cell>
          <cell r="AF415">
            <v>4.1619999999999999</v>
          </cell>
          <cell r="AG415">
            <v>-2.0739999999999998</v>
          </cell>
          <cell r="AH415">
            <v>-1.095</v>
          </cell>
          <cell r="AI415">
            <v>-4.6740000000000004</v>
          </cell>
          <cell r="AJ415">
            <v>-2.3620000000000001</v>
          </cell>
          <cell r="AK415">
            <v>-4.798</v>
          </cell>
          <cell r="AL415">
            <v>-2.8613333333333331</v>
          </cell>
          <cell r="AM415">
            <v>0.40364040572460758</v>
          </cell>
          <cell r="AN415">
            <v>0</v>
          </cell>
          <cell r="AO415">
            <v>39.502000000000002</v>
          </cell>
          <cell r="AP415">
            <v>45.335999999999999</v>
          </cell>
          <cell r="AQ415">
            <v>47.587000000000003</v>
          </cell>
          <cell r="AR415">
            <v>37.165999999999997</v>
          </cell>
          <cell r="AS415">
            <v>30.45</v>
          </cell>
          <cell r="AT415">
            <v>25.916</v>
          </cell>
          <cell r="AU415">
            <v>10.798</v>
          </cell>
          <cell r="AV415">
            <v>5.0229999999999997</v>
          </cell>
          <cell r="AW415">
            <v>-0.53482126319688827</v>
          </cell>
          <cell r="AX415">
            <v>-0.25518372781476856</v>
          </cell>
          <cell r="AY415">
            <v>122.14100000000001</v>
          </cell>
          <cell r="AZ415">
            <v>108.482</v>
          </cell>
          <cell r="BA415">
            <v>98.13</v>
          </cell>
          <cell r="BB415">
            <v>92.326999999999998</v>
          </cell>
          <cell r="BC415">
            <v>88.171999999999997</v>
          </cell>
          <cell r="BD415">
            <v>84.63</v>
          </cell>
          <cell r="BE415">
            <v>80.227999999999994</v>
          </cell>
          <cell r="BF415">
            <v>75.445999999999998</v>
          </cell>
          <cell r="BG415">
            <v>-5.9605125392630964E-2</v>
          </cell>
          <cell r="BH415">
            <v>-6.6507832634650085E-2</v>
          </cell>
          <cell r="BI415">
            <v>39.188000000000002</v>
          </cell>
          <cell r="BJ415">
            <v>20.131</v>
          </cell>
          <cell r="BK415">
            <v>15.558</v>
          </cell>
          <cell r="BL415">
            <v>10.85</v>
          </cell>
          <cell r="BM415">
            <v>11.087</v>
          </cell>
          <cell r="BN415">
            <v>9.8859999999999992</v>
          </cell>
          <cell r="BO415">
            <v>10.743</v>
          </cell>
          <cell r="BP415">
            <v>8.1110000000000007</v>
          </cell>
          <cell r="BQ415">
            <v>-0.2449967420646002</v>
          </cell>
          <cell r="BR415">
            <v>-0.20150082509015954</v>
          </cell>
          <cell r="BS415">
            <v>82.953000000000003</v>
          </cell>
          <cell r="BT415">
            <v>88.350999999999999</v>
          </cell>
          <cell r="BU415">
            <v>82.572000000000003</v>
          </cell>
          <cell r="BV415">
            <v>81.477000000000004</v>
          </cell>
          <cell r="BW415">
            <v>77.084999999999994</v>
          </cell>
          <cell r="BX415">
            <v>74.744</v>
          </cell>
          <cell r="BY415">
            <v>69.484999999999999</v>
          </cell>
        </row>
        <row r="416">
          <cell r="A416" t="str">
            <v>MTWI</v>
          </cell>
          <cell r="B416" t="str">
            <v>Malacca Trust Wuwungan Insurance Tbk</v>
          </cell>
          <cell r="I416">
            <v>173</v>
          </cell>
          <cell r="J416">
            <v>61</v>
          </cell>
          <cell r="K416" t="str">
            <v>Finance (8)</v>
          </cell>
          <cell r="L416" t="str">
            <v>Insurance (84)</v>
          </cell>
          <cell r="S416">
            <v>263.96670706800001</v>
          </cell>
          <cell r="T416">
            <v>93.074966075999995</v>
          </cell>
          <cell r="Z416">
            <v>79.266999999999996</v>
          </cell>
          <cell r="AA416">
            <v>91.284999999999997</v>
          </cell>
          <cell r="AB416">
            <v>239.54666666666665</v>
          </cell>
          <cell r="AC416">
            <v>1.624162421719523</v>
          </cell>
          <cell r="AD416">
            <v>0</v>
          </cell>
          <cell r="AJ416">
            <v>-5.008</v>
          </cell>
          <cell r="AK416">
            <v>-3.5670000000000002</v>
          </cell>
          <cell r="AL416">
            <v>2.8333333333333335</v>
          </cell>
          <cell r="AM416">
            <v>1.7943182880104662</v>
          </cell>
          <cell r="AN416">
            <v>0</v>
          </cell>
          <cell r="AT416">
            <v>15.768000000000001</v>
          </cell>
          <cell r="AU416">
            <v>4.4039999999999999</v>
          </cell>
          <cell r="AV416">
            <v>18.562999999999999</v>
          </cell>
          <cell r="AW416">
            <v>3.2150317892824702</v>
          </cell>
          <cell r="AX416">
            <v>0</v>
          </cell>
          <cell r="BD416">
            <v>266.55599999999998</v>
          </cell>
          <cell r="BE416">
            <v>299.61799999999999</v>
          </cell>
          <cell r="BF416">
            <v>332.70499999999998</v>
          </cell>
          <cell r="BG416">
            <v>0.11043061498307849</v>
          </cell>
          <cell r="BH416">
            <v>0</v>
          </cell>
          <cell r="BN416">
            <v>163.749</v>
          </cell>
          <cell r="BO416">
            <v>165.785</v>
          </cell>
          <cell r="BP416">
            <v>208.703</v>
          </cell>
          <cell r="BQ416">
            <v>0.25887746177277804</v>
          </cell>
          <cell r="BR416">
            <v>0</v>
          </cell>
          <cell r="BX416">
            <v>102.807</v>
          </cell>
          <cell r="BY416">
            <v>133.833</v>
          </cell>
        </row>
        <row r="417">
          <cell r="A417" t="str">
            <v>MYOH</v>
          </cell>
          <cell r="B417" t="str">
            <v>Samindo Resources Tbk</v>
          </cell>
          <cell r="C417">
            <v>1390</v>
          </cell>
          <cell r="D417">
            <v>840</v>
          </cell>
          <cell r="E417">
            <v>490</v>
          </cell>
          <cell r="F417">
            <v>458</v>
          </cell>
          <cell r="G417">
            <v>525</v>
          </cell>
          <cell r="H417">
            <v>630</v>
          </cell>
          <cell r="I417">
            <v>700</v>
          </cell>
          <cell r="J417">
            <v>1185</v>
          </cell>
          <cell r="K417" t="str">
            <v>Mining (2)</v>
          </cell>
          <cell r="L417" t="str">
            <v>Coal Mining (21)</v>
          </cell>
          <cell r="M417">
            <v>2044.5162499999999</v>
          </cell>
          <cell r="N417">
            <v>1235.5350000000001</v>
          </cell>
          <cell r="O417">
            <v>1081.0931250000001</v>
          </cell>
          <cell r="P417">
            <v>1010.491125</v>
          </cell>
          <cell r="Q417">
            <v>1158.3140625000001</v>
          </cell>
          <cell r="R417">
            <v>1389.9768750000001</v>
          </cell>
          <cell r="S417">
            <v>1544.41875</v>
          </cell>
          <cell r="T417">
            <v>2614.4803124999999</v>
          </cell>
          <cell r="U417">
            <v>879</v>
          </cell>
          <cell r="V417">
            <v>1794</v>
          </cell>
          <cell r="W417">
            <v>2456</v>
          </cell>
          <cell r="X417">
            <v>3024</v>
          </cell>
          <cell r="Y417">
            <v>3122</v>
          </cell>
          <cell r="Z417">
            <v>2554</v>
          </cell>
          <cell r="AA417">
            <v>2547.9723599999998</v>
          </cell>
          <cell r="AB417">
            <v>3487.4741159999999</v>
          </cell>
          <cell r="AC417">
            <v>0.36872525414679158</v>
          </cell>
          <cell r="AD417">
            <v>0.21759585140111748</v>
          </cell>
          <cell r="AE417">
            <v>-6.2009999999999996</v>
          </cell>
          <cell r="AF417">
            <v>36.15</v>
          </cell>
          <cell r="AG417">
            <v>202.38365371199998</v>
          </cell>
          <cell r="AH417">
            <v>279.73073872099997</v>
          </cell>
          <cell r="AI417">
            <v>340.55899202799998</v>
          </cell>
          <cell r="AJ417">
            <v>285.08999999999997</v>
          </cell>
          <cell r="AK417">
            <v>166.396536</v>
          </cell>
          <cell r="AL417">
            <v>428.10400400000003</v>
          </cell>
          <cell r="AM417">
            <v>1.5727939672974927</v>
          </cell>
          <cell r="AN417">
            <v>0</v>
          </cell>
          <cell r="AO417">
            <v>27</v>
          </cell>
          <cell r="AP417">
            <v>81</v>
          </cell>
          <cell r="AQ417">
            <v>113</v>
          </cell>
          <cell r="AR417">
            <v>224</v>
          </cell>
          <cell r="AS417">
            <v>417</v>
          </cell>
          <cell r="AT417">
            <v>291</v>
          </cell>
          <cell r="AU417">
            <v>283.11255599999998</v>
          </cell>
          <cell r="AV417">
            <v>349.81632799999994</v>
          </cell>
          <cell r="AW417">
            <v>0.23560866724681739</v>
          </cell>
          <cell r="AX417">
            <v>0.44186695105835688</v>
          </cell>
          <cell r="AY417">
            <v>516.495</v>
          </cell>
          <cell r="AZ417">
            <v>1291.5520000000001</v>
          </cell>
          <cell r="BA417">
            <v>1815.3264092920001</v>
          </cell>
          <cell r="BB417">
            <v>2028.535045586</v>
          </cell>
          <cell r="BC417">
            <v>2095.9101569080003</v>
          </cell>
          <cell r="BD417">
            <v>1975.771</v>
          </cell>
          <cell r="BE417">
            <v>1841.3493240000003</v>
          </cell>
          <cell r="BF417">
            <v>2127.6810799999998</v>
          </cell>
          <cell r="BG417">
            <v>0.1555010514669728</v>
          </cell>
          <cell r="BH417">
            <v>0.22414917520819333</v>
          </cell>
          <cell r="BI417">
            <v>337.40600000000001</v>
          </cell>
          <cell r="BJ417">
            <v>1021.524</v>
          </cell>
          <cell r="BK417">
            <v>1034.3264092920001</v>
          </cell>
          <cell r="BL417">
            <v>1025.2260455860001</v>
          </cell>
          <cell r="BM417">
            <v>936.54315690800013</v>
          </cell>
          <cell r="BN417">
            <v>534</v>
          </cell>
          <cell r="BO417">
            <v>454.21024799999998</v>
          </cell>
          <cell r="BP417">
            <v>599.10077000000013</v>
          </cell>
          <cell r="BQ417">
            <v>0.31899439221811687</v>
          </cell>
          <cell r="BR417">
            <v>8.5477962870250987E-2</v>
          </cell>
          <cell r="BS417">
            <v>179.089</v>
          </cell>
          <cell r="BT417">
            <v>270.02800000000002</v>
          </cell>
          <cell r="BU417">
            <v>781</v>
          </cell>
          <cell r="BV417">
            <v>1003.309</v>
          </cell>
          <cell r="BW417">
            <v>1159.367</v>
          </cell>
          <cell r="BX417">
            <v>1441.771</v>
          </cell>
          <cell r="BY417">
            <v>1387.1390760000002</v>
          </cell>
        </row>
        <row r="418">
          <cell r="A418" t="str">
            <v>MYOR</v>
          </cell>
          <cell r="B418" t="str">
            <v>Mayora Indah Tbk</v>
          </cell>
          <cell r="C418">
            <v>14250</v>
          </cell>
          <cell r="D418">
            <v>20000</v>
          </cell>
          <cell r="E418">
            <v>26000</v>
          </cell>
          <cell r="F418">
            <v>20900</v>
          </cell>
          <cell r="G418">
            <v>30500</v>
          </cell>
          <cell r="H418">
            <v>1645</v>
          </cell>
          <cell r="I418">
            <v>2020</v>
          </cell>
          <cell r="J418">
            <v>2640</v>
          </cell>
          <cell r="K418" t="str">
            <v>Consumer Goods Industry (5)</v>
          </cell>
          <cell r="L418" t="str">
            <v>Food And Beverages (51)</v>
          </cell>
          <cell r="M418">
            <v>10923.822</v>
          </cell>
          <cell r="N418">
            <v>15331.679999999998</v>
          </cell>
          <cell r="O418">
            <v>23253.047713999997</v>
          </cell>
          <cell r="P418">
            <v>18691.872970100001</v>
          </cell>
          <cell r="Q418">
            <v>27277.613664499997</v>
          </cell>
          <cell r="R418">
            <v>36780.061047625</v>
          </cell>
          <cell r="S418">
            <v>45164.573444499998</v>
          </cell>
          <cell r="T418">
            <v>59026.967273999995</v>
          </cell>
          <cell r="U418">
            <v>9454</v>
          </cell>
          <cell r="V418">
            <v>10511</v>
          </cell>
          <cell r="W418">
            <v>12018</v>
          </cell>
          <cell r="X418">
            <v>14169</v>
          </cell>
          <cell r="Y418">
            <v>14819</v>
          </cell>
          <cell r="Z418">
            <v>18350</v>
          </cell>
          <cell r="AA418">
            <v>20816.672999999999</v>
          </cell>
          <cell r="AB418">
            <v>23133.225333333336</v>
          </cell>
          <cell r="AC418">
            <v>0.11128350497379369</v>
          </cell>
          <cell r="AD418">
            <v>0.13636337293920564</v>
          </cell>
          <cell r="AE418">
            <v>471.02800000000002</v>
          </cell>
          <cell r="AF418">
            <v>729.63400000000001</v>
          </cell>
          <cell r="AG418">
            <v>996.90499999999997</v>
          </cell>
          <cell r="AH418">
            <v>403.43200000000002</v>
          </cell>
          <cell r="AI418">
            <v>1220.021</v>
          </cell>
          <cell r="AJ418">
            <v>1354.95</v>
          </cell>
          <cell r="AK418">
            <v>1594.441</v>
          </cell>
          <cell r="AL418">
            <v>1466.7466666666667</v>
          </cell>
          <cell r="AM418">
            <v>-8.0087211338226605E-2</v>
          </cell>
          <cell r="AN418">
            <v>0.17617684818711463</v>
          </cell>
          <cell r="AO418">
            <v>325</v>
          </cell>
          <cell r="AP418">
            <v>1340</v>
          </cell>
          <cell r="AQ418">
            <v>1860</v>
          </cell>
          <cell r="AR418">
            <v>713</v>
          </cell>
          <cell r="AS418">
            <v>1682</v>
          </cell>
          <cell r="AT418">
            <v>1543</v>
          </cell>
          <cell r="AU418">
            <v>2201.8589999999999</v>
          </cell>
          <cell r="AV418">
            <v>1971.5419999999999</v>
          </cell>
          <cell r="AW418">
            <v>-0.1046011574764778</v>
          </cell>
          <cell r="AX418">
            <v>0.29373728954462525</v>
          </cell>
          <cell r="AY418">
            <v>6538.518</v>
          </cell>
          <cell r="AZ418">
            <v>8226.3850000000002</v>
          </cell>
          <cell r="BA418">
            <v>9673.3469999999998</v>
          </cell>
          <cell r="BB418">
            <v>10321.514999999999</v>
          </cell>
          <cell r="BC418">
            <v>11225.705759034001</v>
          </cell>
          <cell r="BD418">
            <v>12778.49</v>
          </cell>
          <cell r="BE418">
            <v>14747.572</v>
          </cell>
          <cell r="BF418">
            <v>17834.21</v>
          </cell>
          <cell r="BG418">
            <v>0.2092980458071334</v>
          </cell>
          <cell r="BH418">
            <v>0.15412675111296642</v>
          </cell>
          <cell r="BI418">
            <v>4175.1760000000004</v>
          </cell>
          <cell r="BJ418">
            <v>5234.6559999999999</v>
          </cell>
          <cell r="BK418">
            <v>5820.96</v>
          </cell>
          <cell r="BL418">
            <v>6220.9610000000002</v>
          </cell>
          <cell r="BM418">
            <v>6148.2557590340002</v>
          </cell>
          <cell r="BN418">
            <v>6657</v>
          </cell>
          <cell r="BO418">
            <v>7561.5029999999997</v>
          </cell>
          <cell r="BP418">
            <v>10156.611999999999</v>
          </cell>
          <cell r="BQ418">
            <v>0.3432001547840422</v>
          </cell>
          <cell r="BR418">
            <v>0.13541189363473577</v>
          </cell>
          <cell r="BS418">
            <v>2363.3420000000001</v>
          </cell>
          <cell r="BT418">
            <v>2991.7289999999998</v>
          </cell>
          <cell r="BU418">
            <v>3852.3870000000002</v>
          </cell>
          <cell r="BV418">
            <v>4100.5540000000001</v>
          </cell>
          <cell r="BW418">
            <v>5077.45</v>
          </cell>
          <cell r="BX418">
            <v>6121.49</v>
          </cell>
          <cell r="BY418">
            <v>7186.0690000000004</v>
          </cell>
        </row>
        <row r="419">
          <cell r="A419" t="str">
            <v>MYRX</v>
          </cell>
          <cell r="B419" t="str">
            <v>Hanson International Tbk</v>
          </cell>
          <cell r="C419">
            <v>295</v>
          </cell>
          <cell r="D419">
            <v>285</v>
          </cell>
          <cell r="E419">
            <v>570</v>
          </cell>
          <cell r="F419">
            <v>695</v>
          </cell>
          <cell r="G419">
            <v>635</v>
          </cell>
          <cell r="H419">
            <v>169</v>
          </cell>
          <cell r="I419">
            <v>110</v>
          </cell>
          <cell r="J419">
            <v>111</v>
          </cell>
          <cell r="K419" t="str">
            <v>Trade, Services &amp; Investment (9)</v>
          </cell>
          <cell r="L419" t="str">
            <v>Investment Company (98)</v>
          </cell>
          <cell r="M419">
            <v>1538.2495233799998</v>
          </cell>
          <cell r="N419">
            <v>1666.6643763</v>
          </cell>
          <cell r="O419">
            <v>3333.3287525999999</v>
          </cell>
          <cell r="P419">
            <v>9876.4180102200007</v>
          </cell>
          <cell r="Q419">
            <v>9432.4728139599993</v>
          </cell>
          <cell r="R419">
            <v>13303.544998574998</v>
          </cell>
          <cell r="S419">
            <v>8832.3404702499993</v>
          </cell>
          <cell r="T419">
            <v>9624.057507911999</v>
          </cell>
          <cell r="U419">
            <v>183</v>
          </cell>
          <cell r="V419">
            <v>118</v>
          </cell>
          <cell r="W419">
            <v>170</v>
          </cell>
          <cell r="X419">
            <v>266</v>
          </cell>
          <cell r="Y419">
            <v>82</v>
          </cell>
          <cell r="Z419">
            <v>740.024</v>
          </cell>
          <cell r="AA419">
            <v>885.13300000000004</v>
          </cell>
          <cell r="AB419">
            <v>1460.6333333333332</v>
          </cell>
          <cell r="AC419">
            <v>0.6501851510827561</v>
          </cell>
          <cell r="AD419">
            <v>0.34545760193743819</v>
          </cell>
          <cell r="AE419">
            <v>101.902</v>
          </cell>
          <cell r="AF419">
            <v>-30.33</v>
          </cell>
          <cell r="AG419">
            <v>10.74</v>
          </cell>
          <cell r="AH419">
            <v>3.47</v>
          </cell>
          <cell r="AI419">
            <v>12.443653546</v>
          </cell>
          <cell r="AJ419">
            <v>70.718999999999994</v>
          </cell>
          <cell r="AK419">
            <v>-122.663</v>
          </cell>
          <cell r="AL419">
            <v>243.16666666666666</v>
          </cell>
          <cell r="AM419">
            <v>2.9823962129302775</v>
          </cell>
          <cell r="AN419">
            <v>0.13229656684058302</v>
          </cell>
          <cell r="AO419">
            <v>21.995000000000001</v>
          </cell>
          <cell r="AP419">
            <v>2.6850000000000001</v>
          </cell>
          <cell r="AQ419">
            <v>60.289000000000001</v>
          </cell>
          <cell r="AR419">
            <v>48.161999999999999</v>
          </cell>
          <cell r="AS419">
            <v>314</v>
          </cell>
          <cell r="AT419">
            <v>331.70600000000002</v>
          </cell>
          <cell r="AU419">
            <v>681.27800000000002</v>
          </cell>
          <cell r="AV419">
            <v>603.57000000000005</v>
          </cell>
          <cell r="AW419">
            <v>-0.11406210093383318</v>
          </cell>
          <cell r="AX419">
            <v>0.60504140334209577</v>
          </cell>
          <cell r="AY419">
            <v>882.78800000000001</v>
          </cell>
          <cell r="AZ419">
            <v>1099.2270000000001</v>
          </cell>
          <cell r="BA419">
            <v>5043.4210000000003</v>
          </cell>
          <cell r="BB419">
            <v>5453.8940000000002</v>
          </cell>
          <cell r="BC419">
            <v>7661.8396525099997</v>
          </cell>
          <cell r="BD419">
            <v>8151.8310000000001</v>
          </cell>
          <cell r="BE419">
            <v>9115.18</v>
          </cell>
          <cell r="BF419">
            <v>10795.945</v>
          </cell>
          <cell r="BG419">
            <v>0.18439186061054191</v>
          </cell>
          <cell r="BH419">
            <v>0.43002445087310864</v>
          </cell>
          <cell r="BI419">
            <v>946.16</v>
          </cell>
          <cell r="BJ419">
            <v>891</v>
          </cell>
          <cell r="BK419">
            <v>455</v>
          </cell>
          <cell r="BL419">
            <v>862</v>
          </cell>
          <cell r="BM419">
            <v>1977.05065251</v>
          </cell>
          <cell r="BN419">
            <v>2396.355</v>
          </cell>
          <cell r="BO419">
            <v>3046.0070000000001</v>
          </cell>
          <cell r="BP419">
            <v>3730.4349999999999</v>
          </cell>
          <cell r="BQ419">
            <v>0.22469679157007838</v>
          </cell>
          <cell r="BR419">
            <v>0.21650404177391985</v>
          </cell>
          <cell r="BS419">
            <v>-63.372</v>
          </cell>
          <cell r="BT419">
            <v>208.227</v>
          </cell>
          <cell r="BU419">
            <v>4588.4210000000003</v>
          </cell>
          <cell r="BV419">
            <v>4591.8940000000002</v>
          </cell>
          <cell r="BW419">
            <v>5684.7889999999998</v>
          </cell>
          <cell r="BX419">
            <v>5755.4759999999997</v>
          </cell>
          <cell r="BY419">
            <v>6069.1729999999998</v>
          </cell>
        </row>
        <row r="420">
          <cell r="A420" t="str">
            <v>MYTX</v>
          </cell>
          <cell r="B420" t="str">
            <v>Asia Pacific Investama Tbk.</v>
          </cell>
          <cell r="C420">
            <v>225</v>
          </cell>
          <cell r="D420">
            <v>375</v>
          </cell>
          <cell r="E420">
            <v>305</v>
          </cell>
          <cell r="F420">
            <v>128</v>
          </cell>
          <cell r="G420">
            <v>51</v>
          </cell>
          <cell r="H420">
            <v>61</v>
          </cell>
          <cell r="I420">
            <v>139</v>
          </cell>
          <cell r="J420">
            <v>110</v>
          </cell>
          <cell r="K420" t="str">
            <v>Miscellaneous Industry (4)</v>
          </cell>
          <cell r="L420" t="str">
            <v>Textile, Garment (43)</v>
          </cell>
          <cell r="M420">
            <v>329.99997982499997</v>
          </cell>
          <cell r="N420">
            <v>549.99996637499999</v>
          </cell>
          <cell r="O420">
            <v>447.33330598499998</v>
          </cell>
          <cell r="P420">
            <v>187.733321856</v>
          </cell>
          <cell r="Q420">
            <v>74.799995426999999</v>
          </cell>
          <cell r="R420">
            <v>89.466661196999993</v>
          </cell>
          <cell r="S420">
            <v>203.866654203</v>
          </cell>
          <cell r="T420">
            <v>523.78332347000003</v>
          </cell>
          <cell r="U420">
            <v>1957</v>
          </cell>
          <cell r="V420">
            <v>1519</v>
          </cell>
          <cell r="W420">
            <v>1900</v>
          </cell>
          <cell r="X420">
            <v>2129</v>
          </cell>
          <cell r="Y420">
            <v>1891</v>
          </cell>
          <cell r="Z420">
            <v>1296.7529999999999</v>
          </cell>
          <cell r="AA420">
            <v>1640.4090000000001</v>
          </cell>
          <cell r="AB420">
            <v>2310.1039999999998</v>
          </cell>
          <cell r="AC420">
            <v>0.40824879648916812</v>
          </cell>
          <cell r="AD420">
            <v>2.3980130267130129E-2</v>
          </cell>
          <cell r="AE420">
            <v>-46.905999999999999</v>
          </cell>
          <cell r="AF420">
            <v>-52.732999999999997</v>
          </cell>
          <cell r="AG420">
            <v>-21.835999999999999</v>
          </cell>
          <cell r="AH420">
            <v>-71.606999999999999</v>
          </cell>
          <cell r="AI420">
            <v>-119.164</v>
          </cell>
          <cell r="AJ420">
            <v>-161.03100000000001</v>
          </cell>
          <cell r="AK420">
            <v>-134.75</v>
          </cell>
          <cell r="AL420">
            <v>-160.39333333333335</v>
          </cell>
          <cell r="AM420">
            <v>-0.19030303030303042</v>
          </cell>
          <cell r="AN420">
            <v>0.19200945979495054</v>
          </cell>
          <cell r="AO420">
            <v>5.1040000000000001</v>
          </cell>
          <cell r="AP420">
            <v>32.460999999999999</v>
          </cell>
          <cell r="AQ420">
            <v>12.739000000000001</v>
          </cell>
          <cell r="AR420">
            <v>20.806999999999999</v>
          </cell>
          <cell r="AS420">
            <v>5.2960000000000003</v>
          </cell>
          <cell r="AT420">
            <v>6.3</v>
          </cell>
          <cell r="AU420">
            <v>17.550999999999998</v>
          </cell>
          <cell r="AV420">
            <v>20.811</v>
          </cell>
          <cell r="AW420">
            <v>0.1857444020283745</v>
          </cell>
          <cell r="AX420">
            <v>0.22235532576669451</v>
          </cell>
          <cell r="AY420">
            <v>1799.4469999999999</v>
          </cell>
          <cell r="AZ420">
            <v>1826.3220000000001</v>
          </cell>
          <cell r="BA420">
            <v>2134.6170000000002</v>
          </cell>
          <cell r="BB420">
            <v>2120.1039999999998</v>
          </cell>
          <cell r="BC420">
            <v>2186.2489999999998</v>
          </cell>
          <cell r="BD420">
            <v>2057.6999999999998</v>
          </cell>
          <cell r="BE420">
            <v>3154.1889999999999</v>
          </cell>
          <cell r="BF420">
            <v>3828.0889999999999</v>
          </cell>
          <cell r="BG420">
            <v>0.21365238417862731</v>
          </cell>
          <cell r="BH420">
            <v>0.11387051888048205</v>
          </cell>
          <cell r="BI420">
            <v>1785</v>
          </cell>
          <cell r="BJ420">
            <v>1864</v>
          </cell>
          <cell r="BK420">
            <v>2199</v>
          </cell>
          <cell r="BL420">
            <v>2310</v>
          </cell>
          <cell r="BM420">
            <v>2512</v>
          </cell>
          <cell r="BN420">
            <v>2544.73</v>
          </cell>
          <cell r="BO420">
            <v>3109.652</v>
          </cell>
          <cell r="BP420">
            <v>3877.8510000000001</v>
          </cell>
          <cell r="BQ420">
            <v>0.24703696748060566</v>
          </cell>
          <cell r="BR420">
            <v>0.11721337988462874</v>
          </cell>
          <cell r="BS420">
            <v>14.446999999999999</v>
          </cell>
          <cell r="BT420">
            <v>-37.677999999999997</v>
          </cell>
          <cell r="BU420">
            <v>-64.382999999999996</v>
          </cell>
          <cell r="BV420">
            <v>-189.89599999999999</v>
          </cell>
          <cell r="BW420">
            <v>-325.75099999999998</v>
          </cell>
          <cell r="BX420">
            <v>-487.03</v>
          </cell>
          <cell r="BY420">
            <v>44.536999999999999</v>
          </cell>
        </row>
        <row r="421">
          <cell r="A421" t="str">
            <v>NAGA</v>
          </cell>
          <cell r="B421" t="str">
            <v>PT Bank Mitraniaga Tbk.</v>
          </cell>
          <cell r="E421">
            <v>180</v>
          </cell>
          <cell r="F421">
            <v>174</v>
          </cell>
          <cell r="G421">
            <v>212</v>
          </cell>
          <cell r="H421">
            <v>200</v>
          </cell>
          <cell r="I421">
            <v>260</v>
          </cell>
          <cell r="J421">
            <v>238</v>
          </cell>
          <cell r="K421" t="str">
            <v>Finance (8)</v>
          </cell>
          <cell r="L421" t="str">
            <v>Bank (81)</v>
          </cell>
          <cell r="M421" t="str">
            <v/>
          </cell>
          <cell r="N421">
            <v>0</v>
          </cell>
          <cell r="O421">
            <v>290.2878</v>
          </cell>
          <cell r="P421">
            <v>280.61153999999999</v>
          </cell>
          <cell r="Q421">
            <v>341.89452</v>
          </cell>
          <cell r="R421">
            <v>322.54199999999997</v>
          </cell>
          <cell r="S421">
            <v>419.30460000000005</v>
          </cell>
          <cell r="T421">
            <v>383.82497999999998</v>
          </cell>
          <cell r="V421">
            <v>84</v>
          </cell>
          <cell r="W421">
            <v>101</v>
          </cell>
          <cell r="X421">
            <v>161</v>
          </cell>
          <cell r="Y421">
            <v>229</v>
          </cell>
          <cell r="Z421">
            <v>230.87799999999999</v>
          </cell>
          <cell r="AA421">
            <v>221.596</v>
          </cell>
          <cell r="AB421">
            <v>215.79999999999998</v>
          </cell>
          <cell r="AC421">
            <v>-2.6155706781710975E-2</v>
          </cell>
          <cell r="AD421">
            <v>0</v>
          </cell>
          <cell r="AF421">
            <v>3.79</v>
          </cell>
          <cell r="AG421">
            <v>3.3879999999999999</v>
          </cell>
          <cell r="AH421">
            <v>6.2080000000000002</v>
          </cell>
          <cell r="AI421">
            <v>11.099</v>
          </cell>
          <cell r="AJ421">
            <v>12.141999999999999</v>
          </cell>
          <cell r="AK421">
            <v>6.101</v>
          </cell>
          <cell r="AL421">
            <v>7.16</v>
          </cell>
          <cell r="AM421">
            <v>0.17357810195050005</v>
          </cell>
          <cell r="AN421">
            <v>0</v>
          </cell>
          <cell r="AP421">
            <v>9.282</v>
          </cell>
          <cell r="AQ421">
            <v>8.907</v>
          </cell>
          <cell r="AR421">
            <v>9.5419999999999998</v>
          </cell>
          <cell r="AS421">
            <v>10.682</v>
          </cell>
          <cell r="AT421">
            <v>15.821</v>
          </cell>
          <cell r="AU421">
            <v>12.718999999999999</v>
          </cell>
          <cell r="AV421">
            <v>7.1539999999999999</v>
          </cell>
          <cell r="AW421">
            <v>-0.43753439735828281</v>
          </cell>
          <cell r="AX421">
            <v>0</v>
          </cell>
          <cell r="AY421">
            <v>0</v>
          </cell>
          <cell r="AZ421">
            <v>1048</v>
          </cell>
          <cell r="BA421">
            <v>1285</v>
          </cell>
          <cell r="BB421">
            <v>1892</v>
          </cell>
          <cell r="BC421">
            <v>2038</v>
          </cell>
          <cell r="BD421">
            <v>2212.0940000000001</v>
          </cell>
          <cell r="BE421">
            <v>2494.4119999999998</v>
          </cell>
          <cell r="BF421">
            <v>2296.0970000000002</v>
          </cell>
          <cell r="BG421">
            <v>-7.9503706685182585E-2</v>
          </cell>
          <cell r="BH421">
            <v>0</v>
          </cell>
          <cell r="BJ421">
            <v>929</v>
          </cell>
          <cell r="BK421">
            <v>1125</v>
          </cell>
          <cell r="BL421">
            <v>1708</v>
          </cell>
          <cell r="BM421">
            <v>1824</v>
          </cell>
          <cell r="BN421">
            <v>2008.8820000000001</v>
          </cell>
          <cell r="BO421">
            <v>2265.1619999999998</v>
          </cell>
          <cell r="BP421">
            <v>2088.7190000000001</v>
          </cell>
          <cell r="BQ421">
            <v>-7.7894208008080557E-2</v>
          </cell>
          <cell r="BR421">
            <v>0</v>
          </cell>
          <cell r="BT421">
            <v>119</v>
          </cell>
          <cell r="BU421">
            <v>160</v>
          </cell>
          <cell r="BV421">
            <v>184</v>
          </cell>
          <cell r="BW421">
            <v>214</v>
          </cell>
          <cell r="BX421">
            <v>203.21199999999999</v>
          </cell>
          <cell r="BY421">
            <v>229.25</v>
          </cell>
        </row>
        <row r="422">
          <cell r="A422" t="str">
            <v>NASA</v>
          </cell>
          <cell r="B422" t="str">
            <v>Ayana Land International Tbk</v>
          </cell>
          <cell r="I422">
            <v>420</v>
          </cell>
          <cell r="J422">
            <v>610</v>
          </cell>
          <cell r="K422" t="str">
            <v>Trade, Services &amp; Investment (9)</v>
          </cell>
          <cell r="L422" t="str">
            <v>Tourism, Restaurant, and Hotel (94)</v>
          </cell>
          <cell r="S422">
            <v>4620.42</v>
          </cell>
          <cell r="T422">
            <v>6712.9985416200007</v>
          </cell>
          <cell r="Z422">
            <v>0.5</v>
          </cell>
          <cell r="AA422">
            <v>14.49</v>
          </cell>
          <cell r="AB422">
            <v>13.498666666666667</v>
          </cell>
          <cell r="AC422">
            <v>-6.8414998849781417E-2</v>
          </cell>
          <cell r="AD422">
            <v>0</v>
          </cell>
          <cell r="AJ422">
            <v>0.16600000000000001</v>
          </cell>
          <cell r="AK422">
            <v>-17.375</v>
          </cell>
          <cell r="AL422">
            <v>-12.048</v>
          </cell>
          <cell r="AM422">
            <v>0.30658992805755392</v>
          </cell>
          <cell r="AN422">
            <v>0</v>
          </cell>
          <cell r="AT422">
            <v>81.290999999999997</v>
          </cell>
          <cell r="AU422">
            <v>153.30699999999999</v>
          </cell>
          <cell r="AV422">
            <v>104.93899999999999</v>
          </cell>
          <cell r="AW422">
            <v>-0.31549766155491921</v>
          </cell>
          <cell r="AX422">
            <v>0</v>
          </cell>
          <cell r="BD422">
            <v>892.33799999999997</v>
          </cell>
          <cell r="BE422">
            <v>1304.5500000000002</v>
          </cell>
          <cell r="BF422">
            <v>1264.259</v>
          </cell>
          <cell r="BG422">
            <v>-3.0884979494845144E-2</v>
          </cell>
          <cell r="BH422">
            <v>0</v>
          </cell>
          <cell r="BN422">
            <v>91.802999999999997</v>
          </cell>
          <cell r="BO422">
            <v>221.39099999999999</v>
          </cell>
          <cell r="BP422">
            <v>189.726</v>
          </cell>
          <cell r="BQ422">
            <v>-0.14302749434258843</v>
          </cell>
          <cell r="BR422">
            <v>0</v>
          </cell>
          <cell r="BX422">
            <v>800.53499999999997</v>
          </cell>
          <cell r="BY422">
            <v>1083.1590000000001</v>
          </cell>
        </row>
        <row r="423">
          <cell r="A423" t="str">
            <v>NELY</v>
          </cell>
          <cell r="B423" t="str">
            <v>Pelayaran Nelly Dwi Putri Tbk</v>
          </cell>
          <cell r="D423">
            <v>199</v>
          </cell>
          <cell r="E423">
            <v>175</v>
          </cell>
          <cell r="F423">
            <v>163</v>
          </cell>
          <cell r="G423">
            <v>138</v>
          </cell>
          <cell r="H423">
            <v>76</v>
          </cell>
          <cell r="I423">
            <v>114</v>
          </cell>
          <cell r="J423">
            <v>135</v>
          </cell>
          <cell r="K423" t="str">
            <v>Infrastructure, Utilities And Transportation (7)</v>
          </cell>
          <cell r="L423" t="str">
            <v>Transportation (74)</v>
          </cell>
          <cell r="M423">
            <v>0</v>
          </cell>
          <cell r="N423">
            <v>467.65</v>
          </cell>
          <cell r="O423">
            <v>411.25</v>
          </cell>
          <cell r="P423">
            <v>383.05</v>
          </cell>
          <cell r="Q423">
            <v>324.3</v>
          </cell>
          <cell r="R423">
            <v>178.6</v>
          </cell>
          <cell r="S423">
            <v>267.89999999999998</v>
          </cell>
          <cell r="T423">
            <v>317.25</v>
          </cell>
          <cell r="U423">
            <v>186.649</v>
          </cell>
          <cell r="V423">
            <v>221.01300000000001</v>
          </cell>
          <cell r="W423">
            <v>206.02500000000001</v>
          </cell>
          <cell r="X423">
            <v>219.32499999999999</v>
          </cell>
          <cell r="Y423">
            <v>192.72200000000001</v>
          </cell>
          <cell r="Z423">
            <v>160.60900000000001</v>
          </cell>
          <cell r="AA423">
            <v>176.87899999999999</v>
          </cell>
          <cell r="AB423">
            <v>216.34666666666666</v>
          </cell>
          <cell r="AC423">
            <v>0.22313370533905474</v>
          </cell>
          <cell r="AD423">
            <v>2.1317206493814835E-2</v>
          </cell>
          <cell r="AE423">
            <v>57.743000000000002</v>
          </cell>
          <cell r="AF423">
            <v>59.814</v>
          </cell>
          <cell r="AG423">
            <v>29.445</v>
          </cell>
          <cell r="AH423">
            <v>23.390999999999998</v>
          </cell>
          <cell r="AI423">
            <v>28.422000000000001</v>
          </cell>
          <cell r="AJ423">
            <v>13.909000000000001</v>
          </cell>
          <cell r="AK423">
            <v>24.247</v>
          </cell>
          <cell r="AL423">
            <v>50.795999999999999</v>
          </cell>
          <cell r="AM423">
            <v>1.0949395801542461</v>
          </cell>
          <cell r="AN423">
            <v>-1.8145426821840924E-2</v>
          </cell>
          <cell r="AO423">
            <v>22.69</v>
          </cell>
          <cell r="AP423">
            <v>76.376000000000005</v>
          </cell>
          <cell r="AQ423">
            <v>38.14</v>
          </cell>
          <cell r="AR423">
            <v>33.533999999999999</v>
          </cell>
          <cell r="AS423">
            <v>34.237000000000002</v>
          </cell>
          <cell r="AT423">
            <v>43.923000000000002</v>
          </cell>
          <cell r="AU423">
            <v>42.143999999999998</v>
          </cell>
          <cell r="AV423">
            <v>35.165999999999997</v>
          </cell>
          <cell r="AW423">
            <v>-0.16557517084282469</v>
          </cell>
          <cell r="AX423">
            <v>6.4594131885478676E-2</v>
          </cell>
          <cell r="AY423">
            <v>305</v>
          </cell>
          <cell r="AZ423">
            <v>432</v>
          </cell>
          <cell r="BA423">
            <v>435</v>
          </cell>
          <cell r="BB423">
            <v>443</v>
          </cell>
          <cell r="BC423">
            <v>422</v>
          </cell>
          <cell r="BD423">
            <v>409.18900000000002</v>
          </cell>
          <cell r="BE423">
            <v>415.96899999999999</v>
          </cell>
          <cell r="BF423">
            <v>447.56</v>
          </cell>
          <cell r="BG423">
            <v>7.5945563251107684E-2</v>
          </cell>
          <cell r="BH423">
            <v>5.6314060865867675E-2</v>
          </cell>
          <cell r="BI423">
            <v>77</v>
          </cell>
          <cell r="BJ423">
            <v>115</v>
          </cell>
          <cell r="BK423">
            <v>110</v>
          </cell>
          <cell r="BL423">
            <v>104</v>
          </cell>
          <cell r="BM423">
            <v>61</v>
          </cell>
          <cell r="BN423">
            <v>41.515999999999998</v>
          </cell>
          <cell r="BO423">
            <v>31.209</v>
          </cell>
          <cell r="BP423">
            <v>37.725999999999999</v>
          </cell>
          <cell r="BQ423">
            <v>0.20881796917555828</v>
          </cell>
          <cell r="BR423">
            <v>-9.6900255681265077E-2</v>
          </cell>
          <cell r="BS423">
            <v>228</v>
          </cell>
          <cell r="BT423">
            <v>317</v>
          </cell>
          <cell r="BU423">
            <v>325</v>
          </cell>
          <cell r="BV423">
            <v>339</v>
          </cell>
          <cell r="BW423">
            <v>361</v>
          </cell>
          <cell r="BX423">
            <v>367.673</v>
          </cell>
          <cell r="BY423">
            <v>384.76</v>
          </cell>
        </row>
        <row r="424">
          <cell r="A424" t="str">
            <v>NFCX</v>
          </cell>
          <cell r="B424" t="str">
            <v>NFC Indonesia Tbk</v>
          </cell>
          <cell r="J424">
            <v>2080</v>
          </cell>
          <cell r="K424" t="str">
            <v>Trade, Services &amp; Investment (9)</v>
          </cell>
          <cell r="L424" t="str">
            <v>Retail Trade (93)</v>
          </cell>
          <cell r="T424">
            <v>1386.6684000000002</v>
          </cell>
          <cell r="AA424">
            <v>44.088000000000001</v>
          </cell>
          <cell r="AB424">
            <v>942.15599999999995</v>
          </cell>
          <cell r="AC424">
            <v>20.369896570495371</v>
          </cell>
          <cell r="AD424">
            <v>0</v>
          </cell>
          <cell r="AK424">
            <v>7.9000000000000001E-2</v>
          </cell>
          <cell r="AL424">
            <v>19.234666666666666</v>
          </cell>
          <cell r="AM424">
            <v>242.47679324894514</v>
          </cell>
          <cell r="AN424">
            <v>0</v>
          </cell>
          <cell r="AU424">
            <v>3.0000000000000001E-3</v>
          </cell>
          <cell r="AV424">
            <v>191.32</v>
          </cell>
          <cell r="AW424">
            <v>63772.333333333328</v>
          </cell>
          <cell r="AX424">
            <v>0</v>
          </cell>
          <cell r="BE424">
            <v>23.126999999999999</v>
          </cell>
          <cell r="BF424">
            <v>395.702</v>
          </cell>
          <cell r="BG424">
            <v>16.109958057681499</v>
          </cell>
          <cell r="BH424">
            <v>0</v>
          </cell>
          <cell r="BO424">
            <v>3.1949999999999998</v>
          </cell>
          <cell r="BP424">
            <v>34.866</v>
          </cell>
          <cell r="BQ424">
            <v>9.9126760563380287</v>
          </cell>
          <cell r="BR424">
            <v>0</v>
          </cell>
          <cell r="BY424">
            <v>19.931999999999999</v>
          </cell>
        </row>
        <row r="425">
          <cell r="A425" t="str">
            <v>NICK</v>
          </cell>
          <cell r="B425" t="str">
            <v>Charnic Capital Tbk</v>
          </cell>
          <cell r="J425">
            <v>150</v>
          </cell>
          <cell r="K425" t="str">
            <v>Trade, Services &amp; Investment (9)</v>
          </cell>
          <cell r="L425" t="str">
            <v>Investment Company (98)</v>
          </cell>
          <cell r="T425">
            <v>97.672499999999999</v>
          </cell>
          <cell r="AB425">
            <v>2.9573333333333331</v>
          </cell>
          <cell r="AC425" t="str">
            <v>-</v>
          </cell>
          <cell r="AD425">
            <v>0</v>
          </cell>
          <cell r="AL425">
            <v>1.7133333333333332</v>
          </cell>
          <cell r="AM425" t="str">
            <v>-</v>
          </cell>
          <cell r="AN425">
            <v>0</v>
          </cell>
          <cell r="AV425">
            <v>9.26</v>
          </cell>
          <cell r="AW425" t="str">
            <v>-</v>
          </cell>
          <cell r="AX425">
            <v>0</v>
          </cell>
          <cell r="BG425" t="str">
            <v>-</v>
          </cell>
          <cell r="BH425">
            <v>0</v>
          </cell>
          <cell r="BP425">
            <v>1.4019999999999999</v>
          </cell>
          <cell r="BQ425" t="str">
            <v>-</v>
          </cell>
          <cell r="BR425">
            <v>0</v>
          </cell>
        </row>
        <row r="426">
          <cell r="A426" t="str">
            <v>NIKL</v>
          </cell>
          <cell r="B426" t="str">
            <v>Pelat Timah Nusantara Tbk</v>
          </cell>
          <cell r="C426">
            <v>260</v>
          </cell>
          <cell r="D426">
            <v>220</v>
          </cell>
          <cell r="E426">
            <v>164</v>
          </cell>
          <cell r="F426">
            <v>134</v>
          </cell>
          <cell r="G426">
            <v>50</v>
          </cell>
          <cell r="H426">
            <v>2250</v>
          </cell>
          <cell r="I426">
            <v>4950</v>
          </cell>
          <cell r="J426">
            <v>3330</v>
          </cell>
          <cell r="K426" t="str">
            <v>Basic Industry And Chemicals (3)</v>
          </cell>
          <cell r="L426" t="str">
            <v>Metal And Allied Products (33)</v>
          </cell>
          <cell r="M426">
            <v>656.07100000000003</v>
          </cell>
          <cell r="N426">
            <v>555.13699999999994</v>
          </cell>
          <cell r="O426">
            <v>413.82939999999996</v>
          </cell>
          <cell r="P426">
            <v>338.12889999999999</v>
          </cell>
          <cell r="Q426">
            <v>126.1675</v>
          </cell>
          <cell r="R426">
            <v>5677.5375000000004</v>
          </cell>
          <cell r="S426">
            <v>12490.5825</v>
          </cell>
          <cell r="T426">
            <v>8402.7554999999993</v>
          </cell>
          <cell r="U426">
            <v>1264</v>
          </cell>
          <cell r="V426">
            <v>1369</v>
          </cell>
          <cell r="W426">
            <v>2104</v>
          </cell>
          <cell r="X426">
            <v>2027</v>
          </cell>
          <cell r="Y426">
            <v>1895</v>
          </cell>
          <cell r="Z426">
            <v>1769</v>
          </cell>
          <cell r="AA426">
            <v>2056.478016</v>
          </cell>
          <cell r="AB426">
            <v>2457.572169333333</v>
          </cell>
          <cell r="AC426">
            <v>0.1950393586572301</v>
          </cell>
          <cell r="AD426">
            <v>9.9641990236115571E-2</v>
          </cell>
          <cell r="AE426">
            <v>-14.67558</v>
          </cell>
          <cell r="AF426">
            <v>-63.538517999999996</v>
          </cell>
          <cell r="AG426">
            <v>3.3910439999999999</v>
          </cell>
          <cell r="AH426">
            <v>-88.879000000000005</v>
          </cell>
          <cell r="AI426">
            <v>-82.915000000000006</v>
          </cell>
          <cell r="AJ426">
            <v>33.85</v>
          </cell>
          <cell r="AK426">
            <v>18.411732000000001</v>
          </cell>
          <cell r="AL426">
            <v>-63.776688000000007</v>
          </cell>
          <cell r="AM426">
            <v>-4.4639157250387962</v>
          </cell>
          <cell r="AN426">
            <v>0.23353757736781006</v>
          </cell>
          <cell r="AO426">
            <v>85</v>
          </cell>
          <cell r="AP426">
            <v>77</v>
          </cell>
          <cell r="AQ426">
            <v>103</v>
          </cell>
          <cell r="AR426">
            <v>64</v>
          </cell>
          <cell r="AS426">
            <v>118</v>
          </cell>
          <cell r="AT426">
            <v>284</v>
          </cell>
          <cell r="AU426">
            <v>196.47309600000003</v>
          </cell>
          <cell r="AV426">
            <v>110.86275400000001</v>
          </cell>
          <cell r="AW426">
            <v>-0.43573569991486272</v>
          </cell>
          <cell r="AX426">
            <v>3.8678070392050026E-2</v>
          </cell>
          <cell r="AY426">
            <v>1127.12078</v>
          </cell>
          <cell r="AZ426">
            <v>1086.470352</v>
          </cell>
          <cell r="BA426">
            <v>1523.078874</v>
          </cell>
          <cell r="BB426">
            <v>1513.1410510000001</v>
          </cell>
          <cell r="BC426">
            <v>1568.8889009439999</v>
          </cell>
          <cell r="BD426">
            <v>1608</v>
          </cell>
          <cell r="BE426">
            <v>1708.7008559999999</v>
          </cell>
          <cell r="BF426">
            <v>1890.0711159999996</v>
          </cell>
          <cell r="BG426">
            <v>0.10614512151915245</v>
          </cell>
          <cell r="BH426">
            <v>7.6644997756007374E-2</v>
          </cell>
          <cell r="BI426">
            <v>738.16355599999997</v>
          </cell>
          <cell r="BJ426">
            <v>667.483476</v>
          </cell>
          <cell r="BK426">
            <v>1015.5078960000001</v>
          </cell>
          <cell r="BL426">
            <v>1089.7211530000002</v>
          </cell>
          <cell r="BM426">
            <v>1051.9615689960001</v>
          </cell>
          <cell r="BN426">
            <v>1070</v>
          </cell>
          <cell r="BO426">
            <v>1144.4808479999999</v>
          </cell>
          <cell r="BP426">
            <v>1315.5584089999998</v>
          </cell>
          <cell r="BQ426">
            <v>0.14948049266089591</v>
          </cell>
          <cell r="BR426">
            <v>8.6053142211143643E-2</v>
          </cell>
          <cell r="BS426">
            <v>388.957224</v>
          </cell>
          <cell r="BT426">
            <v>418.986876</v>
          </cell>
          <cell r="BU426">
            <v>507.57097800000003</v>
          </cell>
          <cell r="BV426">
            <v>423.41989799999999</v>
          </cell>
          <cell r="BW426">
            <v>516.92733194799996</v>
          </cell>
          <cell r="BX426">
            <v>538</v>
          </cell>
          <cell r="BY426">
            <v>564.22000800000001</v>
          </cell>
        </row>
        <row r="427">
          <cell r="A427" t="str">
            <v>NIPS</v>
          </cell>
          <cell r="B427" t="str">
            <v>Nipress Tbk</v>
          </cell>
          <cell r="C427">
            <v>4000</v>
          </cell>
          <cell r="D427">
            <v>4100</v>
          </cell>
          <cell r="E427">
            <v>325</v>
          </cell>
          <cell r="F427">
            <v>487</v>
          </cell>
          <cell r="G427">
            <v>425</v>
          </cell>
          <cell r="H427">
            <v>354</v>
          </cell>
          <cell r="I427">
            <v>500</v>
          </cell>
          <cell r="J427">
            <v>368</v>
          </cell>
          <cell r="K427" t="str">
            <v>Trade, Services &amp; Investment (9)</v>
          </cell>
          <cell r="L427" t="str">
            <v>Others - Trade Services &amp; Investment (99)</v>
          </cell>
          <cell r="M427">
            <v>80</v>
          </cell>
          <cell r="N427">
            <v>82</v>
          </cell>
          <cell r="O427">
            <v>234</v>
          </cell>
          <cell r="P427">
            <v>724.00666634200002</v>
          </cell>
          <cell r="Q427">
            <v>631.83333304999996</v>
          </cell>
          <cell r="R427">
            <v>578.907999528</v>
          </cell>
          <cell r="S427">
            <v>817.66666599999996</v>
          </cell>
          <cell r="T427">
            <v>601.802666176</v>
          </cell>
          <cell r="U427">
            <v>579</v>
          </cell>
          <cell r="V427">
            <v>703</v>
          </cell>
          <cell r="W427">
            <v>911</v>
          </cell>
          <cell r="X427">
            <v>1016</v>
          </cell>
          <cell r="Y427">
            <v>988</v>
          </cell>
          <cell r="Z427">
            <v>1039.635</v>
          </cell>
          <cell r="AA427">
            <v>1077.046</v>
          </cell>
          <cell r="AB427">
            <v>1078.7813333333334</v>
          </cell>
          <cell r="AC427">
            <v>1.6111970457466374E-3</v>
          </cell>
          <cell r="AD427">
            <v>9.2968982037893208E-2</v>
          </cell>
          <cell r="AE427">
            <v>17.831</v>
          </cell>
          <cell r="AF427">
            <v>21.553000000000001</v>
          </cell>
          <cell r="AG427">
            <v>33.872</v>
          </cell>
          <cell r="AH427">
            <v>50.134999999999998</v>
          </cell>
          <cell r="AI427">
            <v>30.670999999999999</v>
          </cell>
          <cell r="AJ427">
            <v>65.683000000000007</v>
          </cell>
          <cell r="AK427">
            <v>44.11</v>
          </cell>
          <cell r="AL427">
            <v>4.1306666666666665</v>
          </cell>
          <cell r="AM427">
            <v>-0.90635532381168293</v>
          </cell>
          <cell r="AN427">
            <v>-0.18854677083568738</v>
          </cell>
          <cell r="AO427">
            <v>5.3479999999999999</v>
          </cell>
          <cell r="AP427">
            <v>7.8970000000000002</v>
          </cell>
          <cell r="AQ427">
            <v>7.306</v>
          </cell>
          <cell r="AR427">
            <v>33.054000000000002</v>
          </cell>
          <cell r="AS427">
            <v>39.829000000000001</v>
          </cell>
          <cell r="AT427">
            <v>53.286999999999999</v>
          </cell>
          <cell r="AU427">
            <v>7.4039999999999999</v>
          </cell>
          <cell r="AV427">
            <v>38.444000000000003</v>
          </cell>
          <cell r="AW427">
            <v>4.1923284710967046</v>
          </cell>
          <cell r="AX427">
            <v>0.32549086364133284</v>
          </cell>
          <cell r="AY427">
            <v>447</v>
          </cell>
          <cell r="AZ427">
            <v>526</v>
          </cell>
          <cell r="BA427">
            <v>798</v>
          </cell>
          <cell r="BB427">
            <v>1207</v>
          </cell>
          <cell r="BC427">
            <v>1548</v>
          </cell>
          <cell r="BD427">
            <v>1777.954</v>
          </cell>
          <cell r="BE427">
            <v>1900.35</v>
          </cell>
          <cell r="BF427">
            <v>2057.0239999999999</v>
          </cell>
          <cell r="BG427">
            <v>8.2444812797642486E-2</v>
          </cell>
          <cell r="BH427">
            <v>0.24366825206763618</v>
          </cell>
          <cell r="BI427">
            <v>281</v>
          </cell>
          <cell r="BJ427">
            <v>311</v>
          </cell>
          <cell r="BK427">
            <v>562</v>
          </cell>
          <cell r="BL427">
            <v>631</v>
          </cell>
          <cell r="BM427">
            <v>939</v>
          </cell>
          <cell r="BN427">
            <v>935.375</v>
          </cell>
          <cell r="BO427">
            <v>1020.8390000000001</v>
          </cell>
          <cell r="BP427">
            <v>1165.9690000000001</v>
          </cell>
          <cell r="BQ427">
            <v>0.14216737409131119</v>
          </cell>
          <cell r="BR427">
            <v>0.22541433051296297</v>
          </cell>
          <cell r="BS427">
            <v>166</v>
          </cell>
          <cell r="BT427">
            <v>215</v>
          </cell>
          <cell r="BU427">
            <v>236</v>
          </cell>
          <cell r="BV427">
            <v>576</v>
          </cell>
          <cell r="BW427">
            <v>609</v>
          </cell>
          <cell r="BX427">
            <v>842.57899999999995</v>
          </cell>
          <cell r="BY427">
            <v>879.51099999999997</v>
          </cell>
        </row>
        <row r="428">
          <cell r="A428" t="str">
            <v>NIRO</v>
          </cell>
          <cell r="B428" t="str">
            <v>City Retail Developments Tbk.</v>
          </cell>
          <cell r="D428">
            <v>245</v>
          </cell>
          <cell r="E428">
            <v>265</v>
          </cell>
          <cell r="F428">
            <v>186</v>
          </cell>
          <cell r="G428">
            <v>109</v>
          </cell>
          <cell r="H428">
            <v>94</v>
          </cell>
          <cell r="I428">
            <v>80</v>
          </cell>
          <cell r="J428">
            <v>90</v>
          </cell>
          <cell r="K428" t="str">
            <v>Property, Real Estate And Building Construction (6)</v>
          </cell>
          <cell r="L428" t="str">
            <v>Property And Real Estate (61)</v>
          </cell>
          <cell r="M428">
            <v>0</v>
          </cell>
          <cell r="N428">
            <v>4410</v>
          </cell>
          <cell r="O428">
            <v>4777.0467474999996</v>
          </cell>
          <cell r="P428">
            <v>3353.5416840000003</v>
          </cell>
          <cell r="Q428">
            <v>2419.6770266359999</v>
          </cell>
          <cell r="R428">
            <v>2086.6939495759998</v>
          </cell>
          <cell r="S428">
            <v>1775.9097443199998</v>
          </cell>
          <cell r="T428">
            <v>1997.8984623599997</v>
          </cell>
          <cell r="U428">
            <v>3</v>
          </cell>
          <cell r="V428">
            <v>84</v>
          </cell>
          <cell r="W428">
            <v>263</v>
          </cell>
          <cell r="X428">
            <v>245</v>
          </cell>
          <cell r="Y428">
            <v>505</v>
          </cell>
          <cell r="Z428">
            <v>263.63299999999998</v>
          </cell>
          <cell r="AA428">
            <v>380.87900000000002</v>
          </cell>
          <cell r="AB428">
            <v>456.8413333333333</v>
          </cell>
          <cell r="AC428">
            <v>0.1994395420417856</v>
          </cell>
          <cell r="AD428">
            <v>0</v>
          </cell>
          <cell r="AE428">
            <v>170</v>
          </cell>
          <cell r="AF428">
            <v>25.1</v>
          </cell>
          <cell r="AG428">
            <v>6.3659999999999997</v>
          </cell>
          <cell r="AH428">
            <v>-108.599</v>
          </cell>
          <cell r="AI428">
            <v>-19.396999999999998</v>
          </cell>
          <cell r="AJ428">
            <v>-37.226999999999997</v>
          </cell>
          <cell r="AK428">
            <v>-7.8789999999999996</v>
          </cell>
          <cell r="AL428">
            <v>-16.336000000000002</v>
          </cell>
          <cell r="AM428">
            <v>-1.0733595633963704</v>
          </cell>
          <cell r="AN428">
            <v>0</v>
          </cell>
          <cell r="AO428">
            <v>31.677</v>
          </cell>
          <cell r="AP428">
            <v>21.123000000000001</v>
          </cell>
          <cell r="AQ428">
            <v>48.223999999999997</v>
          </cell>
          <cell r="AR428">
            <v>40.808999999999997</v>
          </cell>
          <cell r="AS428">
            <v>656</v>
          </cell>
          <cell r="AT428">
            <v>956.49400000000003</v>
          </cell>
          <cell r="AU428">
            <v>1466.105</v>
          </cell>
          <cell r="AV428">
            <v>1006.431</v>
          </cell>
          <cell r="AW428">
            <v>-0.31353416024091041</v>
          </cell>
          <cell r="AX428">
            <v>0.63899314536761642</v>
          </cell>
          <cell r="AY428">
            <v>2102.3580000000002</v>
          </cell>
          <cell r="AZ428">
            <v>2707.5659999999998</v>
          </cell>
          <cell r="BA428">
            <v>2951.6880000000001</v>
          </cell>
          <cell r="BB428">
            <v>3037.2</v>
          </cell>
          <cell r="BC428">
            <v>2759.7007987020002</v>
          </cell>
          <cell r="BD428">
            <v>2933.866</v>
          </cell>
          <cell r="BE428">
            <v>3340.768</v>
          </cell>
          <cell r="BF428">
            <v>3492.7550000000001</v>
          </cell>
          <cell r="BG428">
            <v>4.5494628779969126E-2</v>
          </cell>
          <cell r="BH428">
            <v>7.5212966320071489E-2</v>
          </cell>
          <cell r="BI428">
            <v>899.596</v>
          </cell>
          <cell r="BJ428">
            <v>870.15200000000004</v>
          </cell>
          <cell r="BK428">
            <v>1104.7180000000001</v>
          </cell>
          <cell r="BL428">
            <v>1296.9390000000001</v>
          </cell>
          <cell r="BM428">
            <v>383.18879870199999</v>
          </cell>
          <cell r="BN428">
            <v>818.30100000000004</v>
          </cell>
          <cell r="BO428">
            <v>1236.499</v>
          </cell>
          <cell r="BP428">
            <v>1398.873</v>
          </cell>
          <cell r="BQ428">
            <v>0.13131753442582639</v>
          </cell>
          <cell r="BR428">
            <v>6.5099327084253811E-2</v>
          </cell>
          <cell r="BS428">
            <v>1202.7619999999999</v>
          </cell>
          <cell r="BT428">
            <v>1837.414</v>
          </cell>
          <cell r="BU428">
            <v>1846.97</v>
          </cell>
          <cell r="BV428">
            <v>1740.261</v>
          </cell>
          <cell r="BW428">
            <v>2376.5120000000002</v>
          </cell>
          <cell r="BX428">
            <v>2115.5650000000001</v>
          </cell>
          <cell r="BY428">
            <v>2104.2689999999998</v>
          </cell>
        </row>
        <row r="429">
          <cell r="A429" t="str">
            <v>NISP</v>
          </cell>
          <cell r="B429" t="str">
            <v>Bank OCBC NISP Tbk</v>
          </cell>
          <cell r="C429">
            <v>1080</v>
          </cell>
          <cell r="D429">
            <v>1530</v>
          </cell>
          <cell r="E429">
            <v>1230</v>
          </cell>
          <cell r="F429">
            <v>1360</v>
          </cell>
          <cell r="G429">
            <v>1275</v>
          </cell>
          <cell r="H429">
            <v>2070</v>
          </cell>
          <cell r="I429">
            <v>1875</v>
          </cell>
          <cell r="J429">
            <v>885</v>
          </cell>
          <cell r="K429" t="str">
            <v>Finance (8)</v>
          </cell>
          <cell r="L429" t="str">
            <v>Bank (81)</v>
          </cell>
          <cell r="M429">
            <v>7529.2225671599999</v>
          </cell>
          <cell r="N429">
            <v>12949.007945580001</v>
          </cell>
          <cell r="O429">
            <v>13970.202259680002</v>
          </cell>
          <cell r="P429">
            <v>15446.727701760001</v>
          </cell>
          <cell r="Q429">
            <v>14481.307220400002</v>
          </cell>
          <cell r="R429">
            <v>23510.828193120004</v>
          </cell>
          <cell r="S429">
            <v>21296.04003</v>
          </cell>
          <cell r="T429">
            <v>20103.461788320001</v>
          </cell>
          <cell r="U429">
            <v>4187</v>
          </cell>
          <cell r="V429">
            <v>4924</v>
          </cell>
          <cell r="W429">
            <v>6149</v>
          </cell>
          <cell r="X429">
            <v>7908</v>
          </cell>
          <cell r="Y429">
            <v>9221</v>
          </cell>
          <cell r="Z429">
            <v>10204</v>
          </cell>
          <cell r="AA429">
            <v>11037.171</v>
          </cell>
          <cell r="AB429">
            <v>11999.641333333333</v>
          </cell>
          <cell r="AC429">
            <v>8.7202629490231942E-2</v>
          </cell>
          <cell r="AD429">
            <v>0.16231439081475857</v>
          </cell>
          <cell r="AE429">
            <v>752.654</v>
          </cell>
          <cell r="AF429">
            <v>915.45600000000002</v>
          </cell>
          <cell r="AG429">
            <v>1142.721</v>
          </cell>
          <cell r="AH429">
            <v>1332.182</v>
          </cell>
          <cell r="AI429">
            <v>1500.835</v>
          </cell>
          <cell r="AJ429">
            <v>1810.7880863908802</v>
          </cell>
          <cell r="AK429">
            <v>2175.8240000000001</v>
          </cell>
          <cell r="AL429">
            <v>2711.0573333333332</v>
          </cell>
          <cell r="AM429">
            <v>0.2459910973191457</v>
          </cell>
          <cell r="AN429">
            <v>0.20089818853583535</v>
          </cell>
          <cell r="AO429">
            <v>722</v>
          </cell>
          <cell r="AP429">
            <v>693</v>
          </cell>
          <cell r="AQ429">
            <v>1084</v>
          </cell>
          <cell r="AR429">
            <v>989</v>
          </cell>
          <cell r="AS429">
            <v>938</v>
          </cell>
          <cell r="AT429">
            <v>882</v>
          </cell>
          <cell r="AU429">
            <v>989.88900000000001</v>
          </cell>
          <cell r="AV429">
            <v>869.197</v>
          </cell>
          <cell r="AW429">
            <v>-0.12192478146539665</v>
          </cell>
          <cell r="AX429">
            <v>2.6860798324260683E-2</v>
          </cell>
          <cell r="AY429">
            <v>59834.396999999997</v>
          </cell>
          <cell r="AZ429">
            <v>79141.736999999994</v>
          </cell>
          <cell r="BA429">
            <v>97510.106</v>
          </cell>
          <cell r="BB429">
            <v>103111.114</v>
          </cell>
          <cell r="BC429">
            <v>120480.402</v>
          </cell>
          <cell r="BD429">
            <v>138197</v>
          </cell>
          <cell r="BE429">
            <v>153773.95699999999</v>
          </cell>
          <cell r="BF429">
            <v>163994.74</v>
          </cell>
          <cell r="BG429">
            <v>6.6466280763003205E-2</v>
          </cell>
          <cell r="BH429">
            <v>0.1549259586335168</v>
          </cell>
          <cell r="BI429">
            <v>53244.017999999996</v>
          </cell>
          <cell r="BJ429">
            <v>70190.260999999999</v>
          </cell>
          <cell r="BK429">
            <v>83970.260999999999</v>
          </cell>
          <cell r="BL429">
            <v>88167.748000000007</v>
          </cell>
          <cell r="BM429">
            <v>104069.05499999999</v>
          </cell>
          <cell r="BN429">
            <v>118690</v>
          </cell>
          <cell r="BO429">
            <v>131989.603</v>
          </cell>
          <cell r="BP429">
            <v>140464.288</v>
          </cell>
          <cell r="BQ429">
            <v>6.4207216382035748E-2</v>
          </cell>
          <cell r="BR429">
            <v>0.14864285213506817</v>
          </cell>
          <cell r="BS429">
            <v>6590.3789999999999</v>
          </cell>
          <cell r="BT429">
            <v>8951.4760000000006</v>
          </cell>
          <cell r="BU429">
            <v>13539.844999999999</v>
          </cell>
          <cell r="BV429">
            <v>14943.366</v>
          </cell>
          <cell r="BW429">
            <v>16411.347000000002</v>
          </cell>
          <cell r="BX429">
            <v>19507</v>
          </cell>
          <cell r="BY429">
            <v>21784.353999999999</v>
          </cell>
        </row>
        <row r="430">
          <cell r="A430" t="str">
            <v>NOBU</v>
          </cell>
          <cell r="B430" t="str">
            <v>PT Bank Nationalnobu Tbk.</v>
          </cell>
          <cell r="E430">
            <v>590</v>
          </cell>
          <cell r="F430">
            <v>760</v>
          </cell>
          <cell r="G430">
            <v>452</v>
          </cell>
          <cell r="H430">
            <v>760</v>
          </cell>
          <cell r="I430">
            <v>960</v>
          </cell>
          <cell r="J430">
            <v>1000</v>
          </cell>
          <cell r="K430" t="str">
            <v>Finance (8)</v>
          </cell>
          <cell r="L430" t="str">
            <v>Bank (81)</v>
          </cell>
          <cell r="M430" t="str">
            <v/>
          </cell>
          <cell r="N430">
            <v>0</v>
          </cell>
          <cell r="O430">
            <v>6701.15392944</v>
          </cell>
          <cell r="P430">
            <v>8631.9948921600007</v>
          </cell>
          <cell r="Q430">
            <v>5133.7653832320002</v>
          </cell>
          <cell r="R430">
            <v>8631.9948921600007</v>
          </cell>
          <cell r="S430">
            <v>4217.7918499199995</v>
          </cell>
          <cell r="T430">
            <v>4393.5331770000003</v>
          </cell>
          <cell r="V430">
            <v>41</v>
          </cell>
          <cell r="W430">
            <v>154</v>
          </cell>
          <cell r="X430">
            <v>382</v>
          </cell>
          <cell r="Y430">
            <v>496</v>
          </cell>
          <cell r="Z430">
            <v>560.18299999999999</v>
          </cell>
          <cell r="AA430">
            <v>620.548</v>
          </cell>
          <cell r="AB430">
            <v>744.3986666666666</v>
          </cell>
          <cell r="AC430">
            <v>0.19958273440034713</v>
          </cell>
          <cell r="AD430">
            <v>0</v>
          </cell>
          <cell r="AF430">
            <v>2.7959999999999998</v>
          </cell>
          <cell r="AG430">
            <v>14.643000000000001</v>
          </cell>
          <cell r="AH430">
            <v>15.561999999999999</v>
          </cell>
          <cell r="AI430">
            <v>18.206</v>
          </cell>
          <cell r="AJ430">
            <v>30.312000000000001</v>
          </cell>
          <cell r="AK430">
            <v>34.984999999999999</v>
          </cell>
          <cell r="AL430">
            <v>48.313333333333333</v>
          </cell>
          <cell r="AM430">
            <v>0.380972797865752</v>
          </cell>
          <cell r="AN430">
            <v>0</v>
          </cell>
          <cell r="AP430">
            <v>4.4770000000000003</v>
          </cell>
          <cell r="AQ430">
            <v>24</v>
          </cell>
          <cell r="AR430">
            <v>50</v>
          </cell>
          <cell r="AS430">
            <v>97</v>
          </cell>
          <cell r="AT430">
            <v>131</v>
          </cell>
          <cell r="AU430">
            <v>182.50299999999999</v>
          </cell>
          <cell r="AV430">
            <v>126.039</v>
          </cell>
          <cell r="AW430">
            <v>-0.30938669501323257</v>
          </cell>
          <cell r="AX430">
            <v>0</v>
          </cell>
          <cell r="AY430">
            <v>0</v>
          </cell>
          <cell r="AZ430">
            <v>1217</v>
          </cell>
          <cell r="BA430">
            <v>3877</v>
          </cell>
          <cell r="BB430">
            <v>5767</v>
          </cell>
          <cell r="BC430">
            <v>6704</v>
          </cell>
          <cell r="BD430">
            <v>8992</v>
          </cell>
          <cell r="BE430">
            <v>11018.481</v>
          </cell>
          <cell r="BF430">
            <v>10407.053</v>
          </cell>
          <cell r="BG430">
            <v>-5.5491133487456157E-2</v>
          </cell>
          <cell r="BH430">
            <v>0</v>
          </cell>
          <cell r="BJ430">
            <v>961</v>
          </cell>
          <cell r="BK430">
            <v>2869</v>
          </cell>
          <cell r="BL430">
            <v>4598</v>
          </cell>
          <cell r="BM430">
            <v>5514</v>
          </cell>
          <cell r="BN430">
            <v>7660</v>
          </cell>
          <cell r="BO430">
            <v>9626.5349999999999</v>
          </cell>
          <cell r="BP430">
            <v>9011.8009999999995</v>
          </cell>
          <cell r="BQ430">
            <v>-6.3858283380261005E-2</v>
          </cell>
          <cell r="BR430">
            <v>0</v>
          </cell>
          <cell r="BT430">
            <v>256</v>
          </cell>
          <cell r="BU430">
            <v>1008</v>
          </cell>
          <cell r="BV430">
            <v>1169</v>
          </cell>
          <cell r="BW430">
            <v>1190</v>
          </cell>
          <cell r="BX430">
            <v>1332</v>
          </cell>
          <cell r="BY430">
            <v>1391.9459999999999</v>
          </cell>
        </row>
        <row r="431">
          <cell r="A431" t="str">
            <v>NRCA</v>
          </cell>
          <cell r="B431" t="str">
            <v>PT Nusa Raya Cipta Tbk.</v>
          </cell>
          <cell r="E431">
            <v>670</v>
          </cell>
          <cell r="F431">
            <v>1160</v>
          </cell>
          <cell r="G431">
            <v>625</v>
          </cell>
          <cell r="H431">
            <v>330</v>
          </cell>
          <cell r="I431">
            <v>380</v>
          </cell>
          <cell r="J431">
            <v>390</v>
          </cell>
          <cell r="K431" t="str">
            <v>Property, Real Estate And Building Construction (6)</v>
          </cell>
          <cell r="L431" t="str">
            <v>Building Construction (62)</v>
          </cell>
          <cell r="M431">
            <v>0</v>
          </cell>
          <cell r="N431">
            <v>0</v>
          </cell>
          <cell r="O431">
            <v>1661.5079889079625</v>
          </cell>
          <cell r="P431">
            <v>2876.6861222668454</v>
          </cell>
          <cell r="Q431">
            <v>1560.0688552408301</v>
          </cell>
          <cell r="R431">
            <v>823.76525351999987</v>
          </cell>
          <cell r="S431">
            <v>948.57817071999989</v>
          </cell>
          <cell r="T431">
            <v>973.54075415999989</v>
          </cell>
          <cell r="U431">
            <v>1580</v>
          </cell>
          <cell r="V431">
            <v>2024.2840000000001</v>
          </cell>
          <cell r="W431">
            <v>3006.11</v>
          </cell>
          <cell r="X431">
            <v>3311.8850000000002</v>
          </cell>
          <cell r="Y431">
            <v>3600.6239999999998</v>
          </cell>
          <cell r="Z431">
            <v>2476.348</v>
          </cell>
          <cell r="AA431">
            <v>2163.6840000000002</v>
          </cell>
          <cell r="AB431">
            <v>2478.0133333333333</v>
          </cell>
          <cell r="AC431">
            <v>0.14527506481229846</v>
          </cell>
          <cell r="AD431">
            <v>6.640196334482891E-2</v>
          </cell>
          <cell r="AE431">
            <v>45.975999999999999</v>
          </cell>
          <cell r="AF431">
            <v>91.863</v>
          </cell>
          <cell r="AG431">
            <v>187.8</v>
          </cell>
          <cell r="AH431">
            <v>277.87299999999999</v>
          </cell>
          <cell r="AI431">
            <v>191.227</v>
          </cell>
          <cell r="AJ431">
            <v>101.09099999999999</v>
          </cell>
          <cell r="AK431">
            <v>153.44300000000001</v>
          </cell>
          <cell r="AL431">
            <v>106.64266666666667</v>
          </cell>
          <cell r="AM431">
            <v>-0.30500142289536403</v>
          </cell>
          <cell r="AN431">
            <v>0.1277165996746531</v>
          </cell>
          <cell r="AO431">
            <v>88</v>
          </cell>
          <cell r="AP431">
            <v>120</v>
          </cell>
          <cell r="AQ431">
            <v>320</v>
          </cell>
          <cell r="AR431">
            <v>277</v>
          </cell>
          <cell r="AS431">
            <v>338</v>
          </cell>
          <cell r="AT431">
            <v>446.72699999999998</v>
          </cell>
          <cell r="AU431">
            <v>656.85699999999997</v>
          </cell>
          <cell r="AV431">
            <v>770.19899999999996</v>
          </cell>
          <cell r="AW431">
            <v>0.17255201664898134</v>
          </cell>
          <cell r="AX431">
            <v>0.36329113664447671</v>
          </cell>
          <cell r="AY431">
            <v>714.25800000000004</v>
          </cell>
          <cell r="AZ431">
            <v>835.88599999999997</v>
          </cell>
          <cell r="BA431">
            <v>1625.319</v>
          </cell>
          <cell r="BB431">
            <v>1844.7080000000001</v>
          </cell>
          <cell r="BC431">
            <v>1995.0909999999999</v>
          </cell>
          <cell r="BD431">
            <v>2134.212</v>
          </cell>
          <cell r="BE431">
            <v>2342.1660000000002</v>
          </cell>
          <cell r="BF431">
            <v>2278.973</v>
          </cell>
          <cell r="BG431">
            <v>-2.6980581222680322E-2</v>
          </cell>
          <cell r="BH431">
            <v>0.18027562471222161</v>
          </cell>
          <cell r="BI431">
            <v>537.96400000000006</v>
          </cell>
          <cell r="BJ431">
            <v>567.72900000000004</v>
          </cell>
          <cell r="BK431">
            <v>847.19799999999998</v>
          </cell>
          <cell r="BL431">
            <v>861.27499999999998</v>
          </cell>
          <cell r="BM431">
            <v>908.45799999999997</v>
          </cell>
          <cell r="BN431">
            <v>992.553</v>
          </cell>
          <cell r="BO431">
            <v>1139.31</v>
          </cell>
          <cell r="BP431">
            <v>1093.81</v>
          </cell>
          <cell r="BQ431">
            <v>-3.9936452765270247E-2</v>
          </cell>
          <cell r="BR431">
            <v>0.10669246653932181</v>
          </cell>
          <cell r="BS431">
            <v>176.29400000000001</v>
          </cell>
          <cell r="BT431">
            <v>268.15699999999998</v>
          </cell>
          <cell r="BU431">
            <v>778.12099999999998</v>
          </cell>
          <cell r="BV431">
            <v>983.43299999999999</v>
          </cell>
          <cell r="BW431">
            <v>1086.633</v>
          </cell>
          <cell r="BX431">
            <v>1141.6590000000001</v>
          </cell>
          <cell r="BY431">
            <v>1202.856</v>
          </cell>
        </row>
        <row r="432">
          <cell r="A432" t="str">
            <v>NUSA</v>
          </cell>
          <cell r="B432" t="str">
            <v xml:space="preserve">Sinergi Megah Internusa Tbk </v>
          </cell>
          <cell r="J432">
            <v>107</v>
          </cell>
          <cell r="K432" t="str">
            <v>Trade, Services &amp; Investment (9)</v>
          </cell>
          <cell r="L432" t="str">
            <v>Tourism, Restaurant, and Hotel (94)</v>
          </cell>
          <cell r="T432">
            <v>823.9</v>
          </cell>
          <cell r="AA432">
            <v>8.1933333333333334</v>
          </cell>
          <cell r="AB432">
            <v>13.016</v>
          </cell>
          <cell r="AC432">
            <v>0.58860862489829135</v>
          </cell>
          <cell r="AD432">
            <v>0</v>
          </cell>
          <cell r="AK432">
            <v>-20.082666666666665</v>
          </cell>
          <cell r="AL432">
            <v>-18.874666666666666</v>
          </cell>
          <cell r="AM432">
            <v>6.0151374319479367E-2</v>
          </cell>
          <cell r="AN432">
            <v>0</v>
          </cell>
          <cell r="AU432">
            <v>0.377</v>
          </cell>
          <cell r="AV432">
            <v>2.7210000000000001</v>
          </cell>
          <cell r="AW432">
            <v>6.2175066312997354</v>
          </cell>
          <cell r="AX432">
            <v>0</v>
          </cell>
          <cell r="BE432">
            <v>666.27300000000002</v>
          </cell>
          <cell r="BF432">
            <v>819.19299999999998</v>
          </cell>
          <cell r="BG432">
            <v>0.22951552891982718</v>
          </cell>
          <cell r="BH432">
            <v>0</v>
          </cell>
          <cell r="BO432">
            <v>63.216999999999999</v>
          </cell>
          <cell r="BP432">
            <v>55.412999999999997</v>
          </cell>
          <cell r="BQ432">
            <v>-0.12344780676083966</v>
          </cell>
          <cell r="BR432">
            <v>0</v>
          </cell>
          <cell r="BY432">
            <v>603.05600000000004</v>
          </cell>
        </row>
        <row r="433">
          <cell r="A433" t="str">
            <v>OASA</v>
          </cell>
          <cell r="B433" t="str">
            <v>PT Protech Mitra Perkasa Tbk</v>
          </cell>
          <cell r="H433">
            <v>302</v>
          </cell>
          <cell r="I433">
            <v>398</v>
          </cell>
          <cell r="J433">
            <v>370</v>
          </cell>
          <cell r="K433" t="str">
            <v>Infrastructure, Utilities And Transportation (7)</v>
          </cell>
          <cell r="L433" t="str">
            <v>Others - Infrastructure, Utilities, and Transportation (79)</v>
          </cell>
          <cell r="M433" t="str">
            <v/>
          </cell>
          <cell r="N433" t="str">
            <v/>
          </cell>
          <cell r="O433" t="str">
            <v/>
          </cell>
          <cell r="P433" t="str">
            <v/>
          </cell>
          <cell r="Q433" t="str">
            <v/>
          </cell>
          <cell r="R433">
            <v>108.29720000000002</v>
          </cell>
          <cell r="S433">
            <v>142.72280000000001</v>
          </cell>
          <cell r="T433">
            <v>132.68199999999999</v>
          </cell>
          <cell r="Z433">
            <v>6.9210000000000003</v>
          </cell>
          <cell r="AA433">
            <v>31.963000000000001</v>
          </cell>
          <cell r="AB433">
            <v>26.168000000000003</v>
          </cell>
          <cell r="AC433">
            <v>-0.18130338203547847</v>
          </cell>
          <cell r="AD433">
            <v>0</v>
          </cell>
          <cell r="AJ433">
            <v>-1.4179999999999999</v>
          </cell>
          <cell r="AK433">
            <v>-1.3839999999999999</v>
          </cell>
          <cell r="AL433">
            <v>2.2453333333333334</v>
          </cell>
          <cell r="AM433">
            <v>2.6223506743737959</v>
          </cell>
          <cell r="AN433">
            <v>0</v>
          </cell>
          <cell r="AT433">
            <v>40.034999999999997</v>
          </cell>
          <cell r="AU433">
            <v>19.46</v>
          </cell>
          <cell r="AV433">
            <v>33.206000000000003</v>
          </cell>
          <cell r="AW433">
            <v>0.70637204522096608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50.763999999999996</v>
          </cell>
          <cell r="BE433">
            <v>54.94</v>
          </cell>
          <cell r="BF433">
            <v>50.962000000000003</v>
          </cell>
          <cell r="BG433">
            <v>-7.2406261376046444E-2</v>
          </cell>
          <cell r="BH433">
            <v>0</v>
          </cell>
          <cell r="BN433">
            <v>0.57399999999999995</v>
          </cell>
          <cell r="BO433">
            <v>6.0979999999999999</v>
          </cell>
          <cell r="BP433">
            <v>0.435</v>
          </cell>
          <cell r="BQ433">
            <v>-0.92866513611020007</v>
          </cell>
          <cell r="BR433">
            <v>0</v>
          </cell>
          <cell r="BX433">
            <v>50.19</v>
          </cell>
          <cell r="BY433">
            <v>48.841999999999999</v>
          </cell>
        </row>
        <row r="434">
          <cell r="A434" t="str">
            <v>OCAP</v>
          </cell>
          <cell r="B434" t="str">
            <v>ONIX CAPITAL Tbk</v>
          </cell>
          <cell r="C434">
            <v>325</v>
          </cell>
          <cell r="D434">
            <v>325</v>
          </cell>
          <cell r="E434">
            <v>450</v>
          </cell>
          <cell r="F434">
            <v>450</v>
          </cell>
          <cell r="G434">
            <v>432</v>
          </cell>
          <cell r="H434">
            <v>430</v>
          </cell>
          <cell r="I434">
            <v>430</v>
          </cell>
          <cell r="J434">
            <v>342</v>
          </cell>
          <cell r="K434" t="str">
            <v>Finance (8)</v>
          </cell>
          <cell r="L434" t="str">
            <v>Securities Company (83)</v>
          </cell>
          <cell r="M434">
            <v>88.79</v>
          </cell>
          <cell r="N434">
            <v>88.79</v>
          </cell>
          <cell r="O434">
            <v>122.94</v>
          </cell>
          <cell r="P434">
            <v>122.94</v>
          </cell>
          <cell r="Q434">
            <v>118.02239999999999</v>
          </cell>
          <cell r="R434">
            <v>117.476</v>
          </cell>
          <cell r="S434">
            <v>117.476</v>
          </cell>
          <cell r="T434">
            <v>93.434399999999997</v>
          </cell>
          <cell r="U434">
            <v>4.07</v>
          </cell>
          <cell r="V434">
            <v>6.43</v>
          </cell>
          <cell r="W434">
            <v>6.72</v>
          </cell>
          <cell r="X434">
            <v>8.41</v>
          </cell>
          <cell r="Y434">
            <v>19.97</v>
          </cell>
          <cell r="Z434">
            <v>10.202999999999999</v>
          </cell>
          <cell r="AA434">
            <v>10.64</v>
          </cell>
          <cell r="AB434">
            <v>9.1666666666666661</v>
          </cell>
          <cell r="AC434">
            <v>-0.1384711779448623</v>
          </cell>
          <cell r="AD434">
            <v>0.12298475718419541</v>
          </cell>
          <cell r="AE434">
            <v>-5.0999999999999996</v>
          </cell>
          <cell r="AF434">
            <v>-10.95</v>
          </cell>
          <cell r="AG434">
            <v>-29.55</v>
          </cell>
          <cell r="AH434">
            <v>-22.14</v>
          </cell>
          <cell r="AI434">
            <v>-34.21</v>
          </cell>
          <cell r="AJ434">
            <v>-22.640999999999998</v>
          </cell>
          <cell r="AK434">
            <v>-44.122</v>
          </cell>
          <cell r="AL434">
            <v>-42.443999999999996</v>
          </cell>
          <cell r="AM434">
            <v>3.8030914283124218E-2</v>
          </cell>
          <cell r="AN434">
            <v>0.35351705609763329</v>
          </cell>
          <cell r="AQ434">
            <v>40.598999999999997</v>
          </cell>
          <cell r="AR434">
            <v>12.166</v>
          </cell>
          <cell r="AS434">
            <v>15.529</v>
          </cell>
          <cell r="AT434">
            <v>12.5</v>
          </cell>
          <cell r="AU434">
            <v>13.598000000000001</v>
          </cell>
          <cell r="AV434">
            <v>5.9619999999999997</v>
          </cell>
          <cell r="AW434">
            <v>-0.56155316958376233</v>
          </cell>
          <cell r="AX434">
            <v>0</v>
          </cell>
          <cell r="AY434">
            <v>0</v>
          </cell>
          <cell r="AZ434">
            <v>0</v>
          </cell>
          <cell r="BA434">
            <v>138.6044</v>
          </cell>
          <cell r="BB434">
            <v>117.80599999999998</v>
          </cell>
          <cell r="BC434">
            <v>112.97799999999999</v>
          </cell>
          <cell r="BD434">
            <v>86.012</v>
          </cell>
          <cell r="BE434">
            <v>71.168999999999983</v>
          </cell>
          <cell r="BF434">
            <v>62.619</v>
          </cell>
          <cell r="BG434">
            <v>-0.12013657631834063</v>
          </cell>
          <cell r="BH434">
            <v>0</v>
          </cell>
          <cell r="BK434">
            <v>158.85900000000001</v>
          </cell>
          <cell r="BL434">
            <v>159.76</v>
          </cell>
          <cell r="BM434">
            <v>188.702</v>
          </cell>
          <cell r="BN434">
            <v>184.256</v>
          </cell>
          <cell r="BO434">
            <v>212.136</v>
          </cell>
          <cell r="BP434">
            <v>234.535</v>
          </cell>
          <cell r="BQ434">
            <v>0.10558792472753331</v>
          </cell>
          <cell r="BR434">
            <v>0</v>
          </cell>
          <cell r="BU434">
            <v>-20.2546</v>
          </cell>
          <cell r="BV434">
            <v>-41.954000000000001</v>
          </cell>
          <cell r="BW434">
            <v>-75.724000000000004</v>
          </cell>
          <cell r="BX434">
            <v>-98.244</v>
          </cell>
          <cell r="BY434">
            <v>-140.96700000000001</v>
          </cell>
        </row>
        <row r="435">
          <cell r="A435" t="str">
            <v>OKAS</v>
          </cell>
          <cell r="B435" t="str">
            <v>Ancora Indonesia Resources Tbk</v>
          </cell>
          <cell r="C435">
            <v>250</v>
          </cell>
          <cell r="D435">
            <v>200</v>
          </cell>
          <cell r="E435">
            <v>159</v>
          </cell>
          <cell r="F435">
            <v>111</v>
          </cell>
          <cell r="G435">
            <v>93</v>
          </cell>
          <cell r="H435">
            <v>50</v>
          </cell>
          <cell r="I435">
            <v>388</v>
          </cell>
          <cell r="J435">
            <v>170</v>
          </cell>
          <cell r="K435" t="str">
            <v>Trade, Services &amp; Investment (9)</v>
          </cell>
          <cell r="L435" t="str">
            <v>Wholesale (Durable &amp; Non-Durable Goods) (91)</v>
          </cell>
          <cell r="M435">
            <v>441.48194425000003</v>
          </cell>
          <cell r="N435">
            <v>353.1855554</v>
          </cell>
          <cell r="O435">
            <v>280.78251654299999</v>
          </cell>
          <cell r="P435">
            <v>196.01798324700002</v>
          </cell>
          <cell r="Q435">
            <v>164.23128326100002</v>
          </cell>
          <cell r="R435">
            <v>88.29638885</v>
          </cell>
          <cell r="S435">
            <v>685.17997747600009</v>
          </cell>
          <cell r="T435">
            <v>300.20772209</v>
          </cell>
          <cell r="U435">
            <v>1195</v>
          </cell>
          <cell r="V435">
            <v>1749</v>
          </cell>
          <cell r="W435">
            <v>2432</v>
          </cell>
          <cell r="X435">
            <v>2282</v>
          </cell>
          <cell r="Y435">
            <v>2219</v>
          </cell>
          <cell r="Z435">
            <v>1337.5164</v>
          </cell>
          <cell r="AA435">
            <v>1420.7787600000001</v>
          </cell>
          <cell r="AB435">
            <v>2031.1800240000002</v>
          </cell>
          <cell r="AC435">
            <v>0.42962442935168887</v>
          </cell>
          <cell r="AD435">
            <v>7.8726882248009986E-2</v>
          </cell>
          <cell r="AE435">
            <v>-19.45</v>
          </cell>
          <cell r="AF435">
            <v>-73.748999999999995</v>
          </cell>
          <cell r="AG435">
            <v>-22.629000000000001</v>
          </cell>
          <cell r="AH435">
            <v>-68.513999999999996</v>
          </cell>
          <cell r="AI435">
            <v>-143.49600000000001</v>
          </cell>
          <cell r="AJ435">
            <v>-56.126399999999997</v>
          </cell>
          <cell r="AK435">
            <v>162.10182</v>
          </cell>
          <cell r="AL435">
            <v>-67.021257333333338</v>
          </cell>
          <cell r="AM435">
            <v>-1.4134516030315596</v>
          </cell>
          <cell r="AN435">
            <v>0.19331785256338871</v>
          </cell>
          <cell r="AO435">
            <v>83.992000000000004</v>
          </cell>
          <cell r="AP435">
            <v>57.012</v>
          </cell>
          <cell r="AQ435">
            <v>68.122</v>
          </cell>
          <cell r="AR435">
            <v>244.334</v>
          </cell>
          <cell r="AS435">
            <v>58.582999999999998</v>
          </cell>
          <cell r="AT435">
            <v>56.628000000000007</v>
          </cell>
          <cell r="AU435">
            <v>71.831495999999987</v>
          </cell>
          <cell r="AV435">
            <v>75.152585999999985</v>
          </cell>
          <cell r="AW435">
            <v>4.6234454033924122E-2</v>
          </cell>
          <cell r="AX435">
            <v>-1.57603465634607E-2</v>
          </cell>
          <cell r="AY435">
            <v>1262.866</v>
          </cell>
          <cell r="AZ435">
            <v>1812.38</v>
          </cell>
          <cell r="BA435">
            <v>2386.9540000000002</v>
          </cell>
          <cell r="BB435">
            <v>2619.884</v>
          </cell>
          <cell r="BC435">
            <v>2267.2710000000002</v>
          </cell>
          <cell r="BD435">
            <v>1960.8204000000003</v>
          </cell>
          <cell r="BE435">
            <v>2310.2320560000003</v>
          </cell>
          <cell r="BF435">
            <v>2520.2092770000004</v>
          </cell>
          <cell r="BG435">
            <v>9.0890099310439121E-2</v>
          </cell>
          <cell r="BH435">
            <v>0.10374430668410575</v>
          </cell>
          <cell r="BI435">
            <v>1125</v>
          </cell>
          <cell r="BJ435">
            <v>1686</v>
          </cell>
          <cell r="BK435">
            <v>2253</v>
          </cell>
          <cell r="BL435">
            <v>2548</v>
          </cell>
          <cell r="BM435">
            <v>2308</v>
          </cell>
          <cell r="BN435">
            <v>2069.7600000000002</v>
          </cell>
          <cell r="BO435">
            <v>2271.0512400000002</v>
          </cell>
          <cell r="BP435">
            <v>2521.3140230000004</v>
          </cell>
          <cell r="BQ435">
            <v>0.11019688970117647</v>
          </cell>
          <cell r="BR435">
            <v>0.12219356457351362</v>
          </cell>
          <cell r="BS435">
            <v>137.86600000000001</v>
          </cell>
          <cell r="BT435">
            <v>126.38</v>
          </cell>
          <cell r="BU435">
            <v>133.95400000000001</v>
          </cell>
          <cell r="BV435">
            <v>71.884</v>
          </cell>
          <cell r="BW435">
            <v>-40.728999999999999</v>
          </cell>
          <cell r="BX435">
            <v>-108.9396</v>
          </cell>
          <cell r="BY435">
            <v>39.180816</v>
          </cell>
        </row>
        <row r="436">
          <cell r="A436" t="str">
            <v>OMRE</v>
          </cell>
          <cell r="B436" t="str">
            <v>Indonesia Prima Property Tbk</v>
          </cell>
          <cell r="C436">
            <v>265</v>
          </cell>
          <cell r="D436">
            <v>335</v>
          </cell>
          <cell r="E436">
            <v>340</v>
          </cell>
          <cell r="F436">
            <v>340</v>
          </cell>
          <cell r="G436">
            <v>300</v>
          </cell>
          <cell r="H436">
            <v>216</v>
          </cell>
          <cell r="I436">
            <v>880</v>
          </cell>
          <cell r="J436">
            <v>1780</v>
          </cell>
          <cell r="K436" t="str">
            <v>Property, Real Estate And Building Construction (6)</v>
          </cell>
          <cell r="L436" t="str">
            <v>Property And Real Estate (61)</v>
          </cell>
          <cell r="M436">
            <v>462.42500000000001</v>
          </cell>
          <cell r="N436">
            <v>584.57500000000005</v>
          </cell>
          <cell r="O436">
            <v>593.29999999999995</v>
          </cell>
          <cell r="P436">
            <v>593.29999999999995</v>
          </cell>
          <cell r="Q436">
            <v>523.5</v>
          </cell>
          <cell r="R436">
            <v>376.92</v>
          </cell>
          <cell r="S436">
            <v>1535.6</v>
          </cell>
          <cell r="T436">
            <v>3106.1</v>
          </cell>
          <cell r="U436">
            <v>356</v>
          </cell>
          <cell r="V436">
            <v>298</v>
          </cell>
          <cell r="W436">
            <v>253</v>
          </cell>
          <cell r="X436">
            <v>247</v>
          </cell>
          <cell r="Y436">
            <v>262</v>
          </cell>
          <cell r="Z436">
            <v>242.23699999999999</v>
          </cell>
          <cell r="AA436">
            <v>182.50800000000001</v>
          </cell>
          <cell r="AB436">
            <v>148.39466666666667</v>
          </cell>
          <cell r="AC436">
            <v>-0.18691418093088163</v>
          </cell>
          <cell r="AD436">
            <v>-0.11751007411439543</v>
          </cell>
          <cell r="AE436">
            <v>90.841999999999999</v>
          </cell>
          <cell r="AF436">
            <v>39.912999999999997</v>
          </cell>
          <cell r="AG436">
            <v>-23.884</v>
          </cell>
          <cell r="AH436">
            <v>107.057</v>
          </cell>
          <cell r="AI436">
            <v>-23.146000000000001</v>
          </cell>
          <cell r="AJ436">
            <v>320.822</v>
          </cell>
          <cell r="AK436">
            <v>-64.305000000000007</v>
          </cell>
          <cell r="AL436">
            <v>-70.254666666666665</v>
          </cell>
          <cell r="AM436">
            <v>-9.2522613586294433E-2</v>
          </cell>
          <cell r="AN436">
            <v>0</v>
          </cell>
          <cell r="AO436">
            <v>76.221999999999994</v>
          </cell>
          <cell r="AP436">
            <v>56.401000000000003</v>
          </cell>
          <cell r="AQ436">
            <v>73.096000000000004</v>
          </cell>
          <cell r="AR436">
            <v>65.929000000000002</v>
          </cell>
          <cell r="AS436">
            <v>66.641999999999996</v>
          </cell>
          <cell r="AT436">
            <v>54.786999999999999</v>
          </cell>
          <cell r="AU436">
            <v>41.16</v>
          </cell>
          <cell r="AV436">
            <v>23.774999999999999</v>
          </cell>
          <cell r="AW436">
            <v>-0.42237609329446058</v>
          </cell>
          <cell r="AX436">
            <v>-0.15331858584848002</v>
          </cell>
          <cell r="AY436">
            <v>738.221</v>
          </cell>
          <cell r="AZ436">
            <v>774.03600000000006</v>
          </cell>
          <cell r="BA436">
            <v>822.18899999999996</v>
          </cell>
          <cell r="BB436">
            <v>815.33799999999997</v>
          </cell>
          <cell r="BC436">
            <v>795.5440000000001</v>
          </cell>
          <cell r="BD436">
            <v>3882.1130000000003</v>
          </cell>
          <cell r="BE436">
            <v>3901.9630000000002</v>
          </cell>
          <cell r="BF436">
            <v>4009.576</v>
          </cell>
          <cell r="BG436">
            <v>2.7579195394728195E-2</v>
          </cell>
          <cell r="BH436">
            <v>0.27346624054851837</v>
          </cell>
          <cell r="BI436">
            <v>235.93199999999999</v>
          </cell>
          <cell r="BJ436">
            <v>231.834</v>
          </cell>
          <cell r="BK436">
            <v>283.96699999999998</v>
          </cell>
          <cell r="BL436">
            <v>170.059</v>
          </cell>
          <cell r="BM436">
            <v>169.74700000000001</v>
          </cell>
          <cell r="BN436">
            <v>146.96100000000001</v>
          </cell>
          <cell r="BO436">
            <v>228.898</v>
          </cell>
          <cell r="BP436">
            <v>383.32799999999997</v>
          </cell>
          <cell r="BQ436">
            <v>0.67466731906788158</v>
          </cell>
          <cell r="BR436">
            <v>7.1795566598084767E-2</v>
          </cell>
          <cell r="BS436">
            <v>502.28899999999999</v>
          </cell>
          <cell r="BT436">
            <v>542.202</v>
          </cell>
          <cell r="BU436">
            <v>538.22199999999998</v>
          </cell>
          <cell r="BV436">
            <v>645.279</v>
          </cell>
          <cell r="BW436">
            <v>625.79700000000003</v>
          </cell>
          <cell r="BX436">
            <v>3735.152</v>
          </cell>
          <cell r="BY436">
            <v>3673.0650000000001</v>
          </cell>
        </row>
        <row r="437">
          <cell r="A437" t="str">
            <v>PADI</v>
          </cell>
          <cell r="B437" t="str">
            <v>Minna Padi Investama Tbk</v>
          </cell>
          <cell r="D437">
            <v>1080</v>
          </cell>
          <cell r="E437">
            <v>1750</v>
          </cell>
          <cell r="F437">
            <v>645</v>
          </cell>
          <cell r="G437">
            <v>745</v>
          </cell>
          <cell r="H437">
            <v>476</v>
          </cell>
          <cell r="I437">
            <v>890</v>
          </cell>
          <cell r="J437">
            <v>810</v>
          </cell>
          <cell r="K437" t="str">
            <v>Finance (8)</v>
          </cell>
          <cell r="L437" t="str">
            <v>Securities Company (83)</v>
          </cell>
          <cell r="M437">
            <v>0</v>
          </cell>
          <cell r="N437">
            <v>1404.1782000000001</v>
          </cell>
          <cell r="O437">
            <v>3805.3233749999999</v>
          </cell>
          <cell r="P437">
            <v>1823.293501995</v>
          </cell>
          <cell r="Q437">
            <v>2105.9746650950001</v>
          </cell>
          <cell r="R437">
            <v>5382.2493454240002</v>
          </cell>
          <cell r="S437">
            <v>10063.44940636</v>
          </cell>
          <cell r="T437">
            <v>9158.8696844400001</v>
          </cell>
          <cell r="U437">
            <v>22.547999999999998</v>
          </cell>
          <cell r="V437">
            <v>34.927999999999997</v>
          </cell>
          <cell r="W437">
            <v>27.885000000000002</v>
          </cell>
          <cell r="X437">
            <v>16.751999999999999</v>
          </cell>
          <cell r="Y437">
            <v>19.181999999999999</v>
          </cell>
          <cell r="Z437">
            <v>7.9420000000000002</v>
          </cell>
          <cell r="AA437">
            <v>72.427999999999997</v>
          </cell>
          <cell r="AB437">
            <v>36.498666666666665</v>
          </cell>
          <cell r="AC437">
            <v>-0.49606965998416819</v>
          </cell>
          <cell r="AD437">
            <v>7.1226436357424525E-2</v>
          </cell>
          <cell r="AE437">
            <v>12.464</v>
          </cell>
          <cell r="AF437">
            <v>22.335000000000001</v>
          </cell>
          <cell r="AG437">
            <v>7.4740000000000002</v>
          </cell>
          <cell r="AH437">
            <v>2.6629999999999998</v>
          </cell>
          <cell r="AI437">
            <v>3.0840000000000001</v>
          </cell>
          <cell r="AJ437">
            <v>-9.6329999999999991</v>
          </cell>
          <cell r="AK437">
            <v>50.716999999999999</v>
          </cell>
          <cell r="AL437">
            <v>69.992000000000004</v>
          </cell>
          <cell r="AM437">
            <v>0.3800500818266066</v>
          </cell>
          <cell r="AN437">
            <v>0.2795458479296799</v>
          </cell>
          <cell r="AO437">
            <v>11.188000000000001</v>
          </cell>
          <cell r="AP437">
            <v>71.617999999999995</v>
          </cell>
          <cell r="AQ437">
            <v>48.326999999999998</v>
          </cell>
          <cell r="AR437">
            <v>20.177</v>
          </cell>
          <cell r="AS437">
            <v>19.5</v>
          </cell>
          <cell r="AT437">
            <v>33.255000000000003</v>
          </cell>
          <cell r="AU437">
            <v>34.823999999999998</v>
          </cell>
          <cell r="AV437">
            <v>26.346</v>
          </cell>
          <cell r="AW437">
            <v>-0.2434527911784975</v>
          </cell>
          <cell r="AX437">
            <v>0.13015357039580963</v>
          </cell>
          <cell r="AY437">
            <v>256.37299999999999</v>
          </cell>
          <cell r="AZ437">
            <v>413.91699999999997</v>
          </cell>
          <cell r="BA437">
            <v>497.98399999999998</v>
          </cell>
          <cell r="BB437">
            <v>550.85899999999992</v>
          </cell>
          <cell r="BC437">
            <v>517.13699999999994</v>
          </cell>
          <cell r="BD437">
            <v>471.887</v>
          </cell>
          <cell r="BE437">
            <v>507.91199999999998</v>
          </cell>
          <cell r="BF437">
            <v>589.17499999999995</v>
          </cell>
          <cell r="BG437">
            <v>0.15999425097260933</v>
          </cell>
          <cell r="BH437">
            <v>0.12622347364989572</v>
          </cell>
          <cell r="BI437">
            <v>24.100999999999999</v>
          </cell>
          <cell r="BJ437">
            <v>55.872999999999998</v>
          </cell>
          <cell r="BK437">
            <v>58.463999999999999</v>
          </cell>
          <cell r="BL437">
            <v>99.935000000000002</v>
          </cell>
          <cell r="BM437">
            <v>67.989999999999995</v>
          </cell>
          <cell r="BN437">
            <v>26.311</v>
          </cell>
          <cell r="BO437">
            <v>22.757999999999999</v>
          </cell>
          <cell r="BP437">
            <v>35.591000000000001</v>
          </cell>
          <cell r="BQ437">
            <v>0.5638896212320943</v>
          </cell>
          <cell r="BR437">
            <v>5.7271308620933374E-2</v>
          </cell>
          <cell r="BS437">
            <v>232.27199999999999</v>
          </cell>
          <cell r="BT437">
            <v>358.04399999999998</v>
          </cell>
          <cell r="BU437">
            <v>439.52</v>
          </cell>
          <cell r="BV437">
            <v>450.92399999999998</v>
          </cell>
          <cell r="BW437">
            <v>449.14699999999999</v>
          </cell>
          <cell r="BX437">
            <v>445.57600000000002</v>
          </cell>
          <cell r="BY437">
            <v>485.154</v>
          </cell>
        </row>
        <row r="438">
          <cell r="A438" t="str">
            <v>PALM</v>
          </cell>
          <cell r="B438" t="str">
            <v>Provident Agro Tbk</v>
          </cell>
          <cell r="D438">
            <v>470</v>
          </cell>
          <cell r="E438">
            <v>360</v>
          </cell>
          <cell r="F438">
            <v>480</v>
          </cell>
          <cell r="G438">
            <v>425</v>
          </cell>
          <cell r="H438">
            <v>456</v>
          </cell>
          <cell r="I438">
            <v>328</v>
          </cell>
          <cell r="J438">
            <v>264</v>
          </cell>
          <cell r="K438" t="str">
            <v>Agriculture (1)</v>
          </cell>
          <cell r="L438" t="str">
            <v>Plantation (12)</v>
          </cell>
          <cell r="M438">
            <v>0</v>
          </cell>
          <cell r="N438">
            <v>2316.1534200000001</v>
          </cell>
          <cell r="O438">
            <v>2534.3927999999996</v>
          </cell>
          <cell r="P438">
            <v>3417.3793708800004</v>
          </cell>
          <cell r="Q438">
            <v>3025.8046512999999</v>
          </cell>
          <cell r="R438">
            <v>3246.510402336</v>
          </cell>
          <cell r="S438">
            <v>2335.2092367680002</v>
          </cell>
          <cell r="T438">
            <v>1879.5586539840001</v>
          </cell>
          <cell r="U438">
            <v>400</v>
          </cell>
          <cell r="V438">
            <v>599</v>
          </cell>
          <cell r="W438">
            <v>711</v>
          </cell>
          <cell r="X438">
            <v>1058</v>
          </cell>
          <cell r="Y438">
            <v>1047</v>
          </cell>
          <cell r="Z438">
            <v>1169.777</v>
          </cell>
          <cell r="AA438">
            <v>759.99400000000003</v>
          </cell>
          <cell r="AB438">
            <v>527.12533333333329</v>
          </cell>
          <cell r="AC438">
            <v>-0.30640855936581968</v>
          </cell>
          <cell r="AD438">
            <v>4.0212301302852235E-2</v>
          </cell>
          <cell r="AE438">
            <v>27.163</v>
          </cell>
          <cell r="AF438">
            <v>-83.305000000000007</v>
          </cell>
          <cell r="AG438">
            <v>-417.09300000000002</v>
          </cell>
          <cell r="AH438">
            <v>168.25899999999999</v>
          </cell>
          <cell r="AI438">
            <v>-55.206000000000003</v>
          </cell>
          <cell r="AJ438">
            <v>219.214</v>
          </cell>
          <cell r="AK438">
            <v>68.286000000000001</v>
          </cell>
          <cell r="AL438">
            <v>8.1093333333333337</v>
          </cell>
          <cell r="AM438">
            <v>-0.88124456940905405</v>
          </cell>
          <cell r="AN438">
            <v>-0.15860280506127919</v>
          </cell>
          <cell r="AO438">
            <v>198</v>
          </cell>
          <cell r="AP438">
            <v>259</v>
          </cell>
          <cell r="AQ438">
            <v>411</v>
          </cell>
          <cell r="AR438">
            <v>171</v>
          </cell>
          <cell r="AS438">
            <v>49</v>
          </cell>
          <cell r="AT438">
            <v>439.52</v>
          </cell>
          <cell r="AU438">
            <v>117.908</v>
          </cell>
          <cell r="AV438">
            <v>82.85</v>
          </cell>
          <cell r="AW438">
            <v>-0.29733351426535948</v>
          </cell>
          <cell r="AX438">
            <v>-0.1170283486603929</v>
          </cell>
          <cell r="AY438">
            <v>2810</v>
          </cell>
          <cell r="AZ438">
            <v>3287</v>
          </cell>
          <cell r="BA438">
            <v>3564</v>
          </cell>
          <cell r="BB438">
            <v>3930</v>
          </cell>
          <cell r="BC438">
            <v>4464</v>
          </cell>
          <cell r="BD438">
            <v>3885.0129999999999</v>
          </cell>
          <cell r="BE438">
            <v>2871.03</v>
          </cell>
          <cell r="BF438">
            <v>2169.634</v>
          </cell>
          <cell r="BG438">
            <v>-0.24430117414307762</v>
          </cell>
          <cell r="BH438">
            <v>-3.6272374556905185E-2</v>
          </cell>
          <cell r="BI438">
            <v>1727</v>
          </cell>
          <cell r="BJ438">
            <v>2395</v>
          </cell>
          <cell r="BK438">
            <v>2017</v>
          </cell>
          <cell r="BL438">
            <v>2250</v>
          </cell>
          <cell r="BM438">
            <v>2777</v>
          </cell>
          <cell r="BN438">
            <v>1534.462</v>
          </cell>
          <cell r="BO438">
            <v>1308.7840000000001</v>
          </cell>
          <cell r="BP438">
            <v>712.36400000000003</v>
          </cell>
          <cell r="BQ438">
            <v>-0.45570544872186702</v>
          </cell>
          <cell r="BR438">
            <v>-0.11883240402842318</v>
          </cell>
          <cell r="BS438">
            <v>1083</v>
          </cell>
          <cell r="BT438">
            <v>892</v>
          </cell>
          <cell r="BU438">
            <v>1547</v>
          </cell>
          <cell r="BV438">
            <v>1680</v>
          </cell>
          <cell r="BW438">
            <v>1687</v>
          </cell>
          <cell r="BX438">
            <v>2350.5509999999999</v>
          </cell>
          <cell r="BY438">
            <v>1562.2460000000001</v>
          </cell>
        </row>
        <row r="439">
          <cell r="A439" t="str">
            <v>PANI</v>
          </cell>
          <cell r="B439" t="str">
            <v>Pratama Abadi Nusa Industri Tbk</v>
          </cell>
          <cell r="J439">
            <v>170</v>
          </cell>
          <cell r="K439" t="str">
            <v>Consumer Goods Industry (5)</v>
          </cell>
          <cell r="L439" t="str">
            <v>Food And Beverages (51)</v>
          </cell>
          <cell r="T439">
            <v>69.7</v>
          </cell>
          <cell r="AA439">
            <v>186.05799999999999</v>
          </cell>
          <cell r="AB439">
            <v>266.00666666666666</v>
          </cell>
          <cell r="AC439">
            <v>0.42969754950965111</v>
          </cell>
          <cell r="AD439">
            <v>0</v>
          </cell>
          <cell r="AK439">
            <v>0.373</v>
          </cell>
          <cell r="AL439">
            <v>1.7106666666666666</v>
          </cell>
          <cell r="AM439">
            <v>3.586237712243074</v>
          </cell>
          <cell r="AN439">
            <v>0</v>
          </cell>
          <cell r="AU439">
            <v>1.0980000000000001</v>
          </cell>
          <cell r="AV439">
            <v>5607.9409999999998</v>
          </cell>
          <cell r="AW439">
            <v>5106.4143897996355</v>
          </cell>
          <cell r="AX439">
            <v>0</v>
          </cell>
          <cell r="BE439">
            <v>76.004000000000005</v>
          </cell>
          <cell r="BF439">
            <v>97.613</v>
          </cell>
          <cell r="BG439">
            <v>0.28431398347455383</v>
          </cell>
          <cell r="BH439">
            <v>0</v>
          </cell>
          <cell r="BO439">
            <v>37.246000000000002</v>
          </cell>
          <cell r="BP439">
            <v>57.902000000000001</v>
          </cell>
          <cell r="BQ439">
            <v>0.55458304247435963</v>
          </cell>
          <cell r="BR439">
            <v>0</v>
          </cell>
          <cell r="BY439">
            <v>38.758000000000003</v>
          </cell>
        </row>
        <row r="440">
          <cell r="A440" t="str">
            <v>PANR</v>
          </cell>
          <cell r="B440" t="str">
            <v>Panorama Sentrawisata Tbk</v>
          </cell>
          <cell r="C440">
            <v>156</v>
          </cell>
          <cell r="D440">
            <v>197</v>
          </cell>
          <cell r="E440">
            <v>390</v>
          </cell>
          <cell r="F440">
            <v>483</v>
          </cell>
          <cell r="G440">
            <v>450</v>
          </cell>
          <cell r="H440">
            <v>625</v>
          </cell>
          <cell r="I440">
            <v>550</v>
          </cell>
          <cell r="J440">
            <v>380</v>
          </cell>
          <cell r="K440" t="str">
            <v>Trade, Services &amp; Investment (9)</v>
          </cell>
          <cell r="L440" t="str">
            <v>Tourism, Restaurant, and Hotel (94)</v>
          </cell>
          <cell r="M440">
            <v>187.2</v>
          </cell>
          <cell r="N440">
            <v>236.4</v>
          </cell>
          <cell r="O440">
            <v>468</v>
          </cell>
          <cell r="P440">
            <v>579.6</v>
          </cell>
          <cell r="Q440">
            <v>540</v>
          </cell>
          <cell r="R440">
            <v>750</v>
          </cell>
          <cell r="S440">
            <v>660</v>
          </cell>
          <cell r="T440">
            <v>456</v>
          </cell>
          <cell r="U440">
            <v>2008</v>
          </cell>
          <cell r="V440">
            <v>2554</v>
          </cell>
          <cell r="W440">
            <v>1694</v>
          </cell>
          <cell r="X440">
            <v>1956</v>
          </cell>
          <cell r="Y440">
            <v>1923</v>
          </cell>
          <cell r="Z440">
            <v>2133.2130000000002</v>
          </cell>
          <cell r="AA440">
            <v>2006.136</v>
          </cell>
          <cell r="AB440">
            <v>2313.1826666666666</v>
          </cell>
          <cell r="AC440">
            <v>0.15305376438420248</v>
          </cell>
          <cell r="AD440">
            <v>2.0417813601678696E-2</v>
          </cell>
          <cell r="AE440">
            <v>15.323</v>
          </cell>
          <cell r="AF440">
            <v>25.376999999999999</v>
          </cell>
          <cell r="AG440">
            <v>39.268000000000001</v>
          </cell>
          <cell r="AH440">
            <v>45.527999999999999</v>
          </cell>
          <cell r="AI440">
            <v>49.008000000000003</v>
          </cell>
          <cell r="AJ440">
            <v>-16.66</v>
          </cell>
          <cell r="AK440">
            <v>4.3470000000000004</v>
          </cell>
          <cell r="AL440">
            <v>-17.793333333333333</v>
          </cell>
          <cell r="AM440">
            <v>-5.0932443830994547</v>
          </cell>
          <cell r="AN440">
            <v>0</v>
          </cell>
          <cell r="AO440">
            <v>114.724</v>
          </cell>
          <cell r="AP440">
            <v>116.18300000000001</v>
          </cell>
          <cell r="AQ440">
            <v>165.97800000000001</v>
          </cell>
          <cell r="AR440">
            <v>140.334</v>
          </cell>
          <cell r="AS440">
            <v>101.333</v>
          </cell>
          <cell r="AT440">
            <v>288.86099999999999</v>
          </cell>
          <cell r="AU440">
            <v>625.57299999999998</v>
          </cell>
          <cell r="AV440">
            <v>357.66399999999999</v>
          </cell>
          <cell r="AW440">
            <v>-0.42826176960962192</v>
          </cell>
          <cell r="AX440">
            <v>0.17637517159590749</v>
          </cell>
          <cell r="AY440">
            <v>681.77300000000002</v>
          </cell>
          <cell r="AZ440">
            <v>929.89499999999998</v>
          </cell>
          <cell r="BA440">
            <v>1282.0930000000001</v>
          </cell>
          <cell r="BB440">
            <v>1670.059</v>
          </cell>
          <cell r="BC440">
            <v>1522.894</v>
          </cell>
          <cell r="BD440">
            <v>1995.806</v>
          </cell>
          <cell r="BE440">
            <v>2110.6019999999999</v>
          </cell>
          <cell r="BF440">
            <v>1799.5740000000001</v>
          </cell>
          <cell r="BG440">
            <v>-0.1473645907660468</v>
          </cell>
          <cell r="BH440">
            <v>0.1487315755953923</v>
          </cell>
          <cell r="BI440">
            <v>502</v>
          </cell>
          <cell r="BJ440">
            <v>731</v>
          </cell>
          <cell r="BK440">
            <v>915</v>
          </cell>
          <cell r="BL440">
            <v>1223</v>
          </cell>
          <cell r="BM440">
            <v>1333</v>
          </cell>
          <cell r="BN440">
            <v>1525.0550000000001</v>
          </cell>
          <cell r="BO440">
            <v>1441.692</v>
          </cell>
          <cell r="BP440">
            <v>1143.7819999999999</v>
          </cell>
          <cell r="BQ440">
            <v>-0.20663914345088974</v>
          </cell>
          <cell r="BR440">
            <v>0.12484158303847578</v>
          </cell>
          <cell r="BS440">
            <v>179.773</v>
          </cell>
          <cell r="BT440">
            <v>198.89500000000001</v>
          </cell>
          <cell r="BU440">
            <v>367.09300000000002</v>
          </cell>
          <cell r="BV440">
            <v>447.05900000000003</v>
          </cell>
          <cell r="BW440">
            <v>189.89400000000001</v>
          </cell>
          <cell r="BX440">
            <v>470.75099999999998</v>
          </cell>
          <cell r="BY440">
            <v>668.91</v>
          </cell>
        </row>
        <row r="441">
          <cell r="A441" t="str">
            <v>PANS</v>
          </cell>
          <cell r="B441" t="str">
            <v>Panin Sekuritas Tbk</v>
          </cell>
          <cell r="C441">
            <v>1290</v>
          </cell>
          <cell r="D441">
            <v>3200</v>
          </cell>
          <cell r="E441">
            <v>4000</v>
          </cell>
          <cell r="F441">
            <v>4975</v>
          </cell>
          <cell r="G441">
            <v>4100</v>
          </cell>
          <cell r="H441">
            <v>3920</v>
          </cell>
          <cell r="I441">
            <v>2010</v>
          </cell>
          <cell r="J441">
            <v>1375</v>
          </cell>
          <cell r="K441" t="str">
            <v>Finance (8)</v>
          </cell>
          <cell r="L441" t="str">
            <v>Securities Company (83)</v>
          </cell>
          <cell r="M441">
            <v>928.8</v>
          </cell>
          <cell r="N441">
            <v>2304</v>
          </cell>
          <cell r="O441">
            <v>2880</v>
          </cell>
          <cell r="P441">
            <v>3582</v>
          </cell>
          <cell r="Q441">
            <v>2952</v>
          </cell>
          <cell r="R441">
            <v>2822.4</v>
          </cell>
          <cell r="S441">
            <v>1447.2</v>
          </cell>
          <cell r="T441">
            <v>990</v>
          </cell>
          <cell r="U441">
            <v>349</v>
          </cell>
          <cell r="V441">
            <v>430</v>
          </cell>
          <cell r="W441">
            <v>441</v>
          </cell>
          <cell r="X441">
            <v>647</v>
          </cell>
          <cell r="Y441">
            <v>337</v>
          </cell>
          <cell r="Z441">
            <v>549</v>
          </cell>
          <cell r="AA441">
            <v>410.68799999999999</v>
          </cell>
          <cell r="AB441">
            <v>346.62666666666672</v>
          </cell>
          <cell r="AC441">
            <v>-0.15598540335566968</v>
          </cell>
          <cell r="AD441">
            <v>-9.7432646485748288E-4</v>
          </cell>
          <cell r="AE441">
            <v>201.09</v>
          </cell>
          <cell r="AF441">
            <v>230.89</v>
          </cell>
          <cell r="AG441">
            <v>190.99</v>
          </cell>
          <cell r="AH441">
            <v>357.51</v>
          </cell>
          <cell r="AI441">
            <v>63.19</v>
          </cell>
          <cell r="AJ441">
            <v>254.42699999999999</v>
          </cell>
          <cell r="AK441">
            <v>177.21299999999999</v>
          </cell>
          <cell r="AL441">
            <v>55.037333333333329</v>
          </cell>
          <cell r="AM441">
            <v>-0.68942835269797742</v>
          </cell>
          <cell r="AN441">
            <v>-0.16898366918194491</v>
          </cell>
          <cell r="AO441">
            <v>37.960999999999999</v>
          </cell>
          <cell r="AP441">
            <v>10.183</v>
          </cell>
          <cell r="AQ441">
            <v>14.782999999999999</v>
          </cell>
          <cell r="AR441">
            <v>21.477</v>
          </cell>
          <cell r="AS441">
            <v>3.9329999999999998</v>
          </cell>
          <cell r="AT441">
            <v>15.218999999999999</v>
          </cell>
          <cell r="AU441">
            <v>22.445</v>
          </cell>
          <cell r="AV441">
            <v>12.657999999999999</v>
          </cell>
          <cell r="AW441">
            <v>-0.436043662285587</v>
          </cell>
          <cell r="AX441">
            <v>-0.14520678974723375</v>
          </cell>
          <cell r="AY441">
            <v>1554.768</v>
          </cell>
          <cell r="AZ441">
            <v>1645.155</v>
          </cell>
          <cell r="BA441">
            <v>1348.6889999999999</v>
          </cell>
          <cell r="BB441">
            <v>1796.6480000000001</v>
          </cell>
          <cell r="BC441">
            <v>1439.7620000000002</v>
          </cell>
          <cell r="BD441">
            <v>2357.9989999999998</v>
          </cell>
          <cell r="BE441">
            <v>2611.2150000000001</v>
          </cell>
          <cell r="BF441">
            <v>2365.547</v>
          </cell>
          <cell r="BG441">
            <v>-9.4081873763745993E-2</v>
          </cell>
          <cell r="BH441">
            <v>6.1788453489962293E-2</v>
          </cell>
          <cell r="BI441">
            <v>777.77</v>
          </cell>
          <cell r="BJ441">
            <v>709.27</v>
          </cell>
          <cell r="BK441">
            <v>340.61</v>
          </cell>
          <cell r="BL441">
            <v>513.89</v>
          </cell>
          <cell r="BM441">
            <v>414.89</v>
          </cell>
          <cell r="BN441">
            <v>1129</v>
          </cell>
          <cell r="BO441">
            <v>1335.078</v>
          </cell>
          <cell r="BP441">
            <v>1133.8810000000001</v>
          </cell>
          <cell r="BQ441">
            <v>-0.15070055831943896</v>
          </cell>
          <cell r="BR441">
            <v>5.5329410565070625E-2</v>
          </cell>
          <cell r="BS441">
            <v>776.99800000000005</v>
          </cell>
          <cell r="BT441">
            <v>935.88499999999999</v>
          </cell>
          <cell r="BU441">
            <v>1008.079</v>
          </cell>
          <cell r="BV441">
            <v>1282.758</v>
          </cell>
          <cell r="BW441">
            <v>1024.8720000000001</v>
          </cell>
          <cell r="BX441">
            <v>1228.999</v>
          </cell>
          <cell r="BY441">
            <v>1276.1369999999999</v>
          </cell>
        </row>
        <row r="442">
          <cell r="A442" t="str">
            <v>PBID</v>
          </cell>
          <cell r="B442" t="str">
            <v xml:space="preserve">Panca Budi Idaman Tbk </v>
          </cell>
          <cell r="I442">
            <v>875</v>
          </cell>
          <cell r="J442">
            <v>1130</v>
          </cell>
          <cell r="K442" t="str">
            <v>Basic Industry And Chemicals (3)</v>
          </cell>
          <cell r="L442" t="str">
            <v>Plastic &amp; Packaging (35)</v>
          </cell>
          <cell r="S442">
            <v>1640.625</v>
          </cell>
          <cell r="T442">
            <v>2118.75</v>
          </cell>
          <cell r="Z442">
            <v>3167.9780000000001</v>
          </cell>
          <cell r="AA442">
            <v>3490.087</v>
          </cell>
          <cell r="AB442">
            <v>4223.1693333333333</v>
          </cell>
          <cell r="AC442">
            <v>0.21004700837925627</v>
          </cell>
          <cell r="AD442">
            <v>0</v>
          </cell>
          <cell r="AJ442">
            <v>136.113</v>
          </cell>
          <cell r="AK442">
            <v>227.86500000000001</v>
          </cell>
          <cell r="AL442">
            <v>329.94666666666666</v>
          </cell>
          <cell r="AM442">
            <v>0.44799186652915823</v>
          </cell>
          <cell r="AN442">
            <v>0</v>
          </cell>
          <cell r="AT442">
            <v>21.91</v>
          </cell>
          <cell r="AU442">
            <v>318.98599999999999</v>
          </cell>
          <cell r="AV442">
            <v>334.07600000000002</v>
          </cell>
          <cell r="AW442">
            <v>4.7306151367144667E-2</v>
          </cell>
          <cell r="AX442">
            <v>0</v>
          </cell>
          <cell r="BD442">
            <v>1353.2620000000002</v>
          </cell>
          <cell r="BE442">
            <v>1701.1589999999999</v>
          </cell>
          <cell r="BF442">
            <v>1994.9739999999999</v>
          </cell>
          <cell r="BG442">
            <v>0.17271460222119162</v>
          </cell>
          <cell r="BH442">
            <v>0</v>
          </cell>
          <cell r="BN442">
            <v>561.82100000000003</v>
          </cell>
          <cell r="BO442">
            <v>503.77</v>
          </cell>
          <cell r="BP442">
            <v>636.35699999999997</v>
          </cell>
          <cell r="BQ442">
            <v>0.26318955078706541</v>
          </cell>
          <cell r="BR442">
            <v>0</v>
          </cell>
          <cell r="BX442">
            <v>791.44100000000003</v>
          </cell>
          <cell r="BY442">
            <v>1197.3889999999999</v>
          </cell>
        </row>
        <row r="443">
          <cell r="A443" t="str">
            <v>PBRX</v>
          </cell>
          <cell r="B443" t="str">
            <v>Pan Brothers Tbk</v>
          </cell>
          <cell r="C443">
            <v>440</v>
          </cell>
          <cell r="D443">
            <v>470</v>
          </cell>
          <cell r="E443">
            <v>420</v>
          </cell>
          <cell r="F443">
            <v>505</v>
          </cell>
          <cell r="G443">
            <v>560</v>
          </cell>
          <cell r="H443">
            <v>460</v>
          </cell>
          <cell r="I443">
            <v>535</v>
          </cell>
          <cell r="J443">
            <v>540</v>
          </cell>
          <cell r="K443" t="str">
            <v>Miscellaneous Industry (4)</v>
          </cell>
          <cell r="L443" t="str">
            <v>Textile, Garment (43)</v>
          </cell>
          <cell r="M443">
            <v>1348.0991303999999</v>
          </cell>
          <cell r="N443">
            <v>1440.60268324</v>
          </cell>
          <cell r="O443">
            <v>1295.6591222400002</v>
          </cell>
          <cell r="P443">
            <v>3271.5392835549997</v>
          </cell>
          <cell r="Q443">
            <v>3627.8455421599997</v>
          </cell>
          <cell r="R443">
            <v>2980.0159810599998</v>
          </cell>
          <cell r="S443">
            <v>3465.8881518849994</v>
          </cell>
          <cell r="T443">
            <v>3498.2796299399997</v>
          </cell>
          <cell r="U443">
            <v>2171</v>
          </cell>
          <cell r="V443">
            <v>2699</v>
          </cell>
          <cell r="W443">
            <v>4144</v>
          </cell>
          <cell r="X443">
            <v>4212</v>
          </cell>
          <cell r="Y443">
            <v>5774</v>
          </cell>
          <cell r="Z443">
            <v>6478.8950000000004</v>
          </cell>
          <cell r="AA443">
            <v>7442.6719999999996</v>
          </cell>
          <cell r="AB443">
            <v>8898.7588879999985</v>
          </cell>
          <cell r="AC443">
            <v>0.19564034099581429</v>
          </cell>
          <cell r="AD443">
            <v>0.2232753682000661</v>
          </cell>
          <cell r="AE443">
            <v>67.036600000000007</v>
          </cell>
          <cell r="AF443">
            <v>67.771800000000013</v>
          </cell>
          <cell r="AG443">
            <v>126.85919999999999</v>
          </cell>
          <cell r="AH443">
            <v>115.40370000000001</v>
          </cell>
          <cell r="AI443">
            <v>118.6456</v>
          </cell>
          <cell r="AJ443">
            <v>195.904</v>
          </cell>
          <cell r="AK443">
            <v>126.667</v>
          </cell>
          <cell r="AL443">
            <v>222.48191066666666</v>
          </cell>
          <cell r="AM443">
            <v>0.75643151465390868</v>
          </cell>
          <cell r="AN443">
            <v>0.18693272438062508</v>
          </cell>
          <cell r="AO443">
            <v>177</v>
          </cell>
          <cell r="AP443">
            <v>172</v>
          </cell>
          <cell r="AQ443">
            <v>468</v>
          </cell>
          <cell r="AR443">
            <v>1590</v>
          </cell>
          <cell r="AS443">
            <v>1015</v>
          </cell>
          <cell r="AT443">
            <v>1052.7550000000001</v>
          </cell>
          <cell r="AU443">
            <v>1077.92</v>
          </cell>
          <cell r="AV443">
            <v>1178.136964</v>
          </cell>
          <cell r="AW443">
            <v>9.2972543416951048E-2</v>
          </cell>
          <cell r="AX443">
            <v>0.31100158437426773</v>
          </cell>
          <cell r="AY443">
            <v>1516.1406999999999</v>
          </cell>
          <cell r="AZ443">
            <v>1977.8939999999998</v>
          </cell>
          <cell r="BA443">
            <v>2821.7664000000004</v>
          </cell>
          <cell r="BB443">
            <v>4414.4791000000005</v>
          </cell>
          <cell r="BC443">
            <v>5582.26</v>
          </cell>
          <cell r="BD443">
            <v>6753.2070000000003</v>
          </cell>
          <cell r="BE443">
            <v>7571.1319999999996</v>
          </cell>
          <cell r="BF443">
            <v>8789.8816909999987</v>
          </cell>
          <cell r="BG443">
            <v>0.16097324561241289</v>
          </cell>
          <cell r="BH443">
            <v>0.28538962162713277</v>
          </cell>
          <cell r="BI443">
            <v>845.2047</v>
          </cell>
          <cell r="BJ443">
            <v>1183.5509999999999</v>
          </cell>
          <cell r="BK443">
            <v>1644.2904000000001</v>
          </cell>
          <cell r="BL443">
            <v>2058.6531</v>
          </cell>
          <cell r="BM443">
            <v>3131.692</v>
          </cell>
          <cell r="BN443">
            <v>3921.5149999999999</v>
          </cell>
          <cell r="BO443">
            <v>4586.7479999999996</v>
          </cell>
          <cell r="BP443">
            <v>5327.8167329999997</v>
          </cell>
          <cell r="BQ443">
            <v>0.16156735294810187</v>
          </cell>
          <cell r="BR443">
            <v>0.30084864143556478</v>
          </cell>
          <cell r="BS443">
            <v>670.93600000000004</v>
          </cell>
          <cell r="BT443">
            <v>794.34299999999996</v>
          </cell>
          <cell r="BU443">
            <v>1177.4760000000001</v>
          </cell>
          <cell r="BV443">
            <v>2355.826</v>
          </cell>
          <cell r="BW443">
            <v>2450.5680000000002</v>
          </cell>
          <cell r="BX443">
            <v>2831.692</v>
          </cell>
          <cell r="BY443">
            <v>2984.384</v>
          </cell>
        </row>
        <row r="444">
          <cell r="A444" t="str">
            <v>PBSA</v>
          </cell>
          <cell r="B444" t="str">
            <v>Paramita Bangun Sarana Tbk.</v>
          </cell>
          <cell r="I444">
            <v>1750</v>
          </cell>
          <cell r="J444">
            <v>650</v>
          </cell>
          <cell r="K444" t="str">
            <v>Property, Real Estate And Building Construction (6)</v>
          </cell>
          <cell r="L444" t="str">
            <v>Building Construction (62)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2625</v>
          </cell>
          <cell r="T444">
            <v>975</v>
          </cell>
          <cell r="X444">
            <v>697.43600000000004</v>
          </cell>
          <cell r="Y444">
            <v>957.52300000000002</v>
          </cell>
          <cell r="Z444">
            <v>1269.538</v>
          </cell>
          <cell r="AA444">
            <v>630.06600000000003</v>
          </cell>
          <cell r="AB444">
            <v>342.14533333333333</v>
          </cell>
          <cell r="AC444">
            <v>-0.45696905826796985</v>
          </cell>
          <cell r="AD444">
            <v>0</v>
          </cell>
          <cell r="AH444">
            <v>178.30699999999999</v>
          </cell>
          <cell r="AI444">
            <v>176.88499999999999</v>
          </cell>
          <cell r="AJ444">
            <v>123.59</v>
          </cell>
          <cell r="AK444">
            <v>96.578999999999994</v>
          </cell>
          <cell r="AL444">
            <v>67.017333333333326</v>
          </cell>
          <cell r="AM444">
            <v>-0.30608793492028985</v>
          </cell>
          <cell r="AN444">
            <v>0</v>
          </cell>
          <cell r="AR444">
            <v>103.28700000000001</v>
          </cell>
          <cell r="AS444">
            <v>62.917999999999999</v>
          </cell>
          <cell r="AT444">
            <v>103.21</v>
          </cell>
          <cell r="AU444">
            <v>204.45400000000001</v>
          </cell>
          <cell r="AV444">
            <v>105.35599999999999</v>
          </cell>
          <cell r="AW444">
            <v>-0.48469582399953048</v>
          </cell>
          <cell r="AX444">
            <v>0</v>
          </cell>
          <cell r="BB444">
            <v>531.13</v>
          </cell>
          <cell r="BC444">
            <v>756.76299999999992</v>
          </cell>
          <cell r="BD444">
            <v>847.81</v>
          </cell>
          <cell r="BE444">
            <v>841.399</v>
          </cell>
          <cell r="BF444">
            <v>672.875</v>
          </cell>
          <cell r="BG444">
            <v>-0.20029023091303888</v>
          </cell>
          <cell r="BH444">
            <v>0</v>
          </cell>
          <cell r="BL444">
            <v>328.92099999999999</v>
          </cell>
          <cell r="BM444">
            <v>378.9</v>
          </cell>
          <cell r="BN444">
            <v>295.22800000000001</v>
          </cell>
          <cell r="BO444">
            <v>221.65899999999999</v>
          </cell>
          <cell r="BP444">
            <v>122.185</v>
          </cell>
          <cell r="BQ444">
            <v>-0.44877040860059814</v>
          </cell>
          <cell r="BR444">
            <v>0</v>
          </cell>
          <cell r="BV444">
            <v>202.209</v>
          </cell>
          <cell r="BW444">
            <v>377.863</v>
          </cell>
          <cell r="BX444">
            <v>552.58199999999999</v>
          </cell>
          <cell r="BY444">
            <v>619.74</v>
          </cell>
        </row>
        <row r="445">
          <cell r="A445" t="str">
            <v>PCAR</v>
          </cell>
          <cell r="B445" t="str">
            <v xml:space="preserve">Prima Cakrawala Abadi Tbk </v>
          </cell>
          <cell r="I445">
            <v>254</v>
          </cell>
          <cell r="J445">
            <v>4960</v>
          </cell>
          <cell r="K445" t="str">
            <v>Consumer Goods Industry (5)</v>
          </cell>
          <cell r="L445" t="str">
            <v>Food And Beverages (51)</v>
          </cell>
          <cell r="S445">
            <v>296.33334179999997</v>
          </cell>
          <cell r="T445">
            <v>5786.6668320000008</v>
          </cell>
          <cell r="Z445">
            <v>66.447999999999993</v>
          </cell>
          <cell r="AA445">
            <v>135.43100000000001</v>
          </cell>
          <cell r="AB445">
            <v>198.58933333333334</v>
          </cell>
          <cell r="AC445">
            <v>0.46635063857856274</v>
          </cell>
          <cell r="AD445">
            <v>0</v>
          </cell>
          <cell r="AJ445">
            <v>-10.382</v>
          </cell>
          <cell r="AK445">
            <v>0.37</v>
          </cell>
          <cell r="AL445">
            <v>-3.504</v>
          </cell>
          <cell r="AM445">
            <v>-10.470270270270271</v>
          </cell>
          <cell r="AN445">
            <v>0</v>
          </cell>
          <cell r="AT445">
            <v>4.6669999999999998</v>
          </cell>
          <cell r="AU445">
            <v>65.234999999999999</v>
          </cell>
          <cell r="AV445">
            <v>8.89</v>
          </cell>
          <cell r="AW445">
            <v>-0.86372346133210698</v>
          </cell>
          <cell r="AX445">
            <v>0</v>
          </cell>
          <cell r="BD445">
            <v>45.765000000000008</v>
          </cell>
          <cell r="BE445">
            <v>143.245</v>
          </cell>
          <cell r="BF445">
            <v>125.04400000000001</v>
          </cell>
          <cell r="BG445">
            <v>-0.12706202659778698</v>
          </cell>
          <cell r="BH445">
            <v>0</v>
          </cell>
          <cell r="BN445">
            <v>68.406000000000006</v>
          </cell>
          <cell r="BO445">
            <v>44.941000000000003</v>
          </cell>
          <cell r="BP445">
            <v>29.489000000000001</v>
          </cell>
          <cell r="BQ445">
            <v>-0.34382857524309651</v>
          </cell>
          <cell r="BR445">
            <v>0</v>
          </cell>
          <cell r="BX445">
            <v>-22.640999999999998</v>
          </cell>
          <cell r="BY445">
            <v>98.304000000000002</v>
          </cell>
        </row>
        <row r="446">
          <cell r="A446" t="str">
            <v>PDES</v>
          </cell>
          <cell r="B446" t="str">
            <v>Destinasi Tirta Nusantara Tbk</v>
          </cell>
          <cell r="C446">
            <v>95</v>
          </cell>
          <cell r="D446">
            <v>160</v>
          </cell>
          <cell r="E446">
            <v>136</v>
          </cell>
          <cell r="F446">
            <v>184</v>
          </cell>
          <cell r="G446">
            <v>160</v>
          </cell>
          <cell r="H446">
            <v>254</v>
          </cell>
          <cell r="I446">
            <v>1330</v>
          </cell>
          <cell r="J446">
            <v>1550</v>
          </cell>
          <cell r="K446" t="str">
            <v>Trade, Services &amp; Investment (9)</v>
          </cell>
          <cell r="L446" t="str">
            <v>Tourism, Restaurant, and Hotel (94)</v>
          </cell>
          <cell r="M446">
            <v>67.924999999999997</v>
          </cell>
          <cell r="N446">
            <v>114.4</v>
          </cell>
          <cell r="O446">
            <v>97.24</v>
          </cell>
          <cell r="P446">
            <v>131.56</v>
          </cell>
          <cell r="Q446">
            <v>114.4</v>
          </cell>
          <cell r="R446">
            <v>181.61</v>
          </cell>
          <cell r="S446">
            <v>950.95</v>
          </cell>
          <cell r="T446">
            <v>1108.25</v>
          </cell>
          <cell r="U446">
            <v>254</v>
          </cell>
          <cell r="V446">
            <v>280</v>
          </cell>
          <cell r="W446">
            <v>299</v>
          </cell>
          <cell r="X446">
            <v>331</v>
          </cell>
          <cell r="Y446">
            <v>335</v>
          </cell>
          <cell r="Z446">
            <v>503.12799999999999</v>
          </cell>
          <cell r="AA446">
            <v>507.98200000000003</v>
          </cell>
          <cell r="AB446">
            <v>546.26266666666663</v>
          </cell>
          <cell r="AC446">
            <v>7.5358313221072004E-2</v>
          </cell>
          <cell r="AD446">
            <v>0.11560303286878551</v>
          </cell>
          <cell r="AE446">
            <v>7.9409999999999998</v>
          </cell>
          <cell r="AF446">
            <v>9.1449999999999996</v>
          </cell>
          <cell r="AG446">
            <v>17.844999999999999</v>
          </cell>
          <cell r="AH446">
            <v>12.593999999999999</v>
          </cell>
          <cell r="AI446">
            <v>7.76</v>
          </cell>
          <cell r="AJ446">
            <v>25.617000000000001</v>
          </cell>
          <cell r="AK446">
            <v>29.809000000000001</v>
          </cell>
          <cell r="AL446">
            <v>13.429333333333332</v>
          </cell>
          <cell r="AM446">
            <v>-0.54948729131023066</v>
          </cell>
          <cell r="AN446">
            <v>7.7946078229093413E-2</v>
          </cell>
          <cell r="AO446">
            <v>32.667000000000002</v>
          </cell>
          <cell r="AP446">
            <v>19.337</v>
          </cell>
          <cell r="AQ446">
            <v>19.683</v>
          </cell>
          <cell r="AR446">
            <v>9.9019999999999992</v>
          </cell>
          <cell r="AS446">
            <v>14.97</v>
          </cell>
          <cell r="AT446">
            <v>19.867000000000001</v>
          </cell>
          <cell r="AU446">
            <v>10.31</v>
          </cell>
          <cell r="AV446">
            <v>19.904</v>
          </cell>
          <cell r="AW446">
            <v>0.93055286129970893</v>
          </cell>
          <cell r="AX446">
            <v>-6.8331124355366271E-2</v>
          </cell>
          <cell r="AY446">
            <v>239.05500000000001</v>
          </cell>
          <cell r="AZ446">
            <v>222.071</v>
          </cell>
          <cell r="BA446">
            <v>297.17600000000004</v>
          </cell>
          <cell r="BB446">
            <v>336.46</v>
          </cell>
          <cell r="BC446">
            <v>397.71325465999996</v>
          </cell>
          <cell r="BD446">
            <v>468.52300000000002</v>
          </cell>
          <cell r="BE446">
            <v>468.56399999999996</v>
          </cell>
          <cell r="BF446">
            <v>585.12133333333327</v>
          </cell>
          <cell r="BG446">
            <v>0.248754350170592</v>
          </cell>
          <cell r="BH446">
            <v>0.13641103696001949</v>
          </cell>
          <cell r="BI446">
            <v>117.73</v>
          </cell>
          <cell r="BJ446">
            <v>92.331999999999994</v>
          </cell>
          <cell r="BK446">
            <v>137.49</v>
          </cell>
          <cell r="BL446">
            <v>164.41499999999999</v>
          </cell>
          <cell r="BM446">
            <v>215.55225465999999</v>
          </cell>
          <cell r="BN446">
            <v>260.541</v>
          </cell>
          <cell r="BO446">
            <v>257.05599999999998</v>
          </cell>
          <cell r="BP446">
            <v>362.81333333333333</v>
          </cell>
          <cell r="BQ446">
            <v>0.4114174862027471</v>
          </cell>
          <cell r="BR446">
            <v>0.17443237186329513</v>
          </cell>
          <cell r="BS446">
            <v>121.325</v>
          </cell>
          <cell r="BT446">
            <v>129.739</v>
          </cell>
          <cell r="BU446">
            <v>159.68600000000001</v>
          </cell>
          <cell r="BV446">
            <v>172.04499999999999</v>
          </cell>
          <cell r="BW446">
            <v>182.161</v>
          </cell>
          <cell r="BX446">
            <v>207.982</v>
          </cell>
          <cell r="BY446">
            <v>211.50800000000001</v>
          </cell>
        </row>
        <row r="447">
          <cell r="A447" t="str">
            <v>PEGE</v>
          </cell>
          <cell r="B447" t="str">
            <v>Panca Global Kapital Tbk.</v>
          </cell>
          <cell r="C447">
            <v>220</v>
          </cell>
          <cell r="D447">
            <v>225</v>
          </cell>
          <cell r="E447">
            <v>275</v>
          </cell>
          <cell r="F447">
            <v>200</v>
          </cell>
          <cell r="G447">
            <v>205</v>
          </cell>
          <cell r="H447">
            <v>200</v>
          </cell>
          <cell r="I447">
            <v>300</v>
          </cell>
          <cell r="J447">
            <v>177</v>
          </cell>
          <cell r="K447" t="str">
            <v>Finance (8)</v>
          </cell>
          <cell r="L447" t="str">
            <v>Securities Company (83)</v>
          </cell>
          <cell r="M447">
            <v>155.83793830000002</v>
          </cell>
          <cell r="N447">
            <v>159.3797094</v>
          </cell>
          <cell r="O447">
            <v>194.7974226</v>
          </cell>
          <cell r="P447">
            <v>141.67085280000001</v>
          </cell>
          <cell r="Q447">
            <v>145.21262411999999</v>
          </cell>
          <cell r="R447">
            <v>141.67085280000001</v>
          </cell>
          <cell r="S447">
            <v>212.50627919999999</v>
          </cell>
          <cell r="T447">
            <v>501.51481891200001</v>
          </cell>
          <cell r="U447">
            <v>34.909999999999997</v>
          </cell>
          <cell r="V447">
            <v>29.77</v>
          </cell>
          <cell r="W447">
            <v>23.89</v>
          </cell>
          <cell r="X447">
            <v>23.24</v>
          </cell>
          <cell r="Y447">
            <v>24.17</v>
          </cell>
          <cell r="Z447">
            <v>23.937000000000001</v>
          </cell>
          <cell r="AA447">
            <v>30.658999999999999</v>
          </cell>
          <cell r="AB447">
            <v>98.085333333333324</v>
          </cell>
          <cell r="AC447">
            <v>2.1992345912565097</v>
          </cell>
          <cell r="AD447">
            <v>0.15902675275543168</v>
          </cell>
          <cell r="AE447">
            <v>20.119</v>
          </cell>
          <cell r="AF447">
            <v>19.385000000000002</v>
          </cell>
          <cell r="AG447">
            <v>21.913</v>
          </cell>
          <cell r="AH447">
            <v>21.809000000000001</v>
          </cell>
          <cell r="AI447">
            <v>24.498000000000001</v>
          </cell>
          <cell r="AJ447">
            <v>24.286999999999999</v>
          </cell>
          <cell r="AK447">
            <v>31.632000000000001</v>
          </cell>
          <cell r="AL447">
            <v>76.197333333333333</v>
          </cell>
          <cell r="AM447">
            <v>1.4088686562131172</v>
          </cell>
          <cell r="AN447">
            <v>0.20953671177365463</v>
          </cell>
          <cell r="AO447">
            <v>91.27</v>
          </cell>
          <cell r="AP447">
            <v>4.3099999999999996</v>
          </cell>
          <cell r="AQ447">
            <v>12.505000000000001</v>
          </cell>
          <cell r="AR447">
            <v>19.864000000000001</v>
          </cell>
          <cell r="AS447">
            <v>40.314999999999998</v>
          </cell>
          <cell r="AT447">
            <v>40.993000000000002</v>
          </cell>
          <cell r="AU447">
            <v>141.19999999999999</v>
          </cell>
          <cell r="AV447">
            <v>255.16399999999999</v>
          </cell>
          <cell r="AW447">
            <v>0.80711048158640231</v>
          </cell>
          <cell r="AX447">
            <v>0.15820244851904794</v>
          </cell>
          <cell r="AY447">
            <v>241.13100000000003</v>
          </cell>
          <cell r="AZ447">
            <v>178.226</v>
          </cell>
          <cell r="BA447">
            <v>199.35299999999998</v>
          </cell>
          <cell r="BB447">
            <v>242.60399999999998</v>
          </cell>
          <cell r="BC447">
            <v>282.333155073</v>
          </cell>
          <cell r="BD447">
            <v>386.45299999999997</v>
          </cell>
          <cell r="BE447">
            <v>379.82299999999998</v>
          </cell>
          <cell r="BF447">
            <v>723.38099999999997</v>
          </cell>
          <cell r="BG447">
            <v>0.90452131650795242</v>
          </cell>
          <cell r="BH447">
            <v>0.16992804025475333</v>
          </cell>
          <cell r="BI447">
            <v>97.575000000000003</v>
          </cell>
          <cell r="BJ447">
            <v>18.117999999999999</v>
          </cell>
          <cell r="BK447">
            <v>24.414999999999999</v>
          </cell>
          <cell r="BL447">
            <v>52.841999999999999</v>
          </cell>
          <cell r="BM447">
            <v>75.159825814000001</v>
          </cell>
          <cell r="BN447">
            <v>162.24</v>
          </cell>
          <cell r="BO447">
            <v>131.285</v>
          </cell>
          <cell r="BP447">
            <v>212.27199999999999</v>
          </cell>
          <cell r="BQ447">
            <v>0.61687930837490956</v>
          </cell>
          <cell r="BR447">
            <v>0.11743436086682918</v>
          </cell>
          <cell r="BS447">
            <v>143.55600000000001</v>
          </cell>
          <cell r="BT447">
            <v>160.108</v>
          </cell>
          <cell r="BU447">
            <v>174.93799999999999</v>
          </cell>
          <cell r="BV447">
            <v>189.762</v>
          </cell>
          <cell r="BW447">
            <v>207.17332925900001</v>
          </cell>
          <cell r="BX447">
            <v>224.21299999999999</v>
          </cell>
          <cell r="BY447">
            <v>248.53800000000001</v>
          </cell>
        </row>
        <row r="448">
          <cell r="A448" t="str">
            <v>PGAS</v>
          </cell>
          <cell r="B448" t="str">
            <v>Perusahaan Gas Negara (Persero) Tbk</v>
          </cell>
          <cell r="C448">
            <v>3175</v>
          </cell>
          <cell r="D448">
            <v>4600</v>
          </cell>
          <cell r="E448">
            <v>4475</v>
          </cell>
          <cell r="F448">
            <v>6000</v>
          </cell>
          <cell r="G448">
            <v>2745</v>
          </cell>
          <cell r="H448">
            <v>2700</v>
          </cell>
          <cell r="I448">
            <v>1750</v>
          </cell>
          <cell r="J448">
            <v>2200</v>
          </cell>
          <cell r="K448" t="str">
            <v>Infrastructure, Utilities And Transportation (7)</v>
          </cell>
          <cell r="L448" t="str">
            <v>Energy (71)</v>
          </cell>
          <cell r="M448">
            <v>76966.78852229999</v>
          </cell>
          <cell r="N448">
            <v>111510.93770160001</v>
          </cell>
          <cell r="O448">
            <v>108480.74917709999</v>
          </cell>
          <cell r="P448">
            <v>145449.049176</v>
          </cell>
          <cell r="Q448">
            <v>66542.939998019996</v>
          </cell>
          <cell r="R448">
            <v>65452.072129199994</v>
          </cell>
          <cell r="S448">
            <v>42422.639342999995</v>
          </cell>
          <cell r="T448">
            <v>53331.318031199997</v>
          </cell>
          <cell r="U448">
            <v>19567</v>
          </cell>
          <cell r="V448">
            <v>24915</v>
          </cell>
          <cell r="W448">
            <v>36612</v>
          </cell>
          <cell r="X448">
            <v>42406</v>
          </cell>
          <cell r="Y448">
            <v>42334</v>
          </cell>
          <cell r="Z448">
            <v>39432</v>
          </cell>
          <cell r="AA448">
            <v>40232.018867999999</v>
          </cell>
          <cell r="AB448">
            <v>48663.105843999998</v>
          </cell>
          <cell r="AC448">
            <v>0.20956161816443108</v>
          </cell>
          <cell r="AD448">
            <v>0.13900356307781556</v>
          </cell>
          <cell r="AE448">
            <v>6167.4100762470007</v>
          </cell>
          <cell r="AF448">
            <v>8750.2769488320009</v>
          </cell>
          <cell r="AG448">
            <v>9812.6882480280001</v>
          </cell>
          <cell r="AH448">
            <v>8825.0301133819994</v>
          </cell>
          <cell r="AI448">
            <v>5534.9535444800003</v>
          </cell>
          <cell r="AJ448">
            <v>4089</v>
          </cell>
          <cell r="AK448">
            <v>1939.3420079999999</v>
          </cell>
          <cell r="AL448">
            <v>4342.1892240000006</v>
          </cell>
          <cell r="AM448">
            <v>1.239001272641953</v>
          </cell>
          <cell r="AN448">
            <v>-4.8892914574123772E-2</v>
          </cell>
          <cell r="AO448">
            <v>10356</v>
          </cell>
          <cell r="AP448">
            <v>15157</v>
          </cell>
          <cell r="AQ448">
            <v>16091</v>
          </cell>
          <cell r="AR448">
            <v>15129</v>
          </cell>
          <cell r="AS448">
            <v>15664</v>
          </cell>
          <cell r="AT448">
            <v>17521</v>
          </cell>
          <cell r="AU448">
            <v>13904.691743999998</v>
          </cell>
          <cell r="AV448">
            <v>24649.869060000001</v>
          </cell>
          <cell r="AW448">
            <v>0.77277350076003271</v>
          </cell>
          <cell r="AX448">
            <v>0.13188739879303077</v>
          </cell>
          <cell r="AY448">
            <v>29616.859988424003</v>
          </cell>
          <cell r="AZ448">
            <v>38028.041489301999</v>
          </cell>
          <cell r="BA448">
            <v>51114.411543075999</v>
          </cell>
          <cell r="BB448">
            <v>69344.876188552007</v>
          </cell>
          <cell r="BC448">
            <v>85475.952383772004</v>
          </cell>
          <cell r="BD448">
            <v>91729.415000000008</v>
          </cell>
          <cell r="BE448">
            <v>85005.110568000004</v>
          </cell>
          <cell r="BF448">
            <v>99180.886144999997</v>
          </cell>
          <cell r="BG448">
            <v>0.16676380375577593</v>
          </cell>
          <cell r="BH448">
            <v>0.18845882218205498</v>
          </cell>
          <cell r="BI448">
            <v>13777.105988424</v>
          </cell>
          <cell r="BJ448">
            <v>15257.203489302001</v>
          </cell>
          <cell r="BK448">
            <v>20088.479543075999</v>
          </cell>
          <cell r="BL448">
            <v>34920.141188552006</v>
          </cell>
          <cell r="BM448">
            <v>47902.722383772001</v>
          </cell>
          <cell r="BN448">
            <v>49229</v>
          </cell>
          <cell r="BO448">
            <v>42083.014367999996</v>
          </cell>
          <cell r="BP448">
            <v>49937.415426000007</v>
          </cell>
          <cell r="BQ448">
            <v>0.18664064768070676</v>
          </cell>
          <cell r="BR448">
            <v>0.20197500706724592</v>
          </cell>
          <cell r="BS448">
            <v>15839.754000000001</v>
          </cell>
          <cell r="BT448">
            <v>22770.838</v>
          </cell>
          <cell r="BU448">
            <v>31025.932000000001</v>
          </cell>
          <cell r="BV448">
            <v>34424.735000000001</v>
          </cell>
          <cell r="BW448">
            <v>37573.230000000003</v>
          </cell>
          <cell r="BX448">
            <v>42500.415000000001</v>
          </cell>
          <cell r="BY448">
            <v>42922.0962</v>
          </cell>
        </row>
        <row r="449">
          <cell r="A449" t="str">
            <v>PGLI</v>
          </cell>
          <cell r="B449" t="str">
            <v>Pembangunan Graha Lestari Tbk</v>
          </cell>
          <cell r="C449">
            <v>50</v>
          </cell>
          <cell r="D449">
            <v>110</v>
          </cell>
          <cell r="E449">
            <v>150</v>
          </cell>
          <cell r="F449">
            <v>105</v>
          </cell>
          <cell r="G449">
            <v>69</v>
          </cell>
          <cell r="H449">
            <v>57</v>
          </cell>
          <cell r="I449">
            <v>155</v>
          </cell>
          <cell r="J449">
            <v>212</v>
          </cell>
          <cell r="K449" t="str">
            <v>Trade, Services &amp; Investment (9)</v>
          </cell>
          <cell r="L449" t="str">
            <v>Tourism, Restaurant, and Hotel (94)</v>
          </cell>
          <cell r="M449">
            <v>24.4</v>
          </cell>
          <cell r="N449">
            <v>53.68</v>
          </cell>
          <cell r="O449">
            <v>73.2</v>
          </cell>
          <cell r="P449">
            <v>51.24</v>
          </cell>
          <cell r="Q449">
            <v>33.671999999999997</v>
          </cell>
          <cell r="R449">
            <v>27.815999999999999</v>
          </cell>
          <cell r="S449">
            <v>75.64</v>
          </cell>
          <cell r="T449">
            <v>103.456</v>
          </cell>
          <cell r="U449">
            <v>15.241</v>
          </cell>
          <cell r="V449">
            <v>15.7</v>
          </cell>
          <cell r="W449">
            <v>14.712999999999999</v>
          </cell>
          <cell r="X449">
            <v>15.766</v>
          </cell>
          <cell r="Y449">
            <v>19.324999999999999</v>
          </cell>
          <cell r="Z449">
            <v>24.457999999999998</v>
          </cell>
          <cell r="AA449">
            <v>22.562000000000001</v>
          </cell>
          <cell r="AB449">
            <v>21.965333333333334</v>
          </cell>
          <cell r="AC449">
            <v>-2.6445646071565743E-2</v>
          </cell>
          <cell r="AD449">
            <v>5.3597921090201596E-2</v>
          </cell>
          <cell r="AE449">
            <v>0.34</v>
          </cell>
          <cell r="AF449">
            <v>0.254</v>
          </cell>
          <cell r="AG449">
            <v>-0.219</v>
          </cell>
          <cell r="AH449">
            <v>1.224</v>
          </cell>
          <cell r="AI449">
            <v>0.47</v>
          </cell>
          <cell r="AJ449">
            <v>0.73499999999999999</v>
          </cell>
          <cell r="AK449">
            <v>1.597</v>
          </cell>
          <cell r="AL449">
            <v>10.321333333333333</v>
          </cell>
          <cell r="AM449">
            <v>5.4629513671467338</v>
          </cell>
          <cell r="AN449">
            <v>0.62836209327106773</v>
          </cell>
          <cell r="AO449">
            <v>0.89300000000000002</v>
          </cell>
          <cell r="AP449">
            <v>1.1890000000000001</v>
          </cell>
          <cell r="AQ449">
            <v>23.698</v>
          </cell>
          <cell r="AR449">
            <v>9.8000000000000007</v>
          </cell>
          <cell r="AS449">
            <v>8.641</v>
          </cell>
          <cell r="AT449">
            <v>7.8959999999999999</v>
          </cell>
          <cell r="AU449">
            <v>7.8460000000000001</v>
          </cell>
          <cell r="AV449">
            <v>8.1829999999999998</v>
          </cell>
          <cell r="AW449">
            <v>4.2951822584756494E-2</v>
          </cell>
          <cell r="AX449">
            <v>0.37226282677759182</v>
          </cell>
          <cell r="AY449">
            <v>43.626999999999995</v>
          </cell>
          <cell r="AZ449">
            <v>45.302</v>
          </cell>
          <cell r="BA449">
            <v>68.177999999999997</v>
          </cell>
          <cell r="BB449">
            <v>69.855000000000004</v>
          </cell>
          <cell r="BC449">
            <v>65.103999999999999</v>
          </cell>
          <cell r="BD449">
            <v>68.324000000000012</v>
          </cell>
          <cell r="BE449">
            <v>80.863</v>
          </cell>
          <cell r="BF449">
            <v>94.825000000000003</v>
          </cell>
          <cell r="BG449">
            <v>0.17266240431346858</v>
          </cell>
          <cell r="BH449">
            <v>0.11729224897089208</v>
          </cell>
          <cell r="BI449">
            <v>6.77</v>
          </cell>
          <cell r="BJ449">
            <v>8.1910000000000007</v>
          </cell>
          <cell r="BK449">
            <v>8.4819999999999993</v>
          </cell>
          <cell r="BL449">
            <v>12.355</v>
          </cell>
          <cell r="BM449">
            <v>7.883</v>
          </cell>
          <cell r="BN449">
            <v>10.445</v>
          </cell>
          <cell r="BO449">
            <v>22.609000000000002</v>
          </cell>
          <cell r="BP449">
            <v>29.318000000000001</v>
          </cell>
          <cell r="BQ449">
            <v>0.29674023618912826</v>
          </cell>
          <cell r="BR449">
            <v>0.23292056312884069</v>
          </cell>
          <cell r="BS449">
            <v>36.856999999999999</v>
          </cell>
          <cell r="BT449">
            <v>37.110999999999997</v>
          </cell>
          <cell r="BU449">
            <v>59.695999999999998</v>
          </cell>
          <cell r="BV449">
            <v>57.5</v>
          </cell>
          <cell r="BW449">
            <v>57.220999999999997</v>
          </cell>
          <cell r="BX449">
            <v>57.879000000000005</v>
          </cell>
          <cell r="BY449">
            <v>58.253999999999998</v>
          </cell>
        </row>
        <row r="450">
          <cell r="A450" t="str">
            <v>PICO</v>
          </cell>
          <cell r="B450" t="str">
            <v>Pelangi Indah Canindo Tbk</v>
          </cell>
          <cell r="C450">
            <v>193</v>
          </cell>
          <cell r="D450">
            <v>260</v>
          </cell>
          <cell r="E450">
            <v>155</v>
          </cell>
          <cell r="F450">
            <v>160</v>
          </cell>
          <cell r="G450">
            <v>128</v>
          </cell>
          <cell r="H450">
            <v>222</v>
          </cell>
          <cell r="I450">
            <v>228</v>
          </cell>
          <cell r="J450">
            <v>258</v>
          </cell>
          <cell r="K450" t="str">
            <v>Basic Industry And Chemicals (3)</v>
          </cell>
          <cell r="L450" t="str">
            <v>Metal And Allied Products (33)</v>
          </cell>
          <cell r="M450">
            <v>109.696375</v>
          </cell>
          <cell r="N450">
            <v>147.7775</v>
          </cell>
          <cell r="O450">
            <v>88.098124999999996</v>
          </cell>
          <cell r="P450">
            <v>90.94</v>
          </cell>
          <cell r="Q450">
            <v>72.751999999999995</v>
          </cell>
          <cell r="R450">
            <v>126.17925</v>
          </cell>
          <cell r="S450">
            <v>129.58949999999999</v>
          </cell>
          <cell r="T450">
            <v>146.64075</v>
          </cell>
          <cell r="U450">
            <v>621.23</v>
          </cell>
          <cell r="V450">
            <v>593.27</v>
          </cell>
          <cell r="W450">
            <v>684.45</v>
          </cell>
          <cell r="X450">
            <v>694.33</v>
          </cell>
          <cell r="Y450">
            <v>699.31</v>
          </cell>
          <cell r="Z450">
            <v>705.73</v>
          </cell>
          <cell r="AA450">
            <v>747.06399999999996</v>
          </cell>
          <cell r="AB450">
            <v>779.04799999999989</v>
          </cell>
          <cell r="AC450">
            <v>4.2812931689921951E-2</v>
          </cell>
          <cell r="AD450">
            <v>3.2867333945001263E-2</v>
          </cell>
          <cell r="AE450">
            <v>12.63</v>
          </cell>
          <cell r="AF450">
            <v>11.137</v>
          </cell>
          <cell r="AG450">
            <v>15.439</v>
          </cell>
          <cell r="AH450">
            <v>16.225999999999999</v>
          </cell>
          <cell r="AI450">
            <v>14.975</v>
          </cell>
          <cell r="AJ450">
            <v>13.753</v>
          </cell>
          <cell r="AK450">
            <v>16.824000000000002</v>
          </cell>
          <cell r="AL450">
            <v>18.930666666666667</v>
          </cell>
          <cell r="AM450">
            <v>0.12521794262165153</v>
          </cell>
          <cell r="AN450">
            <v>5.9519457839245546E-2</v>
          </cell>
          <cell r="AO450">
            <v>5.3</v>
          </cell>
          <cell r="AP450">
            <v>13.86</v>
          </cell>
          <cell r="AQ450">
            <v>14.28</v>
          </cell>
          <cell r="AR450">
            <v>4</v>
          </cell>
          <cell r="AS450">
            <v>3.12</v>
          </cell>
          <cell r="AT450">
            <v>15.569000000000001</v>
          </cell>
          <cell r="AU450">
            <v>12.317</v>
          </cell>
          <cell r="AV450">
            <v>19.306000000000001</v>
          </cell>
          <cell r="AW450">
            <v>0.56742713323049454</v>
          </cell>
          <cell r="AX450">
            <v>0.20282472688952372</v>
          </cell>
          <cell r="AY450">
            <v>561.83999999999992</v>
          </cell>
          <cell r="AZ450">
            <v>594.61599999999999</v>
          </cell>
          <cell r="BA450">
            <v>621.34</v>
          </cell>
          <cell r="BB450">
            <v>626.62699999999995</v>
          </cell>
          <cell r="BC450">
            <v>605.78800000000001</v>
          </cell>
          <cell r="BD450">
            <v>638.56500000000005</v>
          </cell>
          <cell r="BE450">
            <v>720.23800000000006</v>
          </cell>
          <cell r="BF450">
            <v>726.06600000000003</v>
          </cell>
          <cell r="BG450">
            <v>8.0917696650273374E-3</v>
          </cell>
          <cell r="BH450">
            <v>3.7311191600241031E-2</v>
          </cell>
          <cell r="BI450">
            <v>373.92599999999999</v>
          </cell>
          <cell r="BJ450">
            <v>395.50299999999999</v>
          </cell>
          <cell r="BK450">
            <v>406.30500000000001</v>
          </cell>
          <cell r="BL450">
            <v>396.10199999999998</v>
          </cell>
          <cell r="BM450">
            <v>358.697</v>
          </cell>
          <cell r="BN450">
            <v>372.72300000000001</v>
          </cell>
          <cell r="BO450">
            <v>440.55500000000001</v>
          </cell>
          <cell r="BP450">
            <v>433.30099999999999</v>
          </cell>
          <cell r="BQ450">
            <v>-1.6465594534167183E-2</v>
          </cell>
          <cell r="BR450">
            <v>2.1276720537878144E-2</v>
          </cell>
          <cell r="BS450">
            <v>187.91399999999999</v>
          </cell>
          <cell r="BT450">
            <v>199.113</v>
          </cell>
          <cell r="BU450">
            <v>215.035</v>
          </cell>
          <cell r="BV450">
            <v>230.52500000000001</v>
          </cell>
          <cell r="BW450">
            <v>247.09100000000001</v>
          </cell>
          <cell r="BX450">
            <v>265.84199999999998</v>
          </cell>
          <cell r="BY450">
            <v>279.68299999999999</v>
          </cell>
        </row>
        <row r="451">
          <cell r="A451" t="str">
            <v>PJAA</v>
          </cell>
          <cell r="B451" t="str">
            <v>Pembangunan Jaya Ancol Tbk</v>
          </cell>
          <cell r="C451">
            <v>1000</v>
          </cell>
          <cell r="D451">
            <v>740</v>
          </cell>
          <cell r="E451">
            <v>1090</v>
          </cell>
          <cell r="F451">
            <v>1775</v>
          </cell>
          <cell r="G451">
            <v>2025</v>
          </cell>
          <cell r="H451">
            <v>2020</v>
          </cell>
          <cell r="I451">
            <v>1320</v>
          </cell>
          <cell r="J451">
            <v>1240</v>
          </cell>
          <cell r="K451" t="str">
            <v>Property, Real Estate And Building Construction (6)</v>
          </cell>
          <cell r="L451" t="str">
            <v>Property And Real Estate (61)</v>
          </cell>
          <cell r="M451">
            <v>1599.999996</v>
          </cell>
          <cell r="N451">
            <v>1183.9999970400002</v>
          </cell>
          <cell r="O451">
            <v>1743.9999956400002</v>
          </cell>
          <cell r="P451">
            <v>2839.9999929000001</v>
          </cell>
          <cell r="Q451">
            <v>3239.9999918999997</v>
          </cell>
          <cell r="R451">
            <v>3231.99999192</v>
          </cell>
          <cell r="S451">
            <v>2111.9999947199999</v>
          </cell>
          <cell r="T451">
            <v>1983.9999950399999</v>
          </cell>
          <cell r="U451">
            <v>933</v>
          </cell>
          <cell r="V451">
            <v>1054</v>
          </cell>
          <cell r="W451">
            <v>1242</v>
          </cell>
          <cell r="X451">
            <v>1101</v>
          </cell>
          <cell r="Y451">
            <v>1131</v>
          </cell>
          <cell r="Z451">
            <v>1283.5340000000001</v>
          </cell>
          <cell r="AA451">
            <v>1240.03</v>
          </cell>
          <cell r="AB451">
            <v>1233.0053333333333</v>
          </cell>
          <cell r="AC451">
            <v>-5.6649167090043751E-3</v>
          </cell>
          <cell r="AD451">
            <v>4.0633052758215063E-2</v>
          </cell>
          <cell r="AE451">
            <v>161.91999999999999</v>
          </cell>
          <cell r="AF451">
            <v>178.15</v>
          </cell>
          <cell r="AG451">
            <v>192.19</v>
          </cell>
          <cell r="AH451">
            <v>236.5</v>
          </cell>
          <cell r="AI451">
            <v>290.86</v>
          </cell>
          <cell r="AJ451">
            <v>130.82400000000001</v>
          </cell>
          <cell r="AK451">
            <v>220.21799999999999</v>
          </cell>
          <cell r="AL451">
            <v>215.45333333333335</v>
          </cell>
          <cell r="AM451">
            <v>-2.1636136313410548E-2</v>
          </cell>
          <cell r="AN451">
            <v>4.1649998302268329E-2</v>
          </cell>
          <cell r="AO451">
            <v>400</v>
          </cell>
          <cell r="AP451">
            <v>553</v>
          </cell>
          <cell r="AQ451">
            <v>417</v>
          </cell>
          <cell r="AR451">
            <v>323</v>
          </cell>
          <cell r="AS451">
            <v>310</v>
          </cell>
          <cell r="AT451">
            <v>753.93799999999999</v>
          </cell>
          <cell r="AU451">
            <v>425.416</v>
          </cell>
          <cell r="AV451">
            <v>806.01099999999997</v>
          </cell>
          <cell r="AW451">
            <v>0.89464195046730732</v>
          </cell>
          <cell r="AX451">
            <v>0.10527083682393769</v>
          </cell>
          <cell r="AY451">
            <v>1698.6320000000001</v>
          </cell>
          <cell r="AZ451">
            <v>2333.8599999999997</v>
          </cell>
          <cell r="BA451">
            <v>2550.9899999999998</v>
          </cell>
          <cell r="BB451">
            <v>2834.7089999999998</v>
          </cell>
          <cell r="BC451">
            <v>3023.6469999999999</v>
          </cell>
          <cell r="BD451">
            <v>3638.9250000000002</v>
          </cell>
          <cell r="BE451">
            <v>3614.0730000000003</v>
          </cell>
          <cell r="BF451">
            <v>4140.9939999999997</v>
          </cell>
          <cell r="BG451">
            <v>0.14579699967322179</v>
          </cell>
          <cell r="BH451">
            <v>0.1357597439338917</v>
          </cell>
          <cell r="BI451">
            <v>558</v>
          </cell>
          <cell r="BJ451">
            <v>1078</v>
          </cell>
          <cell r="BK451">
            <v>1182.1400000000001</v>
          </cell>
          <cell r="BL451">
            <v>1316.14</v>
          </cell>
          <cell r="BM451">
            <v>1341.64</v>
          </cell>
          <cell r="BN451">
            <v>1940.4380000000001</v>
          </cell>
          <cell r="BO451">
            <v>1757.8320000000001</v>
          </cell>
          <cell r="BP451">
            <v>2206.3629999999998</v>
          </cell>
          <cell r="BQ451">
            <v>0.25516147163096337</v>
          </cell>
          <cell r="BR451">
            <v>0.21700349054899279</v>
          </cell>
          <cell r="BS451">
            <v>1140.6320000000001</v>
          </cell>
          <cell r="BT451">
            <v>1255.8599999999999</v>
          </cell>
          <cell r="BU451">
            <v>1368.85</v>
          </cell>
          <cell r="BV451">
            <v>1518.569</v>
          </cell>
          <cell r="BW451">
            <v>1682.0070000000001</v>
          </cell>
          <cell r="BX451">
            <v>1698.4870000000001</v>
          </cell>
          <cell r="BY451">
            <v>1856.241</v>
          </cell>
        </row>
        <row r="452">
          <cell r="A452" t="str">
            <v>PKPK</v>
          </cell>
          <cell r="B452" t="str">
            <v>Perdana Karya Perkasa Tbk</v>
          </cell>
          <cell r="C452">
            <v>182</v>
          </cell>
          <cell r="D452">
            <v>225</v>
          </cell>
          <cell r="E452">
            <v>86</v>
          </cell>
          <cell r="F452">
            <v>88</v>
          </cell>
          <cell r="G452">
            <v>50</v>
          </cell>
          <cell r="H452">
            <v>50</v>
          </cell>
          <cell r="I452">
            <v>67</v>
          </cell>
          <cell r="J452">
            <v>109</v>
          </cell>
          <cell r="K452" t="str">
            <v>Mining (2)</v>
          </cell>
          <cell r="L452" t="str">
            <v>Crude Petroleum &amp; Natural Gas Production (22)</v>
          </cell>
          <cell r="M452">
            <v>109.2</v>
          </cell>
          <cell r="N452">
            <v>135</v>
          </cell>
          <cell r="O452">
            <v>51.6</v>
          </cell>
          <cell r="P452">
            <v>52.8</v>
          </cell>
          <cell r="Q452">
            <v>30</v>
          </cell>
          <cell r="R452">
            <v>30</v>
          </cell>
          <cell r="S452">
            <v>40.200000000000003</v>
          </cell>
          <cell r="T452">
            <v>65.400000000000006</v>
          </cell>
          <cell r="U452">
            <v>390</v>
          </cell>
          <cell r="V452">
            <v>294</v>
          </cell>
          <cell r="W452">
            <v>203</v>
          </cell>
          <cell r="X452">
            <v>76</v>
          </cell>
          <cell r="Y452">
            <v>20</v>
          </cell>
          <cell r="Z452">
            <v>8.4019999999999992</v>
          </cell>
          <cell r="AA452">
            <v>11.148</v>
          </cell>
          <cell r="AB452">
            <v>7.1733333333333329</v>
          </cell>
          <cell r="AC452">
            <v>-0.35653629948570742</v>
          </cell>
          <cell r="AD452">
            <v>-0.43494103171887449</v>
          </cell>
          <cell r="AE452">
            <v>-2.92</v>
          </cell>
          <cell r="AF452">
            <v>-9.07</v>
          </cell>
          <cell r="AG452">
            <v>0.33400000000000002</v>
          </cell>
          <cell r="AH452">
            <v>-28.431999999999999</v>
          </cell>
          <cell r="AI452">
            <v>-60.52</v>
          </cell>
          <cell r="AJ452">
            <v>-13.728999999999999</v>
          </cell>
          <cell r="AK452">
            <v>-10.44</v>
          </cell>
          <cell r="AL452">
            <v>3.2000000000000001E-2</v>
          </cell>
          <cell r="AM452">
            <v>1.0030651340996168</v>
          </cell>
          <cell r="AN452">
            <v>0</v>
          </cell>
          <cell r="AO452">
            <v>13.459</v>
          </cell>
          <cell r="AP452">
            <v>20.247</v>
          </cell>
          <cell r="AQ452">
            <v>1.853</v>
          </cell>
          <cell r="AR452">
            <v>2.4860000000000002</v>
          </cell>
          <cell r="AS452">
            <v>2.4409999999999998</v>
          </cell>
          <cell r="AT452">
            <v>1.8680000000000001</v>
          </cell>
          <cell r="AU452">
            <v>0.81599999999999995</v>
          </cell>
          <cell r="AV452">
            <v>0.64100000000000001</v>
          </cell>
          <cell r="AW452">
            <v>-0.21446078431372539</v>
          </cell>
          <cell r="AX452">
            <v>-0.35267743244441163</v>
          </cell>
          <cell r="AY452">
            <v>472</v>
          </cell>
          <cell r="AZ452">
            <v>396.72199999999998</v>
          </cell>
          <cell r="BA452">
            <v>361.15800000000002</v>
          </cell>
          <cell r="BB452">
            <v>304</v>
          </cell>
          <cell r="BC452">
            <v>171</v>
          </cell>
          <cell r="BD452">
            <v>157.702</v>
          </cell>
          <cell r="BE452">
            <v>137.363</v>
          </cell>
          <cell r="BF452">
            <v>134.643</v>
          </cell>
          <cell r="BG452">
            <v>-1.9801547723913959E-2</v>
          </cell>
          <cell r="BH452">
            <v>-0.16405559131845543</v>
          </cell>
          <cell r="BI452">
            <v>282</v>
          </cell>
          <cell r="BJ452">
            <v>222</v>
          </cell>
          <cell r="BK452">
            <v>186</v>
          </cell>
          <cell r="BL452">
            <v>157</v>
          </cell>
          <cell r="BM452">
            <v>87</v>
          </cell>
          <cell r="BN452">
            <v>87.917000000000002</v>
          </cell>
          <cell r="BO452">
            <v>78.040000000000006</v>
          </cell>
          <cell r="BP452">
            <v>75.296000000000006</v>
          </cell>
          <cell r="BQ452">
            <v>-3.5161455663762164E-2</v>
          </cell>
          <cell r="BR452">
            <v>-0.17191544342150153</v>
          </cell>
          <cell r="BS452">
            <v>190</v>
          </cell>
          <cell r="BT452">
            <v>174.72200000000001</v>
          </cell>
          <cell r="BU452">
            <v>175.15799999999999</v>
          </cell>
          <cell r="BV452">
            <v>147</v>
          </cell>
          <cell r="BW452">
            <v>84</v>
          </cell>
          <cell r="BX452">
            <v>69.784999999999997</v>
          </cell>
          <cell r="BY452">
            <v>59.323</v>
          </cell>
        </row>
        <row r="453">
          <cell r="A453" t="str">
            <v>PLAS</v>
          </cell>
          <cell r="B453" t="str">
            <v>Polaris Investama Tbk</v>
          </cell>
          <cell r="C453">
            <v>1140</v>
          </cell>
          <cell r="D453">
            <v>920</v>
          </cell>
          <cell r="E453">
            <v>1210</v>
          </cell>
          <cell r="F453">
            <v>1560</v>
          </cell>
          <cell r="G453">
            <v>1570</v>
          </cell>
          <cell r="H453">
            <v>406</v>
          </cell>
          <cell r="I453">
            <v>50</v>
          </cell>
          <cell r="J453">
            <v>50</v>
          </cell>
          <cell r="K453" t="str">
            <v>Trade, Services &amp; Investment (9)</v>
          </cell>
          <cell r="L453" t="str">
            <v>Investment Company (98)</v>
          </cell>
          <cell r="M453">
            <v>1349.9880000000001</v>
          </cell>
          <cell r="N453">
            <v>1089.4639999999999</v>
          </cell>
          <cell r="O453">
            <v>1432.8820000000001</v>
          </cell>
          <cell r="P453">
            <v>1847.3520000000001</v>
          </cell>
          <cell r="Q453">
            <v>1859.194</v>
          </cell>
          <cell r="R453">
            <v>480.78520000000003</v>
          </cell>
          <cell r="S453">
            <v>59.21</v>
          </cell>
          <cell r="T453">
            <v>59.21</v>
          </cell>
          <cell r="U453">
            <v>75</v>
          </cell>
          <cell r="V453">
            <v>48</v>
          </cell>
          <cell r="W453">
            <v>29</v>
          </cell>
          <cell r="X453">
            <v>29</v>
          </cell>
          <cell r="Y453">
            <v>24</v>
          </cell>
          <cell r="Z453">
            <v>37.305</v>
          </cell>
          <cell r="AA453">
            <v>62.366</v>
          </cell>
          <cell r="AB453">
            <v>28.765333333333334</v>
          </cell>
          <cell r="AC453">
            <v>-0.53876578050005874</v>
          </cell>
          <cell r="AD453">
            <v>-0.12794470966261287</v>
          </cell>
          <cell r="AE453">
            <v>2.706</v>
          </cell>
          <cell r="AF453">
            <v>7.4619999999999997</v>
          </cell>
          <cell r="AG453">
            <v>5.2450000000000001</v>
          </cell>
          <cell r="AH453">
            <v>1.8819999999999999</v>
          </cell>
          <cell r="AI453">
            <v>-10.525</v>
          </cell>
          <cell r="AJ453">
            <v>-16.233000000000001</v>
          </cell>
          <cell r="AK453">
            <v>-15.002000000000001</v>
          </cell>
          <cell r="AL453">
            <v>48.865333333333332</v>
          </cell>
          <cell r="AM453">
            <v>4.2572545882771182</v>
          </cell>
          <cell r="AN453">
            <v>0.51190577104279689</v>
          </cell>
          <cell r="AO453">
            <v>23.61</v>
          </cell>
          <cell r="AP453">
            <v>19.84</v>
          </cell>
          <cell r="AQ453">
            <v>28.439</v>
          </cell>
          <cell r="AR453">
            <v>6.6829999999999998</v>
          </cell>
          <cell r="AS453">
            <v>4.181</v>
          </cell>
          <cell r="AT453">
            <v>23.617000000000001</v>
          </cell>
          <cell r="AU453">
            <v>14.263</v>
          </cell>
          <cell r="AV453">
            <v>37.826000000000001</v>
          </cell>
          <cell r="AW453">
            <v>1.6520367384140786</v>
          </cell>
          <cell r="AX453">
            <v>6.9650901661368697E-2</v>
          </cell>
          <cell r="AY453">
            <v>270.12400000000002</v>
          </cell>
          <cell r="AZ453">
            <v>289.68399999999997</v>
          </cell>
          <cell r="BA453">
            <v>323.64700000000005</v>
          </cell>
          <cell r="BB453">
            <v>461.81899999999996</v>
          </cell>
          <cell r="BC453">
            <v>312.834</v>
          </cell>
          <cell r="BD453">
            <v>327.47000000000003</v>
          </cell>
          <cell r="BE453">
            <v>333.928</v>
          </cell>
          <cell r="BF453">
            <v>220.11500000000001</v>
          </cell>
          <cell r="BG453">
            <v>-0.34083095757169202</v>
          </cell>
          <cell r="BH453">
            <v>-2.882371988863466E-2</v>
          </cell>
          <cell r="BI453">
            <v>77.34</v>
          </cell>
          <cell r="BJ453">
            <v>66.117999999999995</v>
          </cell>
          <cell r="BK453">
            <v>118.15600000000001</v>
          </cell>
          <cell r="BL453">
            <v>127.03700000000001</v>
          </cell>
          <cell r="BM453">
            <v>115.752</v>
          </cell>
          <cell r="BN453">
            <v>145.86600000000001</v>
          </cell>
          <cell r="BO453">
            <v>167.101</v>
          </cell>
          <cell r="BP453">
            <v>71.849000000000004</v>
          </cell>
          <cell r="BQ453">
            <v>-0.57002651091256185</v>
          </cell>
          <cell r="BR453">
            <v>-1.0465507414633295E-2</v>
          </cell>
          <cell r="BS453">
            <v>192.78399999999999</v>
          </cell>
          <cell r="BT453">
            <v>223.566</v>
          </cell>
          <cell r="BU453">
            <v>205.49100000000001</v>
          </cell>
          <cell r="BV453">
            <v>334.78199999999998</v>
          </cell>
          <cell r="BW453">
            <v>197.08199999999999</v>
          </cell>
          <cell r="BX453">
            <v>181.60400000000001</v>
          </cell>
          <cell r="BY453">
            <v>166.827</v>
          </cell>
        </row>
        <row r="454">
          <cell r="A454" t="str">
            <v>PLIN</v>
          </cell>
          <cell r="B454" t="str">
            <v>Plaza Indonesia Realty Tbk</v>
          </cell>
          <cell r="C454">
            <v>1550</v>
          </cell>
          <cell r="D454">
            <v>1620</v>
          </cell>
          <cell r="E454">
            <v>1920</v>
          </cell>
          <cell r="F454">
            <v>3750</v>
          </cell>
          <cell r="G454">
            <v>4000</v>
          </cell>
          <cell r="H454">
            <v>4850</v>
          </cell>
          <cell r="I454">
            <v>3550</v>
          </cell>
          <cell r="J454">
            <v>3370</v>
          </cell>
          <cell r="K454" t="str">
            <v>Property, Real Estate And Building Construction (6)</v>
          </cell>
          <cell r="L454" t="str">
            <v>Property And Real Estate (61)</v>
          </cell>
          <cell r="M454">
            <v>5502.5</v>
          </cell>
          <cell r="N454">
            <v>5751</v>
          </cell>
          <cell r="O454">
            <v>6816</v>
          </cell>
          <cell r="P454">
            <v>13312.5</v>
          </cell>
          <cell r="Q454">
            <v>14200</v>
          </cell>
          <cell r="R454">
            <v>17217.5</v>
          </cell>
          <cell r="S454">
            <v>12602.5</v>
          </cell>
          <cell r="T454">
            <v>11963.5</v>
          </cell>
          <cell r="U454">
            <v>910</v>
          </cell>
          <cell r="V454">
            <v>1710</v>
          </cell>
          <cell r="W454">
            <v>1393</v>
          </cell>
          <cell r="X454">
            <v>1522</v>
          </cell>
          <cell r="Y454">
            <v>1645</v>
          </cell>
          <cell r="Z454">
            <v>1659.2045840000001</v>
          </cell>
          <cell r="AA454">
            <v>1609.4559999999999</v>
          </cell>
          <cell r="AB454">
            <v>1584.5200000000002</v>
          </cell>
          <cell r="AC454">
            <v>-1.5493433806205159E-2</v>
          </cell>
          <cell r="AD454">
            <v>8.2450505451633641E-2</v>
          </cell>
          <cell r="AE454">
            <v>83.128</v>
          </cell>
          <cell r="AF454">
            <v>234.72499999999999</v>
          </cell>
          <cell r="AG454">
            <v>40.546999999999997</v>
          </cell>
          <cell r="AH454">
            <v>355.57799999999997</v>
          </cell>
          <cell r="AI454">
            <v>272.24299999999999</v>
          </cell>
          <cell r="AJ454">
            <v>713.52067699999998</v>
          </cell>
          <cell r="AK454">
            <v>273.01100000000002</v>
          </cell>
          <cell r="AL454">
            <v>30.141333333333336</v>
          </cell>
          <cell r="AM454">
            <v>-0.8895966340794571</v>
          </cell>
          <cell r="AN454">
            <v>-0.13491395960556951</v>
          </cell>
          <cell r="AO454">
            <v>355</v>
          </cell>
          <cell r="AP454">
            <v>331</v>
          </cell>
          <cell r="AQ454">
            <v>498</v>
          </cell>
          <cell r="AR454">
            <v>720</v>
          </cell>
          <cell r="AS454">
            <v>803</v>
          </cell>
          <cell r="AT454">
            <v>395</v>
          </cell>
          <cell r="AU454">
            <v>489.65800000000002</v>
          </cell>
          <cell r="AV454">
            <v>900.226</v>
          </cell>
          <cell r="AW454">
            <v>0.8384791017403983</v>
          </cell>
          <cell r="AX454">
            <v>0.14217298936075742</v>
          </cell>
          <cell r="AY454">
            <v>4515.92</v>
          </cell>
          <cell r="AZ454">
            <v>3945.5789999999997</v>
          </cell>
          <cell r="BA454">
            <v>4084.489</v>
          </cell>
          <cell r="BB454">
            <v>4499.8539999999994</v>
          </cell>
          <cell r="BC454">
            <v>4617.1926020000001</v>
          </cell>
          <cell r="BD454">
            <v>4520.7206800000004</v>
          </cell>
          <cell r="BE454">
            <v>4560.5020000000004</v>
          </cell>
          <cell r="BF454">
            <v>4895.9049999999997</v>
          </cell>
          <cell r="BG454">
            <v>7.3545193051115731E-2</v>
          </cell>
          <cell r="BH454">
            <v>1.1608318188731001E-2</v>
          </cell>
          <cell r="BI454">
            <v>2232.2840000000001</v>
          </cell>
          <cell r="BJ454">
            <v>1717.9829999999999</v>
          </cell>
          <cell r="BK454">
            <v>1967.221</v>
          </cell>
          <cell r="BL454">
            <v>2178.6039999999998</v>
          </cell>
          <cell r="BM454">
            <v>2264.5206020000001</v>
          </cell>
          <cell r="BN454">
            <v>2301.3246799999997</v>
          </cell>
          <cell r="BO454">
            <v>3652.5250000000001</v>
          </cell>
          <cell r="BP454">
            <v>3954.0169999999998</v>
          </cell>
          <cell r="BQ454">
            <v>8.2543445972306673E-2</v>
          </cell>
          <cell r="BR454">
            <v>8.5100264629488609E-2</v>
          </cell>
          <cell r="BS454">
            <v>2283.636</v>
          </cell>
          <cell r="BT454">
            <v>2227.596</v>
          </cell>
          <cell r="BU454">
            <v>2117.268</v>
          </cell>
          <cell r="BV454">
            <v>2321.25</v>
          </cell>
          <cell r="BW454">
            <v>2352.672</v>
          </cell>
          <cell r="BX454">
            <v>2219.3960000000002</v>
          </cell>
          <cell r="BY454">
            <v>907.97699999999998</v>
          </cell>
        </row>
        <row r="455">
          <cell r="A455" t="str">
            <v>PNBN</v>
          </cell>
          <cell r="B455" t="str">
            <v>Bank Pan Indonesia Tbk</v>
          </cell>
          <cell r="C455">
            <v>780</v>
          </cell>
          <cell r="D455">
            <v>630</v>
          </cell>
          <cell r="E455">
            <v>660</v>
          </cell>
          <cell r="F455">
            <v>1165</v>
          </cell>
          <cell r="G455">
            <v>820</v>
          </cell>
          <cell r="H455">
            <v>750</v>
          </cell>
          <cell r="I455">
            <v>1140</v>
          </cell>
          <cell r="J455">
            <v>1095</v>
          </cell>
          <cell r="K455" t="str">
            <v>Finance (8)</v>
          </cell>
          <cell r="L455" t="str">
            <v>Bank (81)</v>
          </cell>
          <cell r="M455">
            <v>18593.363878439999</v>
          </cell>
          <cell r="N455">
            <v>15017.71697874</v>
          </cell>
          <cell r="O455">
            <v>15732.846358680001</v>
          </cell>
          <cell r="P455">
            <v>27770.857587669998</v>
          </cell>
          <cell r="Q455">
            <v>19546.869718359998</v>
          </cell>
          <cell r="R455">
            <v>17878.234498500002</v>
          </cell>
          <cell r="S455">
            <v>27174.91643772</v>
          </cell>
          <cell r="T455">
            <v>26102.222367809998</v>
          </cell>
          <cell r="U455">
            <v>9946</v>
          </cell>
          <cell r="V455">
            <v>11499</v>
          </cell>
          <cell r="W455">
            <v>12982</v>
          </cell>
          <cell r="X455">
            <v>15492</v>
          </cell>
          <cell r="Y455">
            <v>16915</v>
          </cell>
          <cell r="Z455">
            <v>17447</v>
          </cell>
          <cell r="AA455">
            <v>17482.547999999999</v>
          </cell>
          <cell r="AB455">
            <v>17153.117333333332</v>
          </cell>
          <cell r="AC455">
            <v>-1.8843401240292157E-2</v>
          </cell>
          <cell r="AD455">
            <v>8.0969685310371478E-2</v>
          </cell>
          <cell r="AE455">
            <v>1830</v>
          </cell>
          <cell r="AF455">
            <v>2108</v>
          </cell>
          <cell r="AG455">
            <v>2260</v>
          </cell>
          <cell r="AH455">
            <v>2356</v>
          </cell>
          <cell r="AI455">
            <v>1407</v>
          </cell>
          <cell r="AJ455">
            <v>2405</v>
          </cell>
          <cell r="AK455">
            <v>2412.4580000000001</v>
          </cell>
          <cell r="AL455">
            <v>2813.2893333333336</v>
          </cell>
          <cell r="AM455">
            <v>0.1661505955060496</v>
          </cell>
          <cell r="AN455">
            <v>6.3360375193774174E-2</v>
          </cell>
          <cell r="AO455">
            <v>1392</v>
          </cell>
          <cell r="AP455">
            <v>1438</v>
          </cell>
          <cell r="AQ455">
            <v>1562</v>
          </cell>
          <cell r="AR455">
            <v>1521</v>
          </cell>
          <cell r="AS455">
            <v>1373</v>
          </cell>
          <cell r="AT455">
            <v>1434</v>
          </cell>
          <cell r="AU455">
            <v>1169.008</v>
          </cell>
          <cell r="AV455">
            <v>976.07299999999998</v>
          </cell>
          <cell r="AW455">
            <v>-0.16504164214445072</v>
          </cell>
          <cell r="AX455">
            <v>-4.9444277724028589E-2</v>
          </cell>
          <cell r="AY455">
            <v>123098.057</v>
          </cell>
          <cell r="AZ455">
            <v>152592.649</v>
          </cell>
          <cell r="BA455">
            <v>167617.99799999999</v>
          </cell>
          <cell r="BB455">
            <v>170557.56599999999</v>
          </cell>
          <cell r="BC455">
            <v>180665.53</v>
          </cell>
          <cell r="BD455">
            <v>196588.89300000001</v>
          </cell>
          <cell r="BE455">
            <v>211234.96400000001</v>
          </cell>
          <cell r="BF455">
            <v>201351.641</v>
          </cell>
          <cell r="BG455">
            <v>-4.6788291165661411E-2</v>
          </cell>
          <cell r="BH455">
            <v>7.2825627537047882E-2</v>
          </cell>
          <cell r="BI455">
            <v>108857</v>
          </cell>
          <cell r="BJ455">
            <v>132252</v>
          </cell>
          <cell r="BK455">
            <v>144638</v>
          </cell>
          <cell r="BL455">
            <v>149582</v>
          </cell>
          <cell r="BM455">
            <v>152314.33100000001</v>
          </cell>
          <cell r="BN455">
            <v>164974</v>
          </cell>
          <cell r="BO455">
            <v>177253.06400000001</v>
          </cell>
          <cell r="BP455">
            <v>165287.57500000001</v>
          </cell>
          <cell r="BQ455">
            <v>-6.7505117993334141E-2</v>
          </cell>
          <cell r="BR455">
            <v>6.1480396734960772E-2</v>
          </cell>
          <cell r="BS455">
            <v>14241.057000000001</v>
          </cell>
          <cell r="BT455">
            <v>20340.649000000001</v>
          </cell>
          <cell r="BU455">
            <v>22979.998</v>
          </cell>
          <cell r="BV455">
            <v>20975.565999999999</v>
          </cell>
          <cell r="BW455">
            <v>28351.199000000001</v>
          </cell>
          <cell r="BX455">
            <v>31614.893</v>
          </cell>
          <cell r="BY455">
            <v>33981.9</v>
          </cell>
        </row>
        <row r="456">
          <cell r="A456" t="str">
            <v>PNBS</v>
          </cell>
          <cell r="B456" t="str">
            <v>PT Bank Panin Dubai Syariah Tbk.</v>
          </cell>
          <cell r="F456">
            <v>180</v>
          </cell>
          <cell r="G456">
            <v>250</v>
          </cell>
          <cell r="H456">
            <v>120</v>
          </cell>
          <cell r="I456">
            <v>65</v>
          </cell>
          <cell r="J456">
            <v>50</v>
          </cell>
          <cell r="K456" t="str">
            <v>Finance (8)</v>
          </cell>
          <cell r="L456" t="str">
            <v>Bank (81)</v>
          </cell>
          <cell r="M456" t="str">
            <v/>
          </cell>
          <cell r="N456">
            <v>0</v>
          </cell>
          <cell r="O456">
            <v>0</v>
          </cell>
          <cell r="P456">
            <v>1749.1867380000001</v>
          </cell>
          <cell r="Q456">
            <v>2441.4292500000001</v>
          </cell>
          <cell r="R456">
            <v>1177.5000611999999</v>
          </cell>
          <cell r="S456">
            <v>655.74179164000009</v>
          </cell>
          <cell r="T456">
            <v>1185.9723736000001</v>
          </cell>
          <cell r="V456">
            <v>146</v>
          </cell>
          <cell r="W456">
            <v>274</v>
          </cell>
          <cell r="X456">
            <v>527</v>
          </cell>
          <cell r="Y456">
            <v>711</v>
          </cell>
          <cell r="Z456">
            <v>693</v>
          </cell>
          <cell r="AA456">
            <v>793.40700000000004</v>
          </cell>
          <cell r="AB456">
            <v>603.74533333333341</v>
          </cell>
          <cell r="AC456">
            <v>-0.23904713049754622</v>
          </cell>
          <cell r="AD456">
            <v>0</v>
          </cell>
          <cell r="AF456">
            <v>37.098999999999997</v>
          </cell>
          <cell r="AG456">
            <v>21.332000000000001</v>
          </cell>
          <cell r="AH456">
            <v>70.938999999999993</v>
          </cell>
          <cell r="AI456">
            <v>53.578000000000003</v>
          </cell>
          <cell r="AJ456">
            <v>19.541</v>
          </cell>
          <cell r="AK456">
            <v>-968.851</v>
          </cell>
          <cell r="AL456">
            <v>15688.950666666666</v>
          </cell>
          <cell r="AM456">
            <v>17.193357561345</v>
          </cell>
          <cell r="AN456">
            <v>0</v>
          </cell>
          <cell r="AO456">
            <v>2.0049999999999999</v>
          </cell>
          <cell r="AP456">
            <v>2.5619999999999998</v>
          </cell>
          <cell r="AQ456">
            <v>4.8529999999999998</v>
          </cell>
          <cell r="AR456">
            <v>9.7080000000000002</v>
          </cell>
          <cell r="AS456">
            <v>17.484000000000002</v>
          </cell>
          <cell r="AT456">
            <v>17.462</v>
          </cell>
          <cell r="AU456">
            <v>22.183</v>
          </cell>
          <cell r="AV456">
            <v>19.343</v>
          </cell>
          <cell r="AW456">
            <v>-0.12802596582968939</v>
          </cell>
          <cell r="AX456">
            <v>0.38238789470558143</v>
          </cell>
          <cell r="AY456">
            <v>1019</v>
          </cell>
          <cell r="AZ456">
            <v>2141</v>
          </cell>
          <cell r="BA456">
            <v>4053</v>
          </cell>
          <cell r="BB456">
            <v>6208</v>
          </cell>
          <cell r="BC456">
            <v>7134</v>
          </cell>
          <cell r="BD456">
            <v>8758</v>
          </cell>
          <cell r="BE456">
            <v>8629.2729999999992</v>
          </cell>
          <cell r="BF456">
            <v>8130.85</v>
          </cell>
          <cell r="BG456">
            <v>-5.7759558655752219E-2</v>
          </cell>
          <cell r="BH456">
            <v>0.34540079736768792</v>
          </cell>
          <cell r="BI456">
            <v>564</v>
          </cell>
          <cell r="BJ456">
            <v>1649</v>
          </cell>
          <cell r="BK456">
            <v>3527</v>
          </cell>
          <cell r="BL456">
            <v>5135</v>
          </cell>
          <cell r="BM456">
            <v>5979</v>
          </cell>
          <cell r="BN456">
            <v>7570</v>
          </cell>
          <cell r="BO456">
            <v>8355.0769999999993</v>
          </cell>
          <cell r="BP456">
            <v>6473.5050000000001</v>
          </cell>
          <cell r="BQ456">
            <v>-0.22520103644765921</v>
          </cell>
          <cell r="BR456">
            <v>0.41712652257851668</v>
          </cell>
          <cell r="BS456">
            <v>455</v>
          </cell>
          <cell r="BT456">
            <v>492</v>
          </cell>
          <cell r="BU456">
            <v>526</v>
          </cell>
          <cell r="BV456">
            <v>1073</v>
          </cell>
          <cell r="BW456">
            <v>1155</v>
          </cell>
          <cell r="BX456">
            <v>1188</v>
          </cell>
          <cell r="BY456">
            <v>274.19600000000003</v>
          </cell>
        </row>
        <row r="457">
          <cell r="A457" t="str">
            <v>PNIN</v>
          </cell>
          <cell r="B457" t="str">
            <v>Paninvest Tbk</v>
          </cell>
          <cell r="C457">
            <v>415</v>
          </cell>
          <cell r="D457">
            <v>520</v>
          </cell>
          <cell r="E457">
            <v>670</v>
          </cell>
          <cell r="F457">
            <v>745</v>
          </cell>
          <cell r="G457">
            <v>545</v>
          </cell>
          <cell r="H457">
            <v>605</v>
          </cell>
          <cell r="I457">
            <v>880</v>
          </cell>
          <cell r="J457">
            <v>1035</v>
          </cell>
          <cell r="K457" t="str">
            <v>Finance (8)</v>
          </cell>
          <cell r="L457" t="str">
            <v>Insurance (84)</v>
          </cell>
          <cell r="M457">
            <v>1688.3544268000001</v>
          </cell>
          <cell r="N457">
            <v>2115.5284383999997</v>
          </cell>
          <cell r="O457">
            <v>2725.7770264000001</v>
          </cell>
          <cell r="P457">
            <v>3030.9013204000003</v>
          </cell>
          <cell r="Q457">
            <v>2217.2365364000002</v>
          </cell>
          <cell r="R457">
            <v>2461.3359716</v>
          </cell>
          <cell r="S457">
            <v>3580.1250496000002</v>
          </cell>
          <cell r="T457">
            <v>4210.7152571999995</v>
          </cell>
          <cell r="U457">
            <v>3646</v>
          </cell>
          <cell r="V457">
            <v>2750</v>
          </cell>
          <cell r="W457">
            <v>3832.36</v>
          </cell>
          <cell r="X457">
            <v>4748.51</v>
          </cell>
          <cell r="Y457">
            <v>4428.8850000000002</v>
          </cell>
          <cell r="Z457">
            <v>5174.3320000000003</v>
          </cell>
          <cell r="AA457">
            <v>5379.1319999999996</v>
          </cell>
          <cell r="AB457">
            <v>2887.2039999999997</v>
          </cell>
          <cell r="AC457">
            <v>-0.46325838443823275</v>
          </cell>
          <cell r="AD457">
            <v>-3.2785113118139461E-2</v>
          </cell>
          <cell r="AE457">
            <v>641.97199999999998</v>
          </cell>
          <cell r="AF457">
            <v>806.82600000000002</v>
          </cell>
          <cell r="AG457">
            <v>795.40300000000002</v>
          </cell>
          <cell r="AH457">
            <v>943.15099999999995</v>
          </cell>
          <cell r="AI457">
            <v>625.83799999999997</v>
          </cell>
          <cell r="AJ457">
            <v>1550.1120000000001</v>
          </cell>
          <cell r="AK457">
            <v>1044.7729999999999</v>
          </cell>
          <cell r="AL457">
            <v>1202.5573333333334</v>
          </cell>
          <cell r="AM457">
            <v>0.15102259852937761</v>
          </cell>
          <cell r="AN457">
            <v>9.3808732738052583E-2</v>
          </cell>
          <cell r="AO457">
            <v>1693.095</v>
          </cell>
          <cell r="AP457">
            <v>1217</v>
          </cell>
          <cell r="AQ457">
            <v>3864</v>
          </cell>
          <cell r="AR457">
            <v>6614</v>
          </cell>
          <cell r="AS457">
            <v>5835</v>
          </cell>
          <cell r="AT457">
            <v>5673.473</v>
          </cell>
          <cell r="AU457">
            <v>4063.7440000000001</v>
          </cell>
          <cell r="AV457">
            <v>4115.3789999999999</v>
          </cell>
          <cell r="AW457">
            <v>1.2706262992944417E-2</v>
          </cell>
          <cell r="AX457">
            <v>0.13528283839159028</v>
          </cell>
          <cell r="AY457">
            <v>8288.0360000000001</v>
          </cell>
          <cell r="AZ457">
            <v>9210.9000000000015</v>
          </cell>
          <cell r="BA457">
            <v>11604.184999999999</v>
          </cell>
          <cell r="BB457">
            <v>13968.159</v>
          </cell>
          <cell r="BC457">
            <v>13929.505000000001</v>
          </cell>
          <cell r="BD457">
            <v>16445.614999999998</v>
          </cell>
          <cell r="BE457">
            <v>17434.466</v>
          </cell>
          <cell r="BF457">
            <v>17851.726999999999</v>
          </cell>
          <cell r="BG457">
            <v>2.3933110426209714E-2</v>
          </cell>
          <cell r="BH457">
            <v>0.11584555268436865</v>
          </cell>
          <cell r="BI457">
            <v>3615.41</v>
          </cell>
          <cell r="BJ457">
            <v>3738.9430000000002</v>
          </cell>
          <cell r="BK457">
            <v>4474.6959999999999</v>
          </cell>
          <cell r="BL457">
            <v>6025.8339999999998</v>
          </cell>
          <cell r="BM457">
            <v>5335.076</v>
          </cell>
          <cell r="BN457">
            <v>4596.8739999999998</v>
          </cell>
          <cell r="BO457">
            <v>4522.9059999999999</v>
          </cell>
          <cell r="BP457">
            <v>4139.93</v>
          </cell>
          <cell r="BQ457">
            <v>-8.4674764410314851E-2</v>
          </cell>
          <cell r="BR457">
            <v>1.9541863969707911E-2</v>
          </cell>
          <cell r="BS457">
            <v>4672.6260000000002</v>
          </cell>
          <cell r="BT457">
            <v>5471.9570000000003</v>
          </cell>
          <cell r="BU457">
            <v>7129.4889999999996</v>
          </cell>
          <cell r="BV457">
            <v>7942.3249999999998</v>
          </cell>
          <cell r="BW457">
            <v>8594.4290000000001</v>
          </cell>
          <cell r="BX457">
            <v>11848.741</v>
          </cell>
          <cell r="BY457">
            <v>12911.56</v>
          </cell>
        </row>
        <row r="458">
          <cell r="A458" t="str">
            <v>PNLF</v>
          </cell>
          <cell r="B458" t="str">
            <v>Panin Financial Tbk</v>
          </cell>
          <cell r="C458">
            <v>115</v>
          </cell>
          <cell r="D458">
            <v>135</v>
          </cell>
          <cell r="E458">
            <v>195</v>
          </cell>
          <cell r="F458">
            <v>299</v>
          </cell>
          <cell r="G458">
            <v>185</v>
          </cell>
          <cell r="H458">
            <v>172</v>
          </cell>
          <cell r="I458">
            <v>248</v>
          </cell>
          <cell r="J458">
            <v>266</v>
          </cell>
          <cell r="K458" t="str">
            <v>Finance (8)</v>
          </cell>
          <cell r="L458" t="str">
            <v>Others - Finance (89)</v>
          </cell>
          <cell r="M458">
            <v>3224.1522924649998</v>
          </cell>
          <cell r="N458">
            <v>3784.8744524250001</v>
          </cell>
          <cell r="O458">
            <v>5506.7455374749998</v>
          </cell>
          <cell r="P458">
            <v>9574.5999146069989</v>
          </cell>
          <cell r="Q458">
            <v>5924.0835592050007</v>
          </cell>
          <cell r="R458">
            <v>5507.7966063960002</v>
          </cell>
          <cell r="S458">
            <v>7941.474176664</v>
          </cell>
          <cell r="T458">
            <v>8517.8714959380013</v>
          </cell>
          <cell r="U458">
            <v>2519</v>
          </cell>
          <cell r="V458">
            <v>2216</v>
          </cell>
          <cell r="W458">
            <v>3249</v>
          </cell>
          <cell r="X458">
            <v>3644</v>
          </cell>
          <cell r="Y458">
            <v>3716</v>
          </cell>
          <cell r="Z458">
            <v>4488.4139999999998</v>
          </cell>
          <cell r="AA458">
            <v>5103.5540000000001</v>
          </cell>
          <cell r="AB458">
            <v>3575.5693333333334</v>
          </cell>
          <cell r="AC458">
            <v>-0.2993961985445176</v>
          </cell>
          <cell r="AD458">
            <v>5.1310507793947822E-2</v>
          </cell>
          <cell r="AE458">
            <v>887.62099999999998</v>
          </cell>
          <cell r="AF458">
            <v>1111.4860000000001</v>
          </cell>
          <cell r="AG458">
            <v>1152.9010000000001</v>
          </cell>
          <cell r="AH458">
            <v>1301.1790000000001</v>
          </cell>
          <cell r="AI458">
            <v>905.40099999999995</v>
          </cell>
          <cell r="AJ458">
            <v>1536.075</v>
          </cell>
          <cell r="AK458">
            <v>1457.567</v>
          </cell>
          <cell r="AL458">
            <v>1971.4306666666669</v>
          </cell>
          <cell r="AM458">
            <v>0.35254891656209764</v>
          </cell>
          <cell r="AN458">
            <v>0.1207473112331804</v>
          </cell>
          <cell r="AO458">
            <v>1594</v>
          </cell>
          <cell r="AP458">
            <v>1124</v>
          </cell>
          <cell r="AQ458">
            <v>3705</v>
          </cell>
          <cell r="AR458">
            <v>6403</v>
          </cell>
          <cell r="AS458">
            <v>5095</v>
          </cell>
          <cell r="AT458">
            <v>4285.7169999999996</v>
          </cell>
          <cell r="AU458">
            <v>3473.2379999999998</v>
          </cell>
          <cell r="AV458">
            <v>3356.105</v>
          </cell>
          <cell r="AW458">
            <v>-3.3724438117975208E-2</v>
          </cell>
          <cell r="AX458">
            <v>0.11222450753351895</v>
          </cell>
          <cell r="AY458">
            <v>10553.135</v>
          </cell>
          <cell r="AZ458">
            <v>11753.772000000001</v>
          </cell>
          <cell r="BA458">
            <v>14544.716999999999</v>
          </cell>
          <cell r="BB458">
            <v>17821.647000000001</v>
          </cell>
          <cell r="BC458">
            <v>17998.96</v>
          </cell>
          <cell r="BD458">
            <v>23051.510000000002</v>
          </cell>
          <cell r="BE458">
            <v>24458.738999999998</v>
          </cell>
          <cell r="BF458">
            <v>25380.538</v>
          </cell>
          <cell r="BG458">
            <v>3.7687920051806545E-2</v>
          </cell>
          <cell r="BH458">
            <v>0.13356288685393741</v>
          </cell>
          <cell r="BI458">
            <v>3356.357</v>
          </cell>
          <cell r="BJ458">
            <v>3455.9209999999998</v>
          </cell>
          <cell r="BK458">
            <v>3432.89</v>
          </cell>
          <cell r="BL458">
            <v>4896.0190000000002</v>
          </cell>
          <cell r="BM458">
            <v>4215.16</v>
          </cell>
          <cell r="BN458">
            <v>4595.4889999999996</v>
          </cell>
          <cell r="BO458">
            <v>4508.3869999999997</v>
          </cell>
          <cell r="BP458">
            <v>4139.0039999999999</v>
          </cell>
          <cell r="BQ458">
            <v>-8.1932407311084865E-2</v>
          </cell>
          <cell r="BR458">
            <v>3.0395508204918622E-2</v>
          </cell>
          <cell r="BS458">
            <v>7196.7780000000002</v>
          </cell>
          <cell r="BT458">
            <v>8297.8510000000006</v>
          </cell>
          <cell r="BU458">
            <v>11111.826999999999</v>
          </cell>
          <cell r="BV458">
            <v>12925.628000000001</v>
          </cell>
          <cell r="BW458">
            <v>13783.8</v>
          </cell>
          <cell r="BX458">
            <v>18456.021000000001</v>
          </cell>
          <cell r="BY458">
            <v>19950.351999999999</v>
          </cell>
        </row>
        <row r="459">
          <cell r="A459" t="str">
            <v>PNSE</v>
          </cell>
          <cell r="B459" t="str">
            <v>Pudjiadi &amp; Sons Tbk</v>
          </cell>
          <cell r="C459">
            <v>2375</v>
          </cell>
          <cell r="D459">
            <v>510</v>
          </cell>
          <cell r="E459">
            <v>580</v>
          </cell>
          <cell r="F459">
            <v>545</v>
          </cell>
          <cell r="G459">
            <v>409</v>
          </cell>
          <cell r="H459">
            <v>900</v>
          </cell>
          <cell r="I459">
            <v>1250</v>
          </cell>
          <cell r="J459">
            <v>655</v>
          </cell>
          <cell r="K459" t="str">
            <v>Trade, Services &amp; Investment (9)</v>
          </cell>
          <cell r="L459" t="str">
            <v>Tourism, Restaurant, and Hotel (94)</v>
          </cell>
          <cell r="M459">
            <v>308.09870612500004</v>
          </cell>
          <cell r="N459">
            <v>396.96086130000003</v>
          </cell>
          <cell r="O459">
            <v>462.73182767999998</v>
          </cell>
          <cell r="P459">
            <v>434.80835531999998</v>
          </cell>
          <cell r="Q459">
            <v>326.30571986399997</v>
          </cell>
          <cell r="R459">
            <v>718.03214639999999</v>
          </cell>
          <cell r="S459">
            <v>997.26687000000004</v>
          </cell>
          <cell r="T459">
            <v>522.56783987999995</v>
          </cell>
          <cell r="U459">
            <v>238.88399999999999</v>
          </cell>
          <cell r="V459">
            <v>250.244</v>
          </cell>
          <cell r="W459">
            <v>259.47000000000003</v>
          </cell>
          <cell r="X459">
            <v>245.97300000000001</v>
          </cell>
          <cell r="Y459">
            <v>225.845</v>
          </cell>
          <cell r="Z459">
            <v>224.82900000000001</v>
          </cell>
          <cell r="AA459">
            <v>224.07</v>
          </cell>
          <cell r="AB459">
            <v>212.54133333333334</v>
          </cell>
          <cell r="AC459">
            <v>-5.1451183409946255E-2</v>
          </cell>
          <cell r="AD459">
            <v>-1.6553123175387659E-2</v>
          </cell>
          <cell r="AE459">
            <v>33.703000000000003</v>
          </cell>
          <cell r="AF459">
            <v>32.741</v>
          </cell>
          <cell r="AG459">
            <v>35.546999999999997</v>
          </cell>
          <cell r="AH459">
            <v>20.108000000000001</v>
          </cell>
          <cell r="AI459">
            <v>8.3550000000000004</v>
          </cell>
          <cell r="AJ459">
            <v>-2.3130000000000002</v>
          </cell>
          <cell r="AK459">
            <v>17.22</v>
          </cell>
          <cell r="AL459">
            <v>-0.68533333333333335</v>
          </cell>
          <cell r="AM459">
            <v>-1.0397986837011228</v>
          </cell>
          <cell r="AN459">
            <v>0</v>
          </cell>
          <cell r="AO459">
            <v>82</v>
          </cell>
          <cell r="AP459">
            <v>75</v>
          </cell>
          <cell r="AQ459">
            <v>131</v>
          </cell>
          <cell r="AR459">
            <v>113</v>
          </cell>
          <cell r="AS459">
            <v>55</v>
          </cell>
          <cell r="AT459">
            <v>65.221999999999994</v>
          </cell>
          <cell r="AU459">
            <v>75.977000000000004</v>
          </cell>
          <cell r="AV459">
            <v>33.682000000000002</v>
          </cell>
          <cell r="AW459">
            <v>-0.55668162733458804</v>
          </cell>
          <cell r="AX459">
            <v>-0.11936140089703373</v>
          </cell>
          <cell r="AY459">
            <v>347</v>
          </cell>
          <cell r="AZ459">
            <v>353</v>
          </cell>
          <cell r="BA459">
            <v>446</v>
          </cell>
          <cell r="BB459">
            <v>433</v>
          </cell>
          <cell r="BC459">
            <v>432</v>
          </cell>
          <cell r="BD459">
            <v>427.64</v>
          </cell>
          <cell r="BE459">
            <v>432.90100000000001</v>
          </cell>
          <cell r="BF459">
            <v>399.71100000000001</v>
          </cell>
          <cell r="BG459">
            <v>-7.6668799563872514E-2</v>
          </cell>
          <cell r="BH459">
            <v>2.0407879709892641E-2</v>
          </cell>
          <cell r="BI459">
            <v>142</v>
          </cell>
          <cell r="BJ459">
            <v>125</v>
          </cell>
          <cell r="BK459">
            <v>176</v>
          </cell>
          <cell r="BL459">
            <v>144</v>
          </cell>
          <cell r="BM459">
            <v>150</v>
          </cell>
          <cell r="BN459">
            <v>226.839</v>
          </cell>
          <cell r="BO459">
            <v>218.33</v>
          </cell>
          <cell r="BP459">
            <v>189.59100000000001</v>
          </cell>
          <cell r="BQ459">
            <v>-0.1316310172674392</v>
          </cell>
          <cell r="BR459">
            <v>4.2156082362424276E-2</v>
          </cell>
          <cell r="BS459">
            <v>205</v>
          </cell>
          <cell r="BT459">
            <v>228</v>
          </cell>
          <cell r="BU459">
            <v>270</v>
          </cell>
          <cell r="BV459">
            <v>289</v>
          </cell>
          <cell r="BW459">
            <v>282</v>
          </cell>
          <cell r="BX459">
            <v>200.80099999999999</v>
          </cell>
          <cell r="BY459">
            <v>214.571</v>
          </cell>
        </row>
        <row r="460">
          <cell r="A460" t="str">
            <v>POLL</v>
          </cell>
          <cell r="B460" t="str">
            <v>Pollux Properti Indonesia Tbk</v>
          </cell>
          <cell r="J460">
            <v>1640</v>
          </cell>
          <cell r="K460" t="str">
            <v>Property, Real Estate And Building Construction (6)</v>
          </cell>
          <cell r="L460" t="str">
            <v>Property And Real Estate (61)</v>
          </cell>
          <cell r="T460">
            <v>13642.870703999999</v>
          </cell>
          <cell r="AA460">
            <v>349.59066666666666</v>
          </cell>
          <cell r="AB460">
            <v>471.25066666666663</v>
          </cell>
          <cell r="AC460">
            <v>0.34800700247527572</v>
          </cell>
          <cell r="AD460">
            <v>0</v>
          </cell>
          <cell r="AK460">
            <v>34.494666666666667</v>
          </cell>
          <cell r="AL460">
            <v>4.056</v>
          </cell>
          <cell r="AM460">
            <v>-0.88241660546557921</v>
          </cell>
          <cell r="AN460">
            <v>0</v>
          </cell>
          <cell r="AU460">
            <v>224.001</v>
          </cell>
          <cell r="AV460">
            <v>207.00800000000001</v>
          </cell>
          <cell r="AW460">
            <v>-7.5861268476480004E-2</v>
          </cell>
          <cell r="AX460">
            <v>0</v>
          </cell>
          <cell r="BE460">
            <v>3104.2040000000002</v>
          </cell>
          <cell r="BF460">
            <v>4471.4719999999998</v>
          </cell>
          <cell r="BG460">
            <v>0.44045687718977211</v>
          </cell>
          <cell r="BH460">
            <v>0</v>
          </cell>
          <cell r="BO460">
            <v>2227.163</v>
          </cell>
          <cell r="BP460">
            <v>2828.05</v>
          </cell>
          <cell r="BQ460">
            <v>0.26979929174469941</v>
          </cell>
          <cell r="BR460">
            <v>0</v>
          </cell>
          <cell r="BY460">
            <v>877.04100000000005</v>
          </cell>
        </row>
        <row r="461">
          <cell r="A461" t="str">
            <v>POLY</v>
          </cell>
          <cell r="B461" t="str">
            <v>Asia Pacific Fibers Tbk</v>
          </cell>
          <cell r="C461">
            <v>450</v>
          </cell>
          <cell r="D461">
            <v>193</v>
          </cell>
          <cell r="E461">
            <v>80</v>
          </cell>
          <cell r="F461">
            <v>95</v>
          </cell>
          <cell r="G461">
            <v>54</v>
          </cell>
          <cell r="H461">
            <v>55</v>
          </cell>
          <cell r="I461">
            <v>71</v>
          </cell>
          <cell r="J461">
            <v>151</v>
          </cell>
          <cell r="K461" t="str">
            <v>Miscellaneous Industry (4)</v>
          </cell>
          <cell r="L461" t="str">
            <v>Textile, Garment (43)</v>
          </cell>
          <cell r="M461">
            <v>1069.6085716500002</v>
          </cell>
          <cell r="N461">
            <v>481.68039346199998</v>
          </cell>
          <cell r="O461">
            <v>199.66026672000001</v>
          </cell>
          <cell r="P461">
            <v>237.09656672999998</v>
          </cell>
          <cell r="Q461">
            <v>134.77068003600002</v>
          </cell>
          <cell r="R461">
            <v>137.26643337000002</v>
          </cell>
          <cell r="S461">
            <v>177.19848671400001</v>
          </cell>
          <cell r="T461">
            <v>376.85875343399999</v>
          </cell>
          <cell r="U461">
            <v>5582</v>
          </cell>
          <cell r="V461">
            <v>5807</v>
          </cell>
          <cell r="W461">
            <v>6974</v>
          </cell>
          <cell r="X461">
            <v>6195</v>
          </cell>
          <cell r="Y461">
            <v>5381</v>
          </cell>
          <cell r="Z461">
            <v>4843.4189999999999</v>
          </cell>
          <cell r="AA461">
            <v>5416.1652480000002</v>
          </cell>
          <cell r="AB461">
            <v>7132.2401760000002</v>
          </cell>
          <cell r="AC461">
            <v>0.31684316290639147</v>
          </cell>
          <cell r="AD461">
            <v>3.5631284155492403E-2</v>
          </cell>
          <cell r="AE461">
            <v>-80.08156000000001</v>
          </cell>
          <cell r="AF461">
            <v>-315.47281800000002</v>
          </cell>
          <cell r="AG461">
            <v>-366.69627600000001</v>
          </cell>
          <cell r="AH461">
            <v>-990.23820000000001</v>
          </cell>
          <cell r="AI461">
            <v>-245.38945200000001</v>
          </cell>
          <cell r="AJ461">
            <v>-159.46299999999999</v>
          </cell>
          <cell r="AK461">
            <v>-59.719584000000005</v>
          </cell>
          <cell r="AL461">
            <v>334.17073600000003</v>
          </cell>
          <cell r="AM461">
            <v>6.5956641626974495</v>
          </cell>
          <cell r="AN461">
            <v>0</v>
          </cell>
          <cell r="AO461">
            <v>31.177</v>
          </cell>
          <cell r="AP461">
            <v>94.707999999999998</v>
          </cell>
          <cell r="AQ461">
            <v>62.226999999999997</v>
          </cell>
          <cell r="AR461">
            <v>76.936000000000007</v>
          </cell>
          <cell r="AS461">
            <v>36.655000000000001</v>
          </cell>
          <cell r="AT461">
            <v>46.601999999999997</v>
          </cell>
          <cell r="AU461">
            <v>84.539519999999996</v>
          </cell>
          <cell r="AV461">
            <v>108.593546</v>
          </cell>
          <cell r="AW461">
            <v>0.28452995711354889</v>
          </cell>
          <cell r="AX461">
            <v>0.19515502468166171</v>
          </cell>
          <cell r="AY461">
            <v>4100.4204649999983</v>
          </cell>
          <cell r="AZ461">
            <v>3960.7509659999987</v>
          </cell>
          <cell r="BA461">
            <v>4311.8832180000009</v>
          </cell>
          <cell r="BB461">
            <v>3417.0911479999995</v>
          </cell>
          <cell r="BC461">
            <v>3207.5042758559994</v>
          </cell>
          <cell r="BD461">
            <v>3105.8629999999994</v>
          </cell>
          <cell r="BE461">
            <v>3137.2697160000007</v>
          </cell>
          <cell r="BF461">
            <v>3585.587504000001</v>
          </cell>
          <cell r="BG461">
            <v>0.14290062015184413</v>
          </cell>
          <cell r="BH461">
            <v>-1.8984226229360912E-2</v>
          </cell>
          <cell r="BI461">
            <v>11041.996981999999</v>
          </cell>
          <cell r="BJ461">
            <v>11797.115801999998</v>
          </cell>
          <cell r="BK461">
            <v>14410.619616</v>
          </cell>
          <cell r="BL461">
            <v>14697.169964000001</v>
          </cell>
          <cell r="BM461">
            <v>15974.415453956</v>
          </cell>
          <cell r="BN461">
            <v>15702.862999999999</v>
          </cell>
          <cell r="BO461">
            <v>15916.285236</v>
          </cell>
          <cell r="BP461">
            <v>17416.589412000001</v>
          </cell>
          <cell r="BQ461">
            <v>9.4262207151613708E-2</v>
          </cell>
          <cell r="BR461">
            <v>6.7268376580848374E-2</v>
          </cell>
          <cell r="BS461">
            <v>-6941.5765170000004</v>
          </cell>
          <cell r="BT461">
            <v>-7836.3648359999997</v>
          </cell>
          <cell r="BU461">
            <v>-10098.736397999999</v>
          </cell>
          <cell r="BV461">
            <v>-11280.078816000001</v>
          </cell>
          <cell r="BW461">
            <v>-12766.911178100001</v>
          </cell>
          <cell r="BX461">
            <v>-12597</v>
          </cell>
          <cell r="BY461">
            <v>-12779.015519999999</v>
          </cell>
        </row>
        <row r="462">
          <cell r="A462" t="str">
            <v>POOL</v>
          </cell>
          <cell r="B462" t="str">
            <v>Pool Advista Indonesia Tbk</v>
          </cell>
          <cell r="C462">
            <v>1200</v>
          </cell>
          <cell r="D462">
            <v>1680</v>
          </cell>
          <cell r="E462">
            <v>1680</v>
          </cell>
          <cell r="F462">
            <v>2995</v>
          </cell>
          <cell r="G462">
            <v>2990</v>
          </cell>
          <cell r="H462">
            <v>2180</v>
          </cell>
          <cell r="I462">
            <v>4050</v>
          </cell>
          <cell r="J462">
            <v>4880</v>
          </cell>
          <cell r="K462" t="str">
            <v>Trade, Services &amp; Investment (9)</v>
          </cell>
          <cell r="L462" t="str">
            <v>Others - Trade Services &amp; Investment (99)</v>
          </cell>
          <cell r="M462">
            <v>120</v>
          </cell>
          <cell r="N462">
            <v>344.01360000000005</v>
          </cell>
          <cell r="O462">
            <v>368.38200671999999</v>
          </cell>
          <cell r="P462">
            <v>673.85704197999996</v>
          </cell>
          <cell r="Q462">
            <v>672.73207195999998</v>
          </cell>
          <cell r="R462">
            <v>3923.8954297599998</v>
          </cell>
          <cell r="S462">
            <v>9113.1822791999984</v>
          </cell>
          <cell r="T462">
            <v>10980.835207119999</v>
          </cell>
          <cell r="U462">
            <v>12.794</v>
          </cell>
          <cell r="V462">
            <v>13.679</v>
          </cell>
          <cell r="W462">
            <v>7.109</v>
          </cell>
          <cell r="X462">
            <v>18.023</v>
          </cell>
          <cell r="Y462">
            <v>6.8460000000000001</v>
          </cell>
          <cell r="Z462">
            <v>-13.422000000000001</v>
          </cell>
          <cell r="AA462">
            <v>214.02500000000001</v>
          </cell>
          <cell r="AB462">
            <v>-47.306666666666665</v>
          </cell>
          <cell r="AC462">
            <v>-1.2210333683759684</v>
          </cell>
          <cell r="AD462">
            <v>0</v>
          </cell>
          <cell r="AE462">
            <v>14.311</v>
          </cell>
          <cell r="AF462">
            <v>12.794</v>
          </cell>
          <cell r="AG462">
            <v>4.681</v>
          </cell>
          <cell r="AH462">
            <v>18.997</v>
          </cell>
          <cell r="AI462">
            <v>8.9990000000000006</v>
          </cell>
          <cell r="AJ462">
            <v>18.638000000000002</v>
          </cell>
          <cell r="AK462">
            <v>224.977</v>
          </cell>
          <cell r="AL462">
            <v>-100.87733333333334</v>
          </cell>
          <cell r="AM462">
            <v>-1.4483895390788095</v>
          </cell>
          <cell r="AN462">
            <v>0</v>
          </cell>
          <cell r="AO462">
            <v>14.407999999999999</v>
          </cell>
          <cell r="AP462">
            <v>2.6949999999999998</v>
          </cell>
          <cell r="AQ462">
            <v>13.43</v>
          </cell>
          <cell r="AR462">
            <v>20.385999999999999</v>
          </cell>
          <cell r="AS462">
            <v>2.0680000000000001</v>
          </cell>
          <cell r="AT462">
            <v>186.809</v>
          </cell>
          <cell r="AU462">
            <v>74.813000000000002</v>
          </cell>
          <cell r="AV462">
            <v>61.295999999999999</v>
          </cell>
          <cell r="AW462">
            <v>-0.18067715503989956</v>
          </cell>
          <cell r="AX462">
            <v>0.22979474671391639</v>
          </cell>
          <cell r="AY462">
            <v>136.58500000000001</v>
          </cell>
          <cell r="AZ462">
            <v>143.09800000000001</v>
          </cell>
          <cell r="BA462">
            <v>145.458</v>
          </cell>
          <cell r="BB462">
            <v>163.78300000000002</v>
          </cell>
          <cell r="BC462">
            <v>171.149</v>
          </cell>
          <cell r="BD462">
            <v>610.322</v>
          </cell>
          <cell r="BE462">
            <v>909.15499999999997</v>
          </cell>
          <cell r="BF462">
            <v>868.27100000000007</v>
          </cell>
          <cell r="BG462">
            <v>-4.4969229669308164E-2</v>
          </cell>
          <cell r="BH462">
            <v>0.30241781185713135</v>
          </cell>
          <cell r="BI462">
            <v>19.678999999999998</v>
          </cell>
          <cell r="BJ462">
            <v>21.972999999999999</v>
          </cell>
          <cell r="BK462">
            <v>22.657</v>
          </cell>
          <cell r="BL462">
            <v>22.669</v>
          </cell>
          <cell r="BM462">
            <v>23.838000000000001</v>
          </cell>
          <cell r="BN462">
            <v>65.182000000000002</v>
          </cell>
          <cell r="BO462">
            <v>33.462000000000003</v>
          </cell>
          <cell r="BP462">
            <v>51.427</v>
          </cell>
          <cell r="BQ462">
            <v>0.53687765226226758</v>
          </cell>
          <cell r="BR462">
            <v>0.14709215401089715</v>
          </cell>
          <cell r="BS462">
            <v>116.90600000000001</v>
          </cell>
          <cell r="BT462">
            <v>121.125</v>
          </cell>
          <cell r="BU462">
            <v>122.801</v>
          </cell>
          <cell r="BV462">
            <v>141.114</v>
          </cell>
          <cell r="BW462">
            <v>147.31100000000001</v>
          </cell>
          <cell r="BX462">
            <v>545.14</v>
          </cell>
          <cell r="BY462">
            <v>875.69299999999998</v>
          </cell>
        </row>
        <row r="463">
          <cell r="A463" t="str">
            <v>PORT</v>
          </cell>
          <cell r="B463" t="str">
            <v>Nusantara Pelabuhan Handal Tbk.</v>
          </cell>
          <cell r="I463">
            <v>358</v>
          </cell>
          <cell r="J463">
            <v>550</v>
          </cell>
          <cell r="K463" t="str">
            <v>Infrastructure, Utilities And Transportation (7)</v>
          </cell>
          <cell r="L463" t="str">
            <v>Toll Road, Airport, Harbor And Allied Products (72)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1007.39123063</v>
          </cell>
          <cell r="T463">
            <v>1547.6680917499998</v>
          </cell>
          <cell r="Z463">
            <v>1237.4680000000001</v>
          </cell>
          <cell r="AA463">
            <v>1209.085</v>
          </cell>
          <cell r="AB463">
            <v>1001.288</v>
          </cell>
          <cell r="AC463">
            <v>-0.17186302038318235</v>
          </cell>
          <cell r="AD463">
            <v>0</v>
          </cell>
          <cell r="AJ463">
            <v>98.242999999999995</v>
          </cell>
          <cell r="AK463">
            <v>41.963999999999999</v>
          </cell>
          <cell r="AL463">
            <v>-17.36</v>
          </cell>
          <cell r="AM463">
            <v>-1.4136879229816033</v>
          </cell>
          <cell r="AN463">
            <v>0</v>
          </cell>
          <cell r="AT463">
            <v>275.16199999999998</v>
          </cell>
          <cell r="AU463">
            <v>154.62</v>
          </cell>
          <cell r="AV463">
            <v>190.12299999999999</v>
          </cell>
          <cell r="AW463">
            <v>0.22961453886948635</v>
          </cell>
          <cell r="AX463">
            <v>0</v>
          </cell>
          <cell r="BD463">
            <v>1979.3330000000001</v>
          </cell>
          <cell r="BE463">
            <v>1866.2829999999999</v>
          </cell>
          <cell r="BF463">
            <v>2145.143</v>
          </cell>
          <cell r="BG463">
            <v>0.1494199968600689</v>
          </cell>
          <cell r="BH463">
            <v>0</v>
          </cell>
          <cell r="BN463">
            <v>1430.6610000000001</v>
          </cell>
          <cell r="BO463">
            <v>939.59299999999996</v>
          </cell>
          <cell r="BP463">
            <v>1217.479</v>
          </cell>
          <cell r="BQ463">
            <v>0.29575145834419803</v>
          </cell>
          <cell r="BR463">
            <v>0</v>
          </cell>
          <cell r="BX463">
            <v>548.67200000000003</v>
          </cell>
          <cell r="BY463">
            <v>926.69</v>
          </cell>
        </row>
        <row r="464">
          <cell r="A464" t="str">
            <v>POWR</v>
          </cell>
          <cell r="B464" t="str">
            <v>PT Cikarang Listrindo Tbk.</v>
          </cell>
          <cell r="H464">
            <v>1285</v>
          </cell>
          <cell r="I464">
            <v>1300</v>
          </cell>
          <cell r="J464">
            <v>875</v>
          </cell>
          <cell r="K464" t="str">
            <v>Infrastructure, Utilities And Transportation (7)</v>
          </cell>
          <cell r="L464" t="str">
            <v>Energy (71)</v>
          </cell>
          <cell r="M464" t="str">
            <v/>
          </cell>
          <cell r="N464" t="str">
            <v/>
          </cell>
          <cell r="O464">
            <v>0</v>
          </cell>
          <cell r="P464">
            <v>0</v>
          </cell>
          <cell r="Q464">
            <v>0</v>
          </cell>
          <cell r="R464">
            <v>20671.995460000002</v>
          </cell>
          <cell r="S464">
            <v>20913.302800000001</v>
          </cell>
          <cell r="T464">
            <v>14076.261500000001</v>
          </cell>
          <cell r="W464">
            <v>6121</v>
          </cell>
          <cell r="X464">
            <v>6777</v>
          </cell>
          <cell r="Y464">
            <v>7558</v>
          </cell>
          <cell r="Z464">
            <v>7401.3040000000001</v>
          </cell>
          <cell r="AA464">
            <v>7670.1595560000005</v>
          </cell>
          <cell r="AB464">
            <v>8485.9023693333329</v>
          </cell>
          <cell r="AC464">
            <v>0.10635278280426586</v>
          </cell>
          <cell r="AD464">
            <v>0</v>
          </cell>
          <cell r="AG464">
            <v>526.56700000000001</v>
          </cell>
          <cell r="AH464">
            <v>1050.1420000000001</v>
          </cell>
          <cell r="AI464">
            <v>1103.7470000000001</v>
          </cell>
          <cell r="AJ464">
            <v>1395.309</v>
          </cell>
          <cell r="AK464">
            <v>1454.1474840000001</v>
          </cell>
          <cell r="AL464">
            <v>1206.621496</v>
          </cell>
          <cell r="AM464">
            <v>-0.17022068993931572</v>
          </cell>
          <cell r="AN464">
            <v>0</v>
          </cell>
          <cell r="AP464">
            <v>3713</v>
          </cell>
          <cell r="AQ464">
            <v>1595</v>
          </cell>
          <cell r="AR464">
            <v>1182.4163830000002</v>
          </cell>
          <cell r="AS464">
            <v>795.00829599999997</v>
          </cell>
          <cell r="AT464">
            <v>2924.922</v>
          </cell>
          <cell r="AU464">
            <v>2683.0594679999999</v>
          </cell>
          <cell r="AV464">
            <v>3137.5831429999998</v>
          </cell>
          <cell r="AW464">
            <v>0.16940499471627812</v>
          </cell>
          <cell r="AX464">
            <v>0</v>
          </cell>
          <cell r="AY464">
            <v>0</v>
          </cell>
          <cell r="AZ464">
            <v>0</v>
          </cell>
          <cell r="BA464">
            <v>10167</v>
          </cell>
          <cell r="BB464">
            <v>11225</v>
          </cell>
          <cell r="BC464">
            <v>13874</v>
          </cell>
          <cell r="BD464">
            <v>17074.635999999999</v>
          </cell>
          <cell r="BE464">
            <v>17929.870283999997</v>
          </cell>
          <cell r="BF464">
            <v>19512.561296</v>
          </cell>
          <cell r="BG464">
            <v>8.8271191421409378E-2</v>
          </cell>
          <cell r="BH464">
            <v>0</v>
          </cell>
          <cell r="BK464">
            <v>7447</v>
          </cell>
          <cell r="BL464">
            <v>7955</v>
          </cell>
          <cell r="BM464">
            <v>9223</v>
          </cell>
          <cell r="BN464">
            <v>8957.8819999999996</v>
          </cell>
          <cell r="BO464">
            <v>9256.8742199999997</v>
          </cell>
          <cell r="BP464">
            <v>9852.3189050000001</v>
          </cell>
          <cell r="BQ464">
            <v>6.4324594981911787E-2</v>
          </cell>
          <cell r="BR464">
            <v>0</v>
          </cell>
          <cell r="BU464">
            <v>2720</v>
          </cell>
          <cell r="BV464">
            <v>3270</v>
          </cell>
          <cell r="BW464">
            <v>4651</v>
          </cell>
          <cell r="BX464">
            <v>8116.7539999999999</v>
          </cell>
          <cell r="BY464">
            <v>8672.996063999999</v>
          </cell>
        </row>
        <row r="465">
          <cell r="A465" t="str">
            <v>PPRE</v>
          </cell>
          <cell r="B465" t="str">
            <v xml:space="preserve">PP Presisi Tbk </v>
          </cell>
          <cell r="I465">
            <v>416</v>
          </cell>
          <cell r="J465">
            <v>332</v>
          </cell>
          <cell r="K465" t="str">
            <v>Infrastructure, Utilities And Transportation (7)</v>
          </cell>
          <cell r="L465" t="str">
            <v>Non Building Construction (75)</v>
          </cell>
          <cell r="S465">
            <v>4253.2967360000002</v>
          </cell>
          <cell r="T465">
            <v>3394.4579720000002</v>
          </cell>
          <cell r="Z465">
            <v>371.23500000000001</v>
          </cell>
          <cell r="AA465">
            <v>1616.3119999999999</v>
          </cell>
          <cell r="AB465">
            <v>2657.6013333333335</v>
          </cell>
          <cell r="AC465">
            <v>0.64423782867004253</v>
          </cell>
          <cell r="AD465">
            <v>0</v>
          </cell>
          <cell r="AJ465">
            <v>41.362000000000002</v>
          </cell>
          <cell r="AK465">
            <v>188.3</v>
          </cell>
          <cell r="AL465">
            <v>252.92400000000001</v>
          </cell>
          <cell r="AM465">
            <v>0.34319702602230473</v>
          </cell>
          <cell r="AN465">
            <v>0</v>
          </cell>
          <cell r="AT465">
            <v>210.95500000000001</v>
          </cell>
          <cell r="AU465">
            <v>1132.489</v>
          </cell>
          <cell r="AV465">
            <v>517.75199999999995</v>
          </cell>
          <cell r="AW465">
            <v>-0.54281940045333776</v>
          </cell>
          <cell r="AX465">
            <v>0</v>
          </cell>
          <cell r="BD465">
            <v>1066.3879999999999</v>
          </cell>
          <cell r="BE465">
            <v>4677.4400000000005</v>
          </cell>
          <cell r="BF465">
            <v>5111.0079999999998</v>
          </cell>
          <cell r="BG465">
            <v>9.2693439146199541E-2</v>
          </cell>
          <cell r="BH465">
            <v>0</v>
          </cell>
          <cell r="BN465">
            <v>854.44299999999998</v>
          </cell>
          <cell r="BO465">
            <v>2685.44</v>
          </cell>
          <cell r="BP465">
            <v>3001.4380000000001</v>
          </cell>
          <cell r="BQ465">
            <v>0.11767084723546239</v>
          </cell>
          <cell r="BR465">
            <v>0</v>
          </cell>
          <cell r="BX465">
            <v>211.94499999999999</v>
          </cell>
          <cell r="BY465">
            <v>1992</v>
          </cell>
        </row>
        <row r="466">
          <cell r="A466" t="str">
            <v>PPRO</v>
          </cell>
          <cell r="B466" t="str">
            <v>PT PP Properti Tbk.</v>
          </cell>
          <cell r="G466">
            <v>178</v>
          </cell>
          <cell r="H466">
            <v>1360</v>
          </cell>
          <cell r="I466">
            <v>189</v>
          </cell>
          <cell r="J466">
            <v>125</v>
          </cell>
          <cell r="K466" t="str">
            <v>Property, Real Estate And Building Construction (6)</v>
          </cell>
          <cell r="L466" t="str">
            <v>Property And Real Estate (61)</v>
          </cell>
          <cell r="M466" t="str">
            <v/>
          </cell>
          <cell r="N466" t="str">
            <v/>
          </cell>
          <cell r="O466">
            <v>0</v>
          </cell>
          <cell r="P466">
            <v>0</v>
          </cell>
          <cell r="Q466">
            <v>2500.3671655753042</v>
          </cell>
          <cell r="R466">
            <v>19103.928905519177</v>
          </cell>
          <cell r="S466">
            <v>11656.701985887001</v>
          </cell>
          <cell r="T466">
            <v>7709.4589853750003</v>
          </cell>
          <cell r="W466">
            <v>42</v>
          </cell>
          <cell r="X466">
            <v>555</v>
          </cell>
          <cell r="Y466">
            <v>1505</v>
          </cell>
          <cell r="Z466">
            <v>2150</v>
          </cell>
          <cell r="AA466">
            <v>2708.8809999999999</v>
          </cell>
          <cell r="AB466">
            <v>2429.3546666666666</v>
          </cell>
          <cell r="AC466">
            <v>-0.10318885670257694</v>
          </cell>
          <cell r="AD466">
            <v>0</v>
          </cell>
          <cell r="AG466">
            <v>12.002000000000001</v>
          </cell>
          <cell r="AH466">
            <v>106.121</v>
          </cell>
          <cell r="AI466">
            <v>300.32499999999999</v>
          </cell>
          <cell r="AJ466">
            <v>365.38299999999998</v>
          </cell>
          <cell r="AK466">
            <v>444.67899999999997</v>
          </cell>
          <cell r="AL466">
            <v>407.75466666666665</v>
          </cell>
          <cell r="AM466">
            <v>-8.3035927789109287E-2</v>
          </cell>
          <cell r="AN466">
            <v>0</v>
          </cell>
          <cell r="AP466">
            <v>0.48399999999999999</v>
          </cell>
          <cell r="AQ466">
            <v>32.277000000000001</v>
          </cell>
          <cell r="AR466">
            <v>228.71899999999999</v>
          </cell>
          <cell r="AS466">
            <v>357.42200000000003</v>
          </cell>
          <cell r="AT466">
            <v>624.47199999999998</v>
          </cell>
          <cell r="AU466">
            <v>996.49099999999999</v>
          </cell>
          <cell r="AV466">
            <v>709.14400000000001</v>
          </cell>
          <cell r="AW466">
            <v>-0.28835885120889193</v>
          </cell>
          <cell r="AX466">
            <v>0</v>
          </cell>
          <cell r="AY466">
            <v>0</v>
          </cell>
          <cell r="AZ466">
            <v>0</v>
          </cell>
          <cell r="BA466">
            <v>1437</v>
          </cell>
          <cell r="BB466">
            <v>2730</v>
          </cell>
          <cell r="BC466">
            <v>5316.8780000000006</v>
          </cell>
          <cell r="BD466">
            <v>8679.1790000000001</v>
          </cell>
          <cell r="BE466">
            <v>12341.652</v>
          </cell>
          <cell r="BF466">
            <v>15051.007</v>
          </cell>
          <cell r="BG466">
            <v>0.21952936284380731</v>
          </cell>
          <cell r="BH466">
            <v>0</v>
          </cell>
          <cell r="BK466">
            <v>512</v>
          </cell>
          <cell r="BL466">
            <v>1699</v>
          </cell>
          <cell r="BM466">
            <v>2801</v>
          </cell>
          <cell r="BN466">
            <v>5858</v>
          </cell>
          <cell r="BO466">
            <v>7559.8230000000003</v>
          </cell>
          <cell r="BP466">
            <v>10051.379999999999</v>
          </cell>
          <cell r="BQ466">
            <v>0.32957874807386345</v>
          </cell>
          <cell r="BR466">
            <v>0</v>
          </cell>
          <cell r="BU466">
            <v>925</v>
          </cell>
          <cell r="BV466">
            <v>1031</v>
          </cell>
          <cell r="BW466">
            <v>2515.8780000000002</v>
          </cell>
          <cell r="BX466">
            <v>2821.1790000000001</v>
          </cell>
          <cell r="BY466">
            <v>4781.8289999999997</v>
          </cell>
        </row>
        <row r="467">
          <cell r="A467" t="str">
            <v>PRAS</v>
          </cell>
          <cell r="B467" t="str">
            <v>Prima Alloy Steel Universal Tbk</v>
          </cell>
          <cell r="C467">
            <v>132</v>
          </cell>
          <cell r="D467">
            <v>255</v>
          </cell>
          <cell r="E467">
            <v>185</v>
          </cell>
          <cell r="F467">
            <v>204</v>
          </cell>
          <cell r="G467">
            <v>125</v>
          </cell>
          <cell r="H467">
            <v>170</v>
          </cell>
          <cell r="I467">
            <v>220</v>
          </cell>
          <cell r="J467">
            <v>183</v>
          </cell>
          <cell r="K467" t="str">
            <v>Trade, Services &amp; Investment (9)</v>
          </cell>
          <cell r="L467" t="str">
            <v>Others - Trade Services &amp; Investment (99)</v>
          </cell>
          <cell r="M467">
            <v>77.616</v>
          </cell>
          <cell r="N467">
            <v>149.94</v>
          </cell>
          <cell r="O467">
            <v>129.69304343000002</v>
          </cell>
          <cell r="P467">
            <v>143.01286951200001</v>
          </cell>
          <cell r="Q467">
            <v>87.630434750000006</v>
          </cell>
          <cell r="R467">
            <v>119.17739126000001</v>
          </cell>
          <cell r="S467">
            <v>154.22956515999999</v>
          </cell>
          <cell r="T467">
            <v>128.29095647400001</v>
          </cell>
          <cell r="U467">
            <v>330</v>
          </cell>
          <cell r="V467">
            <v>310</v>
          </cell>
          <cell r="W467">
            <v>316</v>
          </cell>
          <cell r="X467">
            <v>446</v>
          </cell>
          <cell r="Y467">
            <v>470</v>
          </cell>
          <cell r="Z467">
            <v>366.709</v>
          </cell>
          <cell r="AA467">
            <v>348.471</v>
          </cell>
          <cell r="AB467">
            <v>603.14666666666665</v>
          </cell>
          <cell r="AC467">
            <v>0.73083747762845874</v>
          </cell>
          <cell r="AD467">
            <v>8.9972573968743891E-2</v>
          </cell>
          <cell r="AE467">
            <v>1.3540000000000001</v>
          </cell>
          <cell r="AF467">
            <v>15.565</v>
          </cell>
          <cell r="AG467">
            <v>13.196999999999999</v>
          </cell>
          <cell r="AH467">
            <v>11.340999999999999</v>
          </cell>
          <cell r="AI467">
            <v>6.4370000000000003</v>
          </cell>
          <cell r="AJ467">
            <v>-2.69</v>
          </cell>
          <cell r="AK467">
            <v>-3.226</v>
          </cell>
          <cell r="AL467">
            <v>15.722666666666667</v>
          </cell>
          <cell r="AM467">
            <v>5.8737342426121097</v>
          </cell>
          <cell r="AN467">
            <v>0.41948121302054303</v>
          </cell>
          <cell r="AO467">
            <v>14.545999999999999</v>
          </cell>
          <cell r="AP467">
            <v>1.1679999999999999</v>
          </cell>
          <cell r="AQ467">
            <v>18.795000000000002</v>
          </cell>
          <cell r="AR467">
            <v>31.294</v>
          </cell>
          <cell r="AS467">
            <v>16.457999999999998</v>
          </cell>
          <cell r="AT467">
            <v>30.911000000000001</v>
          </cell>
          <cell r="AU467">
            <v>45.258000000000003</v>
          </cell>
          <cell r="AV467">
            <v>122.401</v>
          </cell>
          <cell r="AW467">
            <v>1.7045163286048872</v>
          </cell>
          <cell r="AX467">
            <v>0.3556537163253411</v>
          </cell>
          <cell r="AY467">
            <v>482</v>
          </cell>
          <cell r="AZ467">
            <v>577</v>
          </cell>
          <cell r="BA467">
            <v>795</v>
          </cell>
          <cell r="BB467">
            <v>1287</v>
          </cell>
          <cell r="BC467">
            <v>1532</v>
          </cell>
          <cell r="BD467">
            <v>1596.4650000000001</v>
          </cell>
          <cell r="BE467">
            <v>1542.2429999999999</v>
          </cell>
          <cell r="BF467">
            <v>1699.4090000000001</v>
          </cell>
          <cell r="BG467">
            <v>0.10190741666520786</v>
          </cell>
          <cell r="BH467">
            <v>0.19723304822382218</v>
          </cell>
          <cell r="BI467">
            <v>342</v>
          </cell>
          <cell r="BJ467">
            <v>297</v>
          </cell>
          <cell r="BK467">
            <v>389</v>
          </cell>
          <cell r="BL467">
            <v>601</v>
          </cell>
          <cell r="BM467">
            <v>811</v>
          </cell>
          <cell r="BN467">
            <v>903.46400000000006</v>
          </cell>
          <cell r="BO467">
            <v>865.83799999999997</v>
          </cell>
          <cell r="BP467">
            <v>983.72900000000004</v>
          </cell>
          <cell r="BQ467">
            <v>0.1361582651720068</v>
          </cell>
          <cell r="BR467">
            <v>0.16292018784282686</v>
          </cell>
          <cell r="BS467">
            <v>140</v>
          </cell>
          <cell r="BT467">
            <v>280</v>
          </cell>
          <cell r="BU467">
            <v>406</v>
          </cell>
          <cell r="BV467">
            <v>686</v>
          </cell>
          <cell r="BW467">
            <v>721</v>
          </cell>
          <cell r="BX467">
            <v>693.00099999999998</v>
          </cell>
          <cell r="BY467">
            <v>676.40499999999997</v>
          </cell>
        </row>
        <row r="468">
          <cell r="A468" t="str">
            <v>PRDA</v>
          </cell>
          <cell r="B468" t="str">
            <v>Prodia Widyahusada Tbk.</v>
          </cell>
          <cell r="H468">
            <v>5800</v>
          </cell>
          <cell r="I468">
            <v>3700</v>
          </cell>
          <cell r="J468">
            <v>2310</v>
          </cell>
          <cell r="K468" t="str">
            <v>Trade, Services &amp; Investment (9)</v>
          </cell>
          <cell r="L468" t="str">
            <v>Healthcare (96)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5437.5</v>
          </cell>
          <cell r="S468">
            <v>3468.75</v>
          </cell>
          <cell r="T468">
            <v>2165.625</v>
          </cell>
          <cell r="Z468">
            <v>1358.664</v>
          </cell>
          <cell r="AA468">
            <v>1466.0170000000001</v>
          </cell>
          <cell r="AB468">
            <v>1488.9306666666669</v>
          </cell>
          <cell r="AC468">
            <v>1.5629877870902531E-2</v>
          </cell>
          <cell r="AD468">
            <v>0</v>
          </cell>
          <cell r="AJ468">
            <v>88.135000000000005</v>
          </cell>
          <cell r="AK468">
            <v>150.797</v>
          </cell>
          <cell r="AL468">
            <v>141.99199999999999</v>
          </cell>
          <cell r="AM468">
            <v>-5.8389755764371998E-2</v>
          </cell>
          <cell r="AN468">
            <v>0</v>
          </cell>
          <cell r="AT468">
            <v>1177.49</v>
          </cell>
          <cell r="AU468">
            <v>788.42899999999997</v>
          </cell>
          <cell r="AV468">
            <v>615.89300000000003</v>
          </cell>
          <cell r="AW468">
            <v>-0.21883517729560931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1824.046</v>
          </cell>
          <cell r="BE468">
            <v>1848.201</v>
          </cell>
          <cell r="BF468">
            <v>1840.5910000000001</v>
          </cell>
          <cell r="BG468">
            <v>-4.1175175210921289E-3</v>
          </cell>
          <cell r="BH468">
            <v>0</v>
          </cell>
          <cell r="BN468">
            <v>556.779</v>
          </cell>
          <cell r="BO468">
            <v>485.11099999999999</v>
          </cell>
          <cell r="BP468">
            <v>367.29599999999999</v>
          </cell>
          <cell r="BQ468">
            <v>-0.24286194293677121</v>
          </cell>
          <cell r="BR468">
            <v>0</v>
          </cell>
          <cell r="BX468">
            <v>1267.2670000000001</v>
          </cell>
          <cell r="BY468">
            <v>1363.09</v>
          </cell>
        </row>
        <row r="469">
          <cell r="A469" t="str">
            <v>PRIM</v>
          </cell>
          <cell r="B469" t="str">
            <v>Royal Prima Tbk</v>
          </cell>
          <cell r="J469">
            <v>585</v>
          </cell>
          <cell r="K469" t="str">
            <v>Trade, Services &amp; Investment (9)</v>
          </cell>
          <cell r="L469" t="str">
            <v>Healthcare (96)</v>
          </cell>
          <cell r="T469">
            <v>1985.1580710000001</v>
          </cell>
          <cell r="AA469">
            <v>180.452</v>
          </cell>
          <cell r="AB469">
            <v>205.61066666666667</v>
          </cell>
          <cell r="AC469">
            <v>0.13942027057980333</v>
          </cell>
          <cell r="AD469">
            <v>0</v>
          </cell>
          <cell r="AK469">
            <v>37.102666666666671</v>
          </cell>
          <cell r="AL469">
            <v>19.02</v>
          </cell>
          <cell r="AM469">
            <v>-0.48736838322492548</v>
          </cell>
          <cell r="AN469">
            <v>0</v>
          </cell>
          <cell r="AU469">
            <v>2.5089999999999999</v>
          </cell>
          <cell r="AV469">
            <v>4.9710000000000001</v>
          </cell>
          <cell r="AW469">
            <v>0.98126743722598664</v>
          </cell>
          <cell r="AX469">
            <v>0</v>
          </cell>
          <cell r="BE469">
            <v>304.41399999999999</v>
          </cell>
          <cell r="BF469">
            <v>894.31000000000006</v>
          </cell>
          <cell r="BG469">
            <v>1.937808379378084</v>
          </cell>
          <cell r="BH469">
            <v>0</v>
          </cell>
          <cell r="BO469">
            <v>54.444000000000003</v>
          </cell>
          <cell r="BP469">
            <v>50.734999999999999</v>
          </cell>
          <cell r="BQ469">
            <v>-6.8125045918742244E-2</v>
          </cell>
          <cell r="BR469">
            <v>0</v>
          </cell>
          <cell r="BY469">
            <v>249.97</v>
          </cell>
        </row>
        <row r="470">
          <cell r="A470" t="str">
            <v>PSAB</v>
          </cell>
          <cell r="B470" t="str">
            <v>J RESOURCES ASIA PASIFIK Tbk</v>
          </cell>
          <cell r="C470">
            <v>450</v>
          </cell>
          <cell r="D470">
            <v>5000</v>
          </cell>
          <cell r="E470">
            <v>2400</v>
          </cell>
          <cell r="F470">
            <v>540</v>
          </cell>
          <cell r="G470">
            <v>1370</v>
          </cell>
          <cell r="H470">
            <v>244</v>
          </cell>
          <cell r="I470">
            <v>179</v>
          </cell>
          <cell r="J470">
            <v>216</v>
          </cell>
          <cell r="K470" t="str">
            <v>Mining (2)</v>
          </cell>
          <cell r="L470" t="str">
            <v>Metal And Mineral Mining (23)</v>
          </cell>
          <cell r="M470">
            <v>13.5</v>
          </cell>
          <cell r="N470">
            <v>3780</v>
          </cell>
          <cell r="O470">
            <v>1814.4</v>
          </cell>
          <cell r="P470">
            <v>2857.68</v>
          </cell>
          <cell r="Q470">
            <v>7250.04</v>
          </cell>
          <cell r="R470">
            <v>6456.24</v>
          </cell>
          <cell r="S470">
            <v>4736.34</v>
          </cell>
          <cell r="T470">
            <v>5715.36</v>
          </cell>
          <cell r="U470">
            <v>16</v>
          </cell>
          <cell r="V470">
            <v>1671</v>
          </cell>
          <cell r="W470">
            <v>950</v>
          </cell>
          <cell r="X470">
            <v>3486</v>
          </cell>
          <cell r="Y470">
            <v>3954</v>
          </cell>
          <cell r="Z470">
            <v>3159</v>
          </cell>
          <cell r="AA470">
            <v>2972.5124880000003</v>
          </cell>
          <cell r="AB470">
            <v>3063.5104213333329</v>
          </cell>
          <cell r="AC470">
            <v>3.0613137438678661E-2</v>
          </cell>
          <cell r="AD470">
            <v>0</v>
          </cell>
          <cell r="AE470">
            <v>-1.4870000000000001</v>
          </cell>
          <cell r="AF470">
            <v>839.27700000000004</v>
          </cell>
          <cell r="AG470">
            <v>295.12700000000001</v>
          </cell>
          <cell r="AH470">
            <v>286.08100000000002</v>
          </cell>
          <cell r="AI470">
            <v>334.05</v>
          </cell>
          <cell r="AJ470">
            <v>258.08199999999999</v>
          </cell>
          <cell r="AK470">
            <v>195.78214800000001</v>
          </cell>
          <cell r="AL470">
            <v>138.62074133333334</v>
          </cell>
          <cell r="AM470">
            <v>-0.29196434532257076</v>
          </cell>
          <cell r="AN470">
            <v>0</v>
          </cell>
          <cell r="AO470">
            <v>5.0949999999999998</v>
          </cell>
          <cell r="AP470">
            <v>83.376999999999995</v>
          </cell>
          <cell r="AQ470">
            <v>327</v>
          </cell>
          <cell r="AR470">
            <v>141</v>
          </cell>
          <cell r="AS470">
            <v>85.558999999999997</v>
          </cell>
          <cell r="AT470">
            <v>176</v>
          </cell>
          <cell r="AU470">
            <v>428.44195200000001</v>
          </cell>
          <cell r="AV470">
            <v>70.509666999999993</v>
          </cell>
          <cell r="AW470">
            <v>-0.83542772440734281</v>
          </cell>
          <cell r="AX470">
            <v>0.45550909999831707</v>
          </cell>
          <cell r="AY470">
            <v>10.265972999999999</v>
          </cell>
          <cell r="AZ470">
            <v>5598.4256459999997</v>
          </cell>
          <cell r="BA470">
            <v>9388.7936220000011</v>
          </cell>
          <cell r="BB470">
            <v>10160.967958000001</v>
          </cell>
          <cell r="BC470">
            <v>10444.736305496001</v>
          </cell>
          <cell r="BD470">
            <v>10806.713</v>
          </cell>
          <cell r="BE470">
            <v>11859.214703999998</v>
          </cell>
          <cell r="BF470">
            <v>13036.495456999999</v>
          </cell>
          <cell r="BG470">
            <v>9.9271392110214185E-2</v>
          </cell>
          <cell r="BH470">
            <v>0</v>
          </cell>
          <cell r="BI470">
            <v>7.6729729999999998</v>
          </cell>
          <cell r="BJ470">
            <v>2835.5426459999999</v>
          </cell>
          <cell r="BK470">
            <v>6661.1936220000007</v>
          </cell>
          <cell r="BL470">
            <v>7091.2719580000003</v>
          </cell>
          <cell r="BM470">
            <v>7065.5983054960006</v>
          </cell>
          <cell r="BN470">
            <v>6864</v>
          </cell>
          <cell r="BO470">
            <v>7738.9562999999998</v>
          </cell>
          <cell r="BP470">
            <v>8321.8575409999994</v>
          </cell>
          <cell r="BQ470">
            <v>7.5320394430964832E-2</v>
          </cell>
          <cell r="BR470">
            <v>0</v>
          </cell>
          <cell r="BS470">
            <v>2.593</v>
          </cell>
          <cell r="BT470">
            <v>2762.8829999999998</v>
          </cell>
          <cell r="BU470">
            <v>2727.6</v>
          </cell>
          <cell r="BV470">
            <v>3069.6959999999999</v>
          </cell>
          <cell r="BW470">
            <v>3379.1379999999999</v>
          </cell>
          <cell r="BX470">
            <v>3942.7130000000002</v>
          </cell>
          <cell r="BY470">
            <v>4120.2584039999992</v>
          </cell>
        </row>
        <row r="471">
          <cell r="A471" t="str">
            <v>PSDN</v>
          </cell>
          <cell r="B471" t="str">
            <v>Prasidha Aneka Niaga Tbk</v>
          </cell>
          <cell r="C471">
            <v>310</v>
          </cell>
          <cell r="D471">
            <v>205</v>
          </cell>
          <cell r="E471">
            <v>150</v>
          </cell>
          <cell r="F471">
            <v>143</v>
          </cell>
          <cell r="G471">
            <v>122</v>
          </cell>
          <cell r="H471">
            <v>134</v>
          </cell>
          <cell r="I471">
            <v>256</v>
          </cell>
          <cell r="J471">
            <v>208</v>
          </cell>
          <cell r="K471" t="str">
            <v>Consumer Goods Industry (5)</v>
          </cell>
          <cell r="L471" t="str">
            <v>Food And Beverages (51)</v>
          </cell>
          <cell r="M471">
            <v>446.4</v>
          </cell>
          <cell r="N471">
            <v>295.2</v>
          </cell>
          <cell r="O471">
            <v>216</v>
          </cell>
          <cell r="P471">
            <v>205.92</v>
          </cell>
          <cell r="Q471">
            <v>175.68</v>
          </cell>
          <cell r="R471">
            <v>192.96</v>
          </cell>
          <cell r="S471">
            <v>368.64</v>
          </cell>
          <cell r="T471">
            <v>299.52</v>
          </cell>
          <cell r="U471">
            <v>1246.2909999999999</v>
          </cell>
          <cell r="V471">
            <v>1305.117</v>
          </cell>
          <cell r="W471">
            <v>1279.5530000000001</v>
          </cell>
          <cell r="X471">
            <v>975.08100000000002</v>
          </cell>
          <cell r="Y471">
            <v>920.35299999999995</v>
          </cell>
          <cell r="Z471">
            <v>932.90599999999995</v>
          </cell>
          <cell r="AA471">
            <v>1399.58</v>
          </cell>
          <cell r="AB471">
            <v>1370.3733333333332</v>
          </cell>
          <cell r="AC471">
            <v>-2.0868165211468281E-2</v>
          </cell>
          <cell r="AD471">
            <v>1.3651089359596002E-2</v>
          </cell>
          <cell r="AE471">
            <v>12.837</v>
          </cell>
          <cell r="AF471">
            <v>14.087999999999999</v>
          </cell>
          <cell r="AG471">
            <v>7.8920000000000003</v>
          </cell>
          <cell r="AH471">
            <v>-30.178000000000001</v>
          </cell>
          <cell r="AI471">
            <v>-47.03</v>
          </cell>
          <cell r="AJ471">
            <v>-46.591999999999999</v>
          </cell>
          <cell r="AK471">
            <v>21.138000000000002</v>
          </cell>
          <cell r="AL471">
            <v>-49.842666666666666</v>
          </cell>
          <cell r="AM471">
            <v>-3.3579651181127192</v>
          </cell>
          <cell r="AN471">
            <v>0</v>
          </cell>
          <cell r="AO471">
            <v>46.02</v>
          </cell>
          <cell r="AP471">
            <v>85.66</v>
          </cell>
          <cell r="AQ471">
            <v>87.89</v>
          </cell>
          <cell r="AR471">
            <v>34.24</v>
          </cell>
          <cell r="AS471">
            <v>27.82</v>
          </cell>
          <cell r="AT471">
            <v>96.055000000000007</v>
          </cell>
          <cell r="AU471">
            <v>49.969000000000001</v>
          </cell>
          <cell r="AV471">
            <v>47.151000000000003</v>
          </cell>
          <cell r="AW471">
            <v>-5.6394964878224485E-2</v>
          </cell>
          <cell r="AX471">
            <v>3.4744696183921916E-3</v>
          </cell>
          <cell r="AY471">
            <v>533.18499999999995</v>
          </cell>
          <cell r="AZ471">
            <v>599.03300000000002</v>
          </cell>
          <cell r="BA471">
            <v>564.96499999999992</v>
          </cell>
          <cell r="BB471">
            <v>498.41700000000003</v>
          </cell>
          <cell r="BC471">
            <v>543.71199999999999</v>
          </cell>
          <cell r="BD471">
            <v>578.08400000000006</v>
          </cell>
          <cell r="BE471">
            <v>612.548</v>
          </cell>
          <cell r="BF471">
            <v>658.09799999999996</v>
          </cell>
          <cell r="BG471">
            <v>7.4361519423783884E-2</v>
          </cell>
          <cell r="BH471">
            <v>3.0525991170546721E-2</v>
          </cell>
          <cell r="BI471">
            <v>215.077</v>
          </cell>
          <cell r="BJ471">
            <v>273.03399999999999</v>
          </cell>
          <cell r="BK471">
            <v>269.59199999999998</v>
          </cell>
          <cell r="BL471">
            <v>250.785</v>
          </cell>
          <cell r="BM471">
            <v>296.08</v>
          </cell>
          <cell r="BN471">
            <v>373.512</v>
          </cell>
          <cell r="BO471">
            <v>391.49400000000003</v>
          </cell>
          <cell r="BP471">
            <v>474.42700000000002</v>
          </cell>
          <cell r="BQ471">
            <v>0.21183721845034653</v>
          </cell>
          <cell r="BR471">
            <v>0.11964979226236366</v>
          </cell>
          <cell r="BS471">
            <v>318.108</v>
          </cell>
          <cell r="BT471">
            <v>325.99900000000002</v>
          </cell>
          <cell r="BU471">
            <v>295.37299999999999</v>
          </cell>
          <cell r="BV471">
            <v>247.63200000000001</v>
          </cell>
          <cell r="BW471">
            <v>247.63200000000001</v>
          </cell>
          <cell r="BX471">
            <v>204.572</v>
          </cell>
          <cell r="BY471">
            <v>221.054</v>
          </cell>
        </row>
        <row r="472">
          <cell r="A472" t="str">
            <v>PSKT</v>
          </cell>
          <cell r="B472" t="str">
            <v>PT Red Planet Indonesia Tbk</v>
          </cell>
          <cell r="C472">
            <v>700</v>
          </cell>
          <cell r="D472">
            <v>700</v>
          </cell>
          <cell r="E472">
            <v>700</v>
          </cell>
          <cell r="F472">
            <v>830</v>
          </cell>
          <cell r="G472">
            <v>895</v>
          </cell>
          <cell r="H472">
            <v>735</v>
          </cell>
          <cell r="I472">
            <v>50</v>
          </cell>
          <cell r="J472">
            <v>50</v>
          </cell>
          <cell r="K472" t="str">
            <v>Trade, Services &amp; Investment (9)</v>
          </cell>
          <cell r="L472" t="str">
            <v>Tourism, Restaurant, and Hotel (94)</v>
          </cell>
          <cell r="M472">
            <v>57.4</v>
          </cell>
          <cell r="N472">
            <v>57.4</v>
          </cell>
          <cell r="O472">
            <v>57.4</v>
          </cell>
          <cell r="P472">
            <v>1123.024445</v>
          </cell>
          <cell r="Q472">
            <v>1211.0180559999999</v>
          </cell>
          <cell r="R472">
            <v>996.16068216000008</v>
          </cell>
          <cell r="S472">
            <v>517.5615818</v>
          </cell>
          <cell r="T472">
            <v>517.5615818</v>
          </cell>
          <cell r="U472">
            <v>23.564</v>
          </cell>
          <cell r="V472">
            <v>21.036999999999999</v>
          </cell>
          <cell r="W472">
            <v>36.988</v>
          </cell>
          <cell r="X472">
            <v>52.966999999999999</v>
          </cell>
          <cell r="Y472">
            <v>66.488</v>
          </cell>
          <cell r="Z472">
            <v>71.840999999999994</v>
          </cell>
          <cell r="AA472">
            <v>68.363</v>
          </cell>
          <cell r="AB472">
            <v>73.086666666666659</v>
          </cell>
          <cell r="AC472">
            <v>6.9096831131850056E-2</v>
          </cell>
          <cell r="AD472">
            <v>0.17551187343834296</v>
          </cell>
          <cell r="AE472">
            <v>-1.276</v>
          </cell>
          <cell r="AF472">
            <v>0.51500000000000001</v>
          </cell>
          <cell r="AG472">
            <v>0.85499999999999998</v>
          </cell>
          <cell r="AH472">
            <v>-39.655999999999999</v>
          </cell>
          <cell r="AI472">
            <v>-80.459000000000003</v>
          </cell>
          <cell r="AJ472">
            <v>-53.317</v>
          </cell>
          <cell r="AK472">
            <v>-33.308999999999997</v>
          </cell>
          <cell r="AL472">
            <v>-29.114666666666665</v>
          </cell>
          <cell r="AM472">
            <v>0.12592192300379279</v>
          </cell>
          <cell r="AN472">
            <v>0.56328192617694961</v>
          </cell>
          <cell r="AO472">
            <v>2.5299999999999998</v>
          </cell>
          <cell r="AP472">
            <v>1.27</v>
          </cell>
          <cell r="AQ472">
            <v>3.79</v>
          </cell>
          <cell r="AR472">
            <v>10.97</v>
          </cell>
          <cell r="AS472">
            <v>10.64</v>
          </cell>
          <cell r="AT472">
            <v>8.0410000000000004</v>
          </cell>
          <cell r="AU472">
            <v>9.5510000000000002</v>
          </cell>
          <cell r="AV472">
            <v>9.5779999999999994</v>
          </cell>
          <cell r="AW472">
            <v>2.8269291173699251E-3</v>
          </cell>
          <cell r="AX472">
            <v>0.20946546782841799</v>
          </cell>
          <cell r="AY472">
            <v>30.442</v>
          </cell>
          <cell r="AZ472">
            <v>30.111999999999998</v>
          </cell>
          <cell r="BA472">
            <v>30.772000000000002</v>
          </cell>
          <cell r="BB472">
            <v>544.16700000000003</v>
          </cell>
          <cell r="BC472">
            <v>513.92200000000003</v>
          </cell>
          <cell r="BD472">
            <v>628.21900000000005</v>
          </cell>
          <cell r="BE472">
            <v>486.00600000000003</v>
          </cell>
          <cell r="BF472">
            <v>469.45400000000001</v>
          </cell>
          <cell r="BG472">
            <v>-3.4057192709555095E-2</v>
          </cell>
          <cell r="BH472">
            <v>0.47819391063932098</v>
          </cell>
          <cell r="BI472">
            <v>8.2590000000000003</v>
          </cell>
          <cell r="BJ472">
            <v>7.415</v>
          </cell>
          <cell r="BK472">
            <v>6.9509999999999996</v>
          </cell>
          <cell r="BL472">
            <v>310.80700000000002</v>
          </cell>
          <cell r="BM472">
            <v>361.01299999999998</v>
          </cell>
          <cell r="BN472">
            <v>368.19</v>
          </cell>
          <cell r="BO472">
            <v>53.459000000000003</v>
          </cell>
          <cell r="BP472">
            <v>58.743000000000002</v>
          </cell>
          <cell r="BQ472">
            <v>9.8842103294113137E-2</v>
          </cell>
          <cell r="BR472">
            <v>0.32348303725563154</v>
          </cell>
          <cell r="BS472">
            <v>22.183</v>
          </cell>
          <cell r="BT472">
            <v>22.696999999999999</v>
          </cell>
          <cell r="BU472">
            <v>23.821000000000002</v>
          </cell>
          <cell r="BV472">
            <v>233.36</v>
          </cell>
          <cell r="BW472">
            <v>152.90899999999999</v>
          </cell>
          <cell r="BX472">
            <v>260.029</v>
          </cell>
          <cell r="BY472">
            <v>432.54700000000003</v>
          </cell>
        </row>
        <row r="473">
          <cell r="A473" t="str">
            <v>PSSI</v>
          </cell>
          <cell r="B473" t="str">
            <v>Pelita Samudera Shipping Tbk</v>
          </cell>
          <cell r="I473">
            <v>110</v>
          </cell>
          <cell r="J473">
            <v>158</v>
          </cell>
          <cell r="K473" t="str">
            <v>Infrastructure, Utilities And Transportation (7)</v>
          </cell>
          <cell r="L473" t="str">
            <v>Transportation (74)</v>
          </cell>
          <cell r="S473">
            <v>553.29999999999995</v>
          </cell>
          <cell r="T473">
            <v>794.74</v>
          </cell>
          <cell r="Z473">
            <v>456.60120000000006</v>
          </cell>
          <cell r="AA473">
            <v>663.93328800000006</v>
          </cell>
          <cell r="AB473">
            <v>932.42552933333343</v>
          </cell>
          <cell r="AC473">
            <v>0.40439641479963462</v>
          </cell>
          <cell r="AD473">
            <v>0</v>
          </cell>
          <cell r="AJ473">
            <v>-163.74599999999998</v>
          </cell>
          <cell r="AK473">
            <v>53.081064000000005</v>
          </cell>
          <cell r="AL473">
            <v>240.73510133333332</v>
          </cell>
          <cell r="AM473">
            <v>3.5352350384938269</v>
          </cell>
          <cell r="AN473">
            <v>0</v>
          </cell>
          <cell r="AT473">
            <v>112.6752</v>
          </cell>
          <cell r="AU473">
            <v>193.926072</v>
          </cell>
          <cell r="AV473">
            <v>156.70971299999999</v>
          </cell>
          <cell r="AW473">
            <v>-0.19191003363384795</v>
          </cell>
          <cell r="AX473">
            <v>0</v>
          </cell>
          <cell r="BD473">
            <v>1140.0444</v>
          </cell>
          <cell r="BE473">
            <v>1379.2947840000002</v>
          </cell>
          <cell r="BF473">
            <v>1659.4777819999999</v>
          </cell>
          <cell r="BG473">
            <v>0.20313496523742369</v>
          </cell>
          <cell r="BH473">
            <v>0</v>
          </cell>
          <cell r="BN473">
            <v>612.18960000000004</v>
          </cell>
          <cell r="BO473">
            <v>550.53652800000009</v>
          </cell>
          <cell r="BP473">
            <v>594.45785100000001</v>
          </cell>
          <cell r="BQ473">
            <v>7.9779125936580764E-2</v>
          </cell>
          <cell r="BR473">
            <v>0</v>
          </cell>
          <cell r="BX473">
            <v>527.85479999999995</v>
          </cell>
          <cell r="BY473">
            <v>828.75825599999996</v>
          </cell>
        </row>
        <row r="474">
          <cell r="A474" t="str">
            <v>PTBA</v>
          </cell>
          <cell r="B474" t="str">
            <v>Tambang Batubara Bukit Asam Tbk</v>
          </cell>
          <cell r="C474">
            <v>17350</v>
          </cell>
          <cell r="D474">
            <v>15100</v>
          </cell>
          <cell r="E474">
            <v>10200</v>
          </cell>
          <cell r="F474">
            <v>12500</v>
          </cell>
          <cell r="G474">
            <v>4525</v>
          </cell>
          <cell r="H474">
            <v>12500</v>
          </cell>
          <cell r="I474">
            <v>2460</v>
          </cell>
          <cell r="J474">
            <v>4380</v>
          </cell>
          <cell r="K474" t="str">
            <v>Mining (2)</v>
          </cell>
          <cell r="L474" t="str">
            <v>Coal Mining (21)</v>
          </cell>
          <cell r="M474">
            <v>39976.6875975</v>
          </cell>
          <cell r="N474">
            <v>34792.390935000003</v>
          </cell>
          <cell r="O474">
            <v>23502.14487</v>
          </cell>
          <cell r="P474">
            <v>28801.648125000003</v>
          </cell>
          <cell r="Q474">
            <v>10426.196621250001</v>
          </cell>
          <cell r="R474">
            <v>28801.648125000003</v>
          </cell>
          <cell r="S474">
            <v>28340.821755000004</v>
          </cell>
          <cell r="T474">
            <v>50460.487515000001</v>
          </cell>
          <cell r="U474">
            <v>10582</v>
          </cell>
          <cell r="V474">
            <v>11594</v>
          </cell>
          <cell r="W474">
            <v>11209</v>
          </cell>
          <cell r="X474">
            <v>13078</v>
          </cell>
          <cell r="Y474">
            <v>13734</v>
          </cell>
          <cell r="Z474">
            <v>14059</v>
          </cell>
          <cell r="AA474">
            <v>19471.03</v>
          </cell>
          <cell r="AB474">
            <v>21380.837333333333</v>
          </cell>
          <cell r="AC474">
            <v>9.8084556047283389E-2</v>
          </cell>
          <cell r="AD474">
            <v>0.10569846698159026</v>
          </cell>
          <cell r="AE474">
            <v>3088.0680000000002</v>
          </cell>
          <cell r="AF474">
            <v>2909.4209999999998</v>
          </cell>
          <cell r="AG474">
            <v>1826</v>
          </cell>
          <cell r="AH474">
            <v>2016</v>
          </cell>
          <cell r="AI474">
            <v>2037.1110000000001</v>
          </cell>
          <cell r="AJ474">
            <v>2006</v>
          </cell>
          <cell r="AK474">
            <v>4476.4440000000004</v>
          </cell>
          <cell r="AL474">
            <v>5239.8653333333332</v>
          </cell>
          <cell r="AM474">
            <v>0.17054191526428841</v>
          </cell>
          <cell r="AN474">
            <v>7.8461765954911319E-2</v>
          </cell>
          <cell r="AO474">
            <v>6791</v>
          </cell>
          <cell r="AP474">
            <v>5917</v>
          </cell>
          <cell r="AQ474">
            <v>3344</v>
          </cell>
          <cell r="AR474">
            <v>4039</v>
          </cell>
          <cell r="AS474">
            <v>3115</v>
          </cell>
          <cell r="AT474">
            <v>3675</v>
          </cell>
          <cell r="AU474">
            <v>3555.4059999999999</v>
          </cell>
          <cell r="AV474">
            <v>6059.1239999999998</v>
          </cell>
          <cell r="AW474">
            <v>0.70420030792545218</v>
          </cell>
          <cell r="AX474">
            <v>-1.6158453053186358E-2</v>
          </cell>
          <cell r="AY474">
            <v>11436.351000000001</v>
          </cell>
          <cell r="AZ474">
            <v>12642.93</v>
          </cell>
          <cell r="BA474">
            <v>11550.074000000001</v>
          </cell>
          <cell r="BB474">
            <v>14889.144</v>
          </cell>
          <cell r="BC474">
            <v>16781.191999999999</v>
          </cell>
          <cell r="BD474">
            <v>18445.337</v>
          </cell>
          <cell r="BE474">
            <v>21795.592000000001</v>
          </cell>
          <cell r="BF474">
            <v>22248.464</v>
          </cell>
          <cell r="BG474">
            <v>2.0778146333441994E-2</v>
          </cell>
          <cell r="BH474">
            <v>9.9733635410615223E-2</v>
          </cell>
          <cell r="BI474">
            <v>3348.0920000000001</v>
          </cell>
          <cell r="BJ474">
            <v>4223.8119999999999</v>
          </cell>
          <cell r="BK474">
            <v>4112.6930000000002</v>
          </cell>
          <cell r="BL474">
            <v>6335.5330000000004</v>
          </cell>
          <cell r="BM474">
            <v>7606.4960000000001</v>
          </cell>
          <cell r="BN474">
            <v>8024</v>
          </cell>
          <cell r="BO474">
            <v>8187.4970000000003</v>
          </cell>
          <cell r="BP474">
            <v>7548.4369999999999</v>
          </cell>
          <cell r="BQ474">
            <v>-7.8053158370622988E-2</v>
          </cell>
          <cell r="BR474">
            <v>0.1231482715082714</v>
          </cell>
          <cell r="BS474">
            <v>8088.259</v>
          </cell>
          <cell r="BT474">
            <v>8419.1180000000004</v>
          </cell>
          <cell r="BU474">
            <v>7437.3810000000003</v>
          </cell>
          <cell r="BV474">
            <v>8553.6110000000008</v>
          </cell>
          <cell r="BW474">
            <v>9174.6959999999999</v>
          </cell>
          <cell r="BX474">
            <v>10421.337</v>
          </cell>
          <cell r="BY474">
            <v>13608.094999999999</v>
          </cell>
        </row>
        <row r="475">
          <cell r="A475" t="str">
            <v>PTIS</v>
          </cell>
          <cell r="B475" t="str">
            <v>Indo Straits Tbk</v>
          </cell>
          <cell r="C475">
            <v>930</v>
          </cell>
          <cell r="D475">
            <v>840</v>
          </cell>
          <cell r="E475">
            <v>940</v>
          </cell>
          <cell r="F475">
            <v>950</v>
          </cell>
          <cell r="G475">
            <v>845</v>
          </cell>
          <cell r="H475">
            <v>800</v>
          </cell>
          <cell r="I475">
            <v>600</v>
          </cell>
          <cell r="J475">
            <v>320</v>
          </cell>
          <cell r="K475" t="str">
            <v>Infrastructure, Utilities And Transportation (7)</v>
          </cell>
          <cell r="L475" t="str">
            <v>Others - Infrastructure, Utilities, and Transportation (79)</v>
          </cell>
          <cell r="M475">
            <v>511.653729</v>
          </cell>
          <cell r="N475">
            <v>462.13885199999999</v>
          </cell>
          <cell r="O475">
            <v>517.15538200000003</v>
          </cell>
          <cell r="P475">
            <v>522.65703499999995</v>
          </cell>
          <cell r="Q475">
            <v>464.8896785</v>
          </cell>
          <cell r="R475">
            <v>440.13223999999997</v>
          </cell>
          <cell r="S475">
            <v>330.09917999999999</v>
          </cell>
          <cell r="T475">
            <v>176.052896</v>
          </cell>
          <cell r="U475">
            <v>384</v>
          </cell>
          <cell r="V475">
            <v>434</v>
          </cell>
          <cell r="W475">
            <v>445</v>
          </cell>
          <cell r="X475">
            <v>383</v>
          </cell>
          <cell r="Y475">
            <v>93</v>
          </cell>
          <cell r="Z475">
            <v>140.661</v>
          </cell>
          <cell r="AA475">
            <v>148.797684</v>
          </cell>
          <cell r="AB475">
            <v>177.67500533333336</v>
          </cell>
          <cell r="AC475">
            <v>0.19407104033509937</v>
          </cell>
          <cell r="AD475">
            <v>-0.10425371406328966</v>
          </cell>
          <cell r="AE475">
            <v>30.408999999999999</v>
          </cell>
          <cell r="AF475">
            <v>39.475999999999999</v>
          </cell>
          <cell r="AG475">
            <v>41.930999999999997</v>
          </cell>
          <cell r="AH475">
            <v>-68.600999999999999</v>
          </cell>
          <cell r="AI475">
            <v>-177.518</v>
          </cell>
          <cell r="AJ475">
            <v>-98.738</v>
          </cell>
          <cell r="AK475">
            <v>-28.586279999999999</v>
          </cell>
          <cell r="AL475">
            <v>1.2739413333333334</v>
          </cell>
          <cell r="AM475">
            <v>1.0445647818930386</v>
          </cell>
          <cell r="AN475">
            <v>-0.36442925509496926</v>
          </cell>
          <cell r="AO475">
            <v>52.036000000000001</v>
          </cell>
          <cell r="AP475">
            <v>28.43</v>
          </cell>
          <cell r="AQ475">
            <v>41.146999999999998</v>
          </cell>
          <cell r="AR475">
            <v>4.9950000000000001</v>
          </cell>
          <cell r="AS475">
            <v>3.7869999999999999</v>
          </cell>
          <cell r="AT475">
            <v>7.0670000000000002</v>
          </cell>
          <cell r="AU475">
            <v>5.934024</v>
          </cell>
          <cell r="AV475">
            <v>6.9419850000000007</v>
          </cell>
          <cell r="AW475">
            <v>0.16986129479759438</v>
          </cell>
          <cell r="AX475">
            <v>-0.25006144636326416</v>
          </cell>
          <cell r="AY475">
            <v>547</v>
          </cell>
          <cell r="AZ475">
            <v>757</v>
          </cell>
          <cell r="BA475">
            <v>925</v>
          </cell>
          <cell r="BB475">
            <v>841</v>
          </cell>
          <cell r="BC475">
            <v>813</v>
          </cell>
          <cell r="BD475">
            <v>596.23300000000006</v>
          </cell>
          <cell r="BE475">
            <v>541.03937999999994</v>
          </cell>
          <cell r="BF475">
            <v>572.63165300000003</v>
          </cell>
          <cell r="BG475">
            <v>5.8391817985596672E-2</v>
          </cell>
          <cell r="BH475">
            <v>6.5634266617201221E-3</v>
          </cell>
          <cell r="BI475">
            <v>162</v>
          </cell>
          <cell r="BJ475">
            <v>308</v>
          </cell>
          <cell r="BK475">
            <v>327</v>
          </cell>
          <cell r="BL475">
            <v>306</v>
          </cell>
          <cell r="BM475">
            <v>396</v>
          </cell>
          <cell r="BN475">
            <v>372.42200000000003</v>
          </cell>
          <cell r="BO475">
            <v>320.84373599999998</v>
          </cell>
          <cell r="BP475">
            <v>329.03516000000002</v>
          </cell>
          <cell r="BQ475">
            <v>2.5530883358121814E-2</v>
          </cell>
          <cell r="BR475">
            <v>0.10652451960999895</v>
          </cell>
          <cell r="BS475">
            <v>385</v>
          </cell>
          <cell r="BT475">
            <v>449</v>
          </cell>
          <cell r="BU475">
            <v>598</v>
          </cell>
          <cell r="BV475">
            <v>535</v>
          </cell>
          <cell r="BW475">
            <v>417</v>
          </cell>
          <cell r="BX475">
            <v>223.81100000000001</v>
          </cell>
          <cell r="BY475">
            <v>220.19564399999999</v>
          </cell>
        </row>
        <row r="476">
          <cell r="A476" t="str">
            <v>PTPP</v>
          </cell>
          <cell r="B476" t="str">
            <v>PP (Persero) Tbk</v>
          </cell>
          <cell r="C476">
            <v>485</v>
          </cell>
          <cell r="D476">
            <v>830</v>
          </cell>
          <cell r="E476">
            <v>1160</v>
          </cell>
          <cell r="F476">
            <v>3575</v>
          </cell>
          <cell r="G476">
            <v>3875</v>
          </cell>
          <cell r="H476">
            <v>3810</v>
          </cell>
          <cell r="I476">
            <v>2640</v>
          </cell>
          <cell r="J476">
            <v>1960</v>
          </cell>
          <cell r="K476" t="str">
            <v>Property, Real Estate And Building Construction (6)</v>
          </cell>
          <cell r="L476" t="str">
            <v>Building Construction (62)</v>
          </cell>
          <cell r="M476">
            <v>2348.5817025000001</v>
          </cell>
          <cell r="N476">
            <v>4019.222295</v>
          </cell>
          <cell r="O476">
            <v>5617.2263400000002</v>
          </cell>
          <cell r="P476">
            <v>17311.7104875</v>
          </cell>
          <cell r="Q476">
            <v>18764.441437500001</v>
          </cell>
          <cell r="R476">
            <v>23621.608918739999</v>
          </cell>
          <cell r="S476">
            <v>16367.72901456</v>
          </cell>
          <cell r="T476">
            <v>12151.79881384</v>
          </cell>
          <cell r="U476">
            <v>6232</v>
          </cell>
          <cell r="V476">
            <v>8004</v>
          </cell>
          <cell r="W476">
            <v>11656</v>
          </cell>
          <cell r="X476">
            <v>12427</v>
          </cell>
          <cell r="Y476">
            <v>14217</v>
          </cell>
          <cell r="Z476">
            <v>16459</v>
          </cell>
          <cell r="AA476">
            <v>21502.258999999998</v>
          </cell>
          <cell r="AB476">
            <v>19715.932000000001</v>
          </cell>
          <cell r="AC476">
            <v>-8.3076247942134751E-2</v>
          </cell>
          <cell r="AD476">
            <v>0.17884225705337251</v>
          </cell>
          <cell r="AE476">
            <v>240</v>
          </cell>
          <cell r="AF476">
            <v>310</v>
          </cell>
          <cell r="AG476">
            <v>421</v>
          </cell>
          <cell r="AH476">
            <v>532</v>
          </cell>
          <cell r="AI476">
            <v>740</v>
          </cell>
          <cell r="AJ476">
            <v>1020.027</v>
          </cell>
          <cell r="AK476">
            <v>1453.14</v>
          </cell>
          <cell r="AL476">
            <v>1166.2293333333334</v>
          </cell>
          <cell r="AM476">
            <v>-0.19744186153203869</v>
          </cell>
          <cell r="AN476">
            <v>0.25337727720808023</v>
          </cell>
          <cell r="AO476">
            <v>1306</v>
          </cell>
          <cell r="AP476">
            <v>1303</v>
          </cell>
          <cell r="AQ476">
            <v>2397</v>
          </cell>
          <cell r="AR476">
            <v>2408</v>
          </cell>
          <cell r="AS476">
            <v>3025</v>
          </cell>
          <cell r="AT476">
            <v>9125</v>
          </cell>
          <cell r="AU476">
            <v>9383.4930000000004</v>
          </cell>
          <cell r="AV476">
            <v>6204.8879999999999</v>
          </cell>
          <cell r="AW476">
            <v>-0.33874432474133032</v>
          </cell>
          <cell r="AX476">
            <v>0.24935078980518185</v>
          </cell>
          <cell r="AY476">
            <v>6943.5709999999999</v>
          </cell>
          <cell r="AZ476">
            <v>8592.7829999999994</v>
          </cell>
          <cell r="BA476">
            <v>12435.432999999999</v>
          </cell>
          <cell r="BB476">
            <v>14633.441999999999</v>
          </cell>
          <cell r="BC476">
            <v>18391.616000000002</v>
          </cell>
          <cell r="BD476">
            <v>30088.871999999999</v>
          </cell>
          <cell r="BE476">
            <v>38993.39</v>
          </cell>
          <cell r="BF476">
            <v>45375.625999999997</v>
          </cell>
          <cell r="BG476">
            <v>0.163674817706283</v>
          </cell>
          <cell r="BH476">
            <v>0.3075635973078848</v>
          </cell>
          <cell r="BI476">
            <v>5518.1319999999996</v>
          </cell>
          <cell r="BJ476">
            <v>6936.9340000000002</v>
          </cell>
          <cell r="BK476">
            <v>10451.612999999999</v>
          </cell>
          <cell r="BL476">
            <v>12244.222</v>
          </cell>
          <cell r="BM476">
            <v>14009.74</v>
          </cell>
          <cell r="BN476">
            <v>20437</v>
          </cell>
          <cell r="BO476">
            <v>27539.67</v>
          </cell>
          <cell r="BP476">
            <v>33353.756999999998</v>
          </cell>
          <cell r="BQ476">
            <v>0.21111679987450827</v>
          </cell>
          <cell r="BR476">
            <v>0.29306932955249881</v>
          </cell>
          <cell r="BS476">
            <v>1425.4390000000001</v>
          </cell>
          <cell r="BT476">
            <v>1655.8489999999999</v>
          </cell>
          <cell r="BU476">
            <v>1983.82</v>
          </cell>
          <cell r="BV476">
            <v>2389.2199999999998</v>
          </cell>
          <cell r="BW476">
            <v>4381.8760000000002</v>
          </cell>
          <cell r="BX476">
            <v>9651.8719999999994</v>
          </cell>
          <cell r="BY476">
            <v>11453.72</v>
          </cell>
        </row>
        <row r="477">
          <cell r="A477" t="str">
            <v>PTRO</v>
          </cell>
          <cell r="B477" t="str">
            <v>Petrosea Tbk</v>
          </cell>
          <cell r="C477">
            <v>33200</v>
          </cell>
          <cell r="D477">
            <v>1320</v>
          </cell>
          <cell r="E477">
            <v>1150</v>
          </cell>
          <cell r="F477">
            <v>925</v>
          </cell>
          <cell r="G477">
            <v>290</v>
          </cell>
          <cell r="H477">
            <v>720</v>
          </cell>
          <cell r="I477">
            <v>1660</v>
          </cell>
          <cell r="J477">
            <v>1840</v>
          </cell>
          <cell r="K477" t="str">
            <v>Infrastructure, Utilities And Transportation (7)</v>
          </cell>
          <cell r="L477" t="str">
            <v>Non Building Construction (75)</v>
          </cell>
          <cell r="M477">
            <v>3348.5686000000001</v>
          </cell>
          <cell r="N477">
            <v>1331.3586</v>
          </cell>
          <cell r="O477">
            <v>1159.8957499999999</v>
          </cell>
          <cell r="P477">
            <v>932.95962499999996</v>
          </cell>
          <cell r="Q477">
            <v>292.49545000000001</v>
          </cell>
          <cell r="R477">
            <v>726.19560000000001</v>
          </cell>
          <cell r="S477">
            <v>1674.2843</v>
          </cell>
          <cell r="T477">
            <v>1855.8332</v>
          </cell>
          <cell r="U477">
            <v>2392</v>
          </cell>
          <cell r="V477">
            <v>3728</v>
          </cell>
          <cell r="W477">
            <v>4392</v>
          </cell>
          <cell r="X477">
            <v>4329</v>
          </cell>
          <cell r="Y477">
            <v>2853</v>
          </cell>
          <cell r="Z477">
            <v>2813</v>
          </cell>
          <cell r="AA477">
            <v>3520.6916639999999</v>
          </cell>
          <cell r="AB477">
            <v>6492.3832360000006</v>
          </cell>
          <cell r="AC477">
            <v>0.84406470534932954</v>
          </cell>
          <cell r="AD477">
            <v>0.15331780315381921</v>
          </cell>
          <cell r="AE477">
            <v>476.86575999999997</v>
          </cell>
          <cell r="AF477">
            <v>482.45663999999999</v>
          </cell>
          <cell r="AG477">
            <v>217.61231999999998</v>
          </cell>
          <cell r="AH477">
            <v>29.285239999999995</v>
          </cell>
          <cell r="AI477">
            <v>-175.48511999999999</v>
          </cell>
          <cell r="AJ477">
            <v>-106.601</v>
          </cell>
          <cell r="AK477">
            <v>99.374580000000009</v>
          </cell>
          <cell r="AL477">
            <v>353.75758400000001</v>
          </cell>
          <cell r="AM477">
            <v>2.5598397900147098</v>
          </cell>
          <cell r="AN477">
            <v>-4.1763294265405371E-2</v>
          </cell>
          <cell r="AO477">
            <v>205</v>
          </cell>
          <cell r="AP477">
            <v>435</v>
          </cell>
          <cell r="AQ477">
            <v>697</v>
          </cell>
          <cell r="AR477">
            <v>813</v>
          </cell>
          <cell r="AS477">
            <v>739</v>
          </cell>
          <cell r="AT477">
            <v>892</v>
          </cell>
          <cell r="AU477">
            <v>883.70894399999997</v>
          </cell>
          <cell r="AV477">
            <v>875.43655999999999</v>
          </cell>
          <cell r="AW477">
            <v>-9.3609825454024076E-3</v>
          </cell>
          <cell r="AX477">
            <v>0.23045931903615291</v>
          </cell>
          <cell r="AY477">
            <v>3419.3205399999997</v>
          </cell>
          <cell r="AZ477">
            <v>5174.6575439999997</v>
          </cell>
          <cell r="BA477">
            <v>6214.8828599999997</v>
          </cell>
          <cell r="BB477">
            <v>5817.3224099999998</v>
          </cell>
          <cell r="BC477">
            <v>5625.3996399999996</v>
          </cell>
          <cell r="BD477">
            <v>5283.7309999999998</v>
          </cell>
          <cell r="BE477">
            <v>6142.6361039999992</v>
          </cell>
          <cell r="BF477">
            <v>7686.6136619999997</v>
          </cell>
          <cell r="BG477">
            <v>0.25135422835720056</v>
          </cell>
          <cell r="BH477">
            <v>0.1226812321871401</v>
          </cell>
          <cell r="BI477">
            <v>1975.40554</v>
          </cell>
          <cell r="BJ477">
            <v>3363.5635439999996</v>
          </cell>
          <cell r="BK477">
            <v>3806.62986</v>
          </cell>
          <cell r="BL477">
            <v>3418.5554099999999</v>
          </cell>
          <cell r="BM477">
            <v>3408.8536400000003</v>
          </cell>
          <cell r="BN477">
            <v>2996</v>
          </cell>
          <cell r="BO477">
            <v>3595.2734039999996</v>
          </cell>
          <cell r="BP477">
            <v>4922.53917</v>
          </cell>
          <cell r="BQ477">
            <v>0.36916963380957957</v>
          </cell>
          <cell r="BR477">
            <v>0.13932482135324817</v>
          </cell>
          <cell r="BS477">
            <v>1443.915</v>
          </cell>
          <cell r="BT477">
            <v>1811.0940000000001</v>
          </cell>
          <cell r="BU477">
            <v>2408.2530000000002</v>
          </cell>
          <cell r="BV477">
            <v>2398.7669999999998</v>
          </cell>
          <cell r="BW477">
            <v>2216.5459999999998</v>
          </cell>
          <cell r="BX477">
            <v>2287.7310000000002</v>
          </cell>
          <cell r="BY477">
            <v>2547.3627000000001</v>
          </cell>
        </row>
        <row r="478">
          <cell r="A478" t="str">
            <v>PTSN</v>
          </cell>
          <cell r="B478" t="str">
            <v>Sat Nusapersada Tbk</v>
          </cell>
          <cell r="C478">
            <v>85</v>
          </cell>
          <cell r="D478">
            <v>100</v>
          </cell>
          <cell r="E478">
            <v>82</v>
          </cell>
          <cell r="F478">
            <v>85</v>
          </cell>
          <cell r="G478">
            <v>77</v>
          </cell>
          <cell r="H478">
            <v>60</v>
          </cell>
          <cell r="I478">
            <v>187</v>
          </cell>
          <cell r="J478">
            <v>1640</v>
          </cell>
          <cell r="K478" t="str">
            <v>Miscellaneous Industry (4)</v>
          </cell>
          <cell r="L478" t="str">
            <v>Electronics (46)</v>
          </cell>
          <cell r="M478">
            <v>150.57308</v>
          </cell>
          <cell r="N478">
            <v>177.1448</v>
          </cell>
          <cell r="O478">
            <v>145.258736</v>
          </cell>
          <cell r="P478">
            <v>150.57308</v>
          </cell>
          <cell r="Q478">
            <v>136.40149600000001</v>
          </cell>
          <cell r="R478">
            <v>106.28688000000001</v>
          </cell>
          <cell r="S478">
            <v>331.26077600000002</v>
          </cell>
          <cell r="T478">
            <v>2905.17472</v>
          </cell>
          <cell r="U478">
            <v>2127</v>
          </cell>
          <cell r="V478">
            <v>2315</v>
          </cell>
          <cell r="W478">
            <v>2604</v>
          </cell>
          <cell r="X478">
            <v>1406</v>
          </cell>
          <cell r="Y478">
            <v>1188</v>
          </cell>
          <cell r="Z478">
            <v>1115.847</v>
          </cell>
          <cell r="AA478">
            <v>1163.542884</v>
          </cell>
          <cell r="AB478">
            <v>4647.5569426666671</v>
          </cell>
          <cell r="AC478">
            <v>2.9943151271652377</v>
          </cell>
          <cell r="AD478">
            <v>0.11813409353618379</v>
          </cell>
          <cell r="AE478">
            <v>-9.44</v>
          </cell>
          <cell r="AF478">
            <v>9.484</v>
          </cell>
          <cell r="AG478">
            <v>17.396999999999998</v>
          </cell>
          <cell r="AH478">
            <v>-33.087000000000003</v>
          </cell>
          <cell r="AI478">
            <v>1.498</v>
          </cell>
          <cell r="AJ478">
            <v>16.186</v>
          </cell>
          <cell r="AK478">
            <v>6.6656160000000009</v>
          </cell>
          <cell r="AL478">
            <v>210.95672266666668</v>
          </cell>
          <cell r="AM478">
            <v>30.648496203001592</v>
          </cell>
          <cell r="AN478">
            <v>0</v>
          </cell>
          <cell r="AO478">
            <v>6.6319999999999997</v>
          </cell>
          <cell r="AP478">
            <v>78.06</v>
          </cell>
          <cell r="AQ478">
            <v>31.58</v>
          </cell>
          <cell r="AR478">
            <v>7.7</v>
          </cell>
          <cell r="AS478">
            <v>19.827999999999999</v>
          </cell>
          <cell r="AT478">
            <v>24.08</v>
          </cell>
          <cell r="AU478">
            <v>22.096788</v>
          </cell>
          <cell r="AV478">
            <v>145.27409900000001</v>
          </cell>
          <cell r="AW478">
            <v>5.5744441680845203</v>
          </cell>
          <cell r="AX478">
            <v>0.55419761797396827</v>
          </cell>
          <cell r="AY478">
            <v>776</v>
          </cell>
          <cell r="AZ478">
            <v>892</v>
          </cell>
          <cell r="BA478">
            <v>959</v>
          </cell>
          <cell r="BB478">
            <v>813</v>
          </cell>
          <cell r="BC478">
            <v>876</v>
          </cell>
          <cell r="BD478">
            <v>886.97400000000005</v>
          </cell>
          <cell r="BE478">
            <v>910.38495599999987</v>
          </cell>
          <cell r="BF478">
            <v>4828.7104049999998</v>
          </cell>
          <cell r="BG478">
            <v>4.3040314134980067</v>
          </cell>
          <cell r="BH478">
            <v>0.29844693492760255</v>
          </cell>
          <cell r="BI478">
            <v>296</v>
          </cell>
          <cell r="BJ478">
            <v>373</v>
          </cell>
          <cell r="BK478">
            <v>331</v>
          </cell>
          <cell r="BL478">
            <v>206</v>
          </cell>
          <cell r="BM478">
            <v>199</v>
          </cell>
          <cell r="BN478">
            <v>211.28700000000001</v>
          </cell>
          <cell r="BO478">
            <v>225.88580399999995</v>
          </cell>
          <cell r="BP478">
            <v>3819.2114249999995</v>
          </cell>
          <cell r="BQ478">
            <v>15.907708928003284</v>
          </cell>
          <cell r="BR478">
            <v>0.4410161750272743</v>
          </cell>
          <cell r="BS478">
            <v>480</v>
          </cell>
          <cell r="BT478">
            <v>519</v>
          </cell>
          <cell r="BU478">
            <v>628</v>
          </cell>
          <cell r="BV478">
            <v>607</v>
          </cell>
          <cell r="BW478">
            <v>677</v>
          </cell>
          <cell r="BX478">
            <v>675.68700000000001</v>
          </cell>
          <cell r="BY478">
            <v>684.49915199999998</v>
          </cell>
        </row>
        <row r="479">
          <cell r="A479" t="str">
            <v>PTSP</v>
          </cell>
          <cell r="B479" t="str">
            <v>Pioneerindo Gourmet International Tbk</v>
          </cell>
          <cell r="C479">
            <v>690</v>
          </cell>
          <cell r="D479">
            <v>2450</v>
          </cell>
          <cell r="E479">
            <v>4000</v>
          </cell>
          <cell r="F479">
            <v>5700</v>
          </cell>
          <cell r="G479">
            <v>8500</v>
          </cell>
          <cell r="H479">
            <v>7300</v>
          </cell>
          <cell r="I479">
            <v>7200</v>
          </cell>
          <cell r="J479">
            <v>7300</v>
          </cell>
          <cell r="K479" t="str">
            <v>Trade, Services &amp; Investment (9)</v>
          </cell>
          <cell r="L479" t="str">
            <v>Retail Trade (93)</v>
          </cell>
          <cell r="M479">
            <v>152.35751999999999</v>
          </cell>
          <cell r="N479">
            <v>540.9796</v>
          </cell>
          <cell r="O479">
            <v>883.23199999999997</v>
          </cell>
          <cell r="P479">
            <v>1258.6055999999999</v>
          </cell>
          <cell r="Q479">
            <v>1876.8679999999999</v>
          </cell>
          <cell r="R479">
            <v>1611.8983999999998</v>
          </cell>
          <cell r="S479">
            <v>1589.8175999999999</v>
          </cell>
          <cell r="T479">
            <v>1611.8983999999998</v>
          </cell>
          <cell r="U479">
            <v>292</v>
          </cell>
          <cell r="V479">
            <v>354</v>
          </cell>
          <cell r="W479">
            <v>391</v>
          </cell>
          <cell r="X479">
            <v>377</v>
          </cell>
          <cell r="Y479">
            <v>402</v>
          </cell>
          <cell r="Z479">
            <v>473.54300000000001</v>
          </cell>
          <cell r="AA479">
            <v>536.44299999999998</v>
          </cell>
          <cell r="AB479">
            <v>578.07866666666666</v>
          </cell>
          <cell r="AC479">
            <v>7.7614334918466144E-2</v>
          </cell>
          <cell r="AD479">
            <v>0.10248328311934202</v>
          </cell>
          <cell r="AE479">
            <v>25.911999999999999</v>
          </cell>
          <cell r="AF479">
            <v>34.372</v>
          </cell>
          <cell r="AG479">
            <v>23.468</v>
          </cell>
          <cell r="AH479">
            <v>19.388000000000002</v>
          </cell>
          <cell r="AI479">
            <v>-3.3879999999999999</v>
          </cell>
          <cell r="AJ479">
            <v>2.56</v>
          </cell>
          <cell r="AK479">
            <v>7.883</v>
          </cell>
          <cell r="AL479">
            <v>13.082666666666666</v>
          </cell>
          <cell r="AM479">
            <v>0.65960505729629149</v>
          </cell>
          <cell r="AN479">
            <v>-9.3016608433627412E-2</v>
          </cell>
          <cell r="AO479">
            <v>15.759</v>
          </cell>
          <cell r="AP479">
            <v>18.216000000000001</v>
          </cell>
          <cell r="AQ479">
            <v>14.212</v>
          </cell>
          <cell r="AR479">
            <v>11.308999999999999</v>
          </cell>
          <cell r="AS479">
            <v>10.731</v>
          </cell>
          <cell r="AT479">
            <v>14.218999999999999</v>
          </cell>
          <cell r="AU479">
            <v>22.763000000000002</v>
          </cell>
          <cell r="AV479">
            <v>12.137</v>
          </cell>
          <cell r="AW479">
            <v>-0.46681017440583406</v>
          </cell>
          <cell r="AX479">
            <v>-3.6620217289248524E-2</v>
          </cell>
          <cell r="AY479">
            <v>128.16899999999998</v>
          </cell>
          <cell r="AZ479">
            <v>197.38400000000001</v>
          </cell>
          <cell r="BA479">
            <v>241.88399999999999</v>
          </cell>
          <cell r="BB479">
            <v>283.875</v>
          </cell>
          <cell r="BC479">
            <v>277.73399999999998</v>
          </cell>
          <cell r="BD479">
            <v>279.32900000000001</v>
          </cell>
          <cell r="BE479">
            <v>292.43700000000001</v>
          </cell>
          <cell r="BF479">
            <v>281.34399999999999</v>
          </cell>
          <cell r="BG479">
            <v>-3.7932956500032589E-2</v>
          </cell>
          <cell r="BH479">
            <v>0.11886899019722248</v>
          </cell>
          <cell r="BI479">
            <v>63</v>
          </cell>
          <cell r="BJ479">
            <v>85</v>
          </cell>
          <cell r="BK479">
            <v>94</v>
          </cell>
          <cell r="BL479">
            <v>133</v>
          </cell>
          <cell r="BM479">
            <v>154</v>
          </cell>
          <cell r="BN479">
            <v>154.417</v>
          </cell>
          <cell r="BO479">
            <v>158.64400000000001</v>
          </cell>
          <cell r="BP479">
            <v>136.90899999999999</v>
          </cell>
          <cell r="BQ479">
            <v>-0.13700486624139596</v>
          </cell>
          <cell r="BR479">
            <v>0.11726429823229667</v>
          </cell>
          <cell r="BS479">
            <v>65.168999999999997</v>
          </cell>
          <cell r="BT479">
            <v>112.384</v>
          </cell>
          <cell r="BU479">
            <v>147.88399999999999</v>
          </cell>
          <cell r="BV479">
            <v>150.875</v>
          </cell>
          <cell r="BW479">
            <v>123.73399999999999</v>
          </cell>
          <cell r="BX479">
            <v>124.91200000000001</v>
          </cell>
          <cell r="BY479">
            <v>133.79300000000001</v>
          </cell>
        </row>
        <row r="480">
          <cell r="A480" t="str">
            <v>PUDP</v>
          </cell>
          <cell r="B480" t="str">
            <v>Pudjiadi Prestige Tbk</v>
          </cell>
          <cell r="C480">
            <v>465</v>
          </cell>
          <cell r="D480">
            <v>500</v>
          </cell>
          <cell r="E480">
            <v>480</v>
          </cell>
          <cell r="F480">
            <v>441</v>
          </cell>
          <cell r="G480">
            <v>420</v>
          </cell>
          <cell r="H480">
            <v>380</v>
          </cell>
          <cell r="I480">
            <v>450</v>
          </cell>
          <cell r="J480">
            <v>470</v>
          </cell>
          <cell r="K480" t="str">
            <v>Trade, Services &amp; Investment (9)</v>
          </cell>
          <cell r="L480" t="str">
            <v>Tourism, Restaurant, and Hotel (94)</v>
          </cell>
          <cell r="M480">
            <v>130.19999999999999</v>
          </cell>
          <cell r="N480">
            <v>154</v>
          </cell>
          <cell r="O480">
            <v>158.18879999999999</v>
          </cell>
          <cell r="P480">
            <v>145.33596</v>
          </cell>
          <cell r="Q480">
            <v>138.4152</v>
          </cell>
          <cell r="R480">
            <v>125.2328</v>
          </cell>
          <cell r="S480">
            <v>148.30199999999999</v>
          </cell>
          <cell r="T480">
            <v>154.89320000000001</v>
          </cell>
          <cell r="U480">
            <v>88.91</v>
          </cell>
          <cell r="V480">
            <v>96.31</v>
          </cell>
          <cell r="W480">
            <v>95.02</v>
          </cell>
          <cell r="X480">
            <v>84.6</v>
          </cell>
          <cell r="Y480">
            <v>136.47999999999999</v>
          </cell>
          <cell r="Z480">
            <v>144.01599999999999</v>
          </cell>
          <cell r="AA480">
            <v>136.12</v>
          </cell>
          <cell r="AB480">
            <v>75.471999999999994</v>
          </cell>
          <cell r="AC480">
            <v>-0.44554804584190422</v>
          </cell>
          <cell r="AD480">
            <v>-2.3137120284557805E-2</v>
          </cell>
          <cell r="AE480">
            <v>20.99</v>
          </cell>
          <cell r="AF480">
            <v>21.07</v>
          </cell>
          <cell r="AG480">
            <v>26.379000000000001</v>
          </cell>
          <cell r="AH480">
            <v>14.814</v>
          </cell>
          <cell r="AI480">
            <v>27.593</v>
          </cell>
          <cell r="AJ480">
            <v>22.920999999999999</v>
          </cell>
          <cell r="AK480">
            <v>6.02</v>
          </cell>
          <cell r="AL480">
            <v>-13.542666666666667</v>
          </cell>
          <cell r="AM480">
            <v>-3.2496124031007754</v>
          </cell>
          <cell r="AN480">
            <v>0</v>
          </cell>
          <cell r="AO480">
            <v>77.97</v>
          </cell>
          <cell r="AP480">
            <v>68.17</v>
          </cell>
          <cell r="AQ480">
            <v>51.89</v>
          </cell>
          <cell r="AR480">
            <v>50.03</v>
          </cell>
          <cell r="AS480">
            <v>68.91</v>
          </cell>
          <cell r="AT480">
            <v>91.302999999999997</v>
          </cell>
          <cell r="AU480">
            <v>32.456000000000003</v>
          </cell>
          <cell r="AV480">
            <v>43.512999999999998</v>
          </cell>
          <cell r="AW480">
            <v>0.34067660833127911</v>
          </cell>
          <cell r="AX480">
            <v>-7.9946524197981428E-2</v>
          </cell>
          <cell r="AY480">
            <v>340.74799999999999</v>
          </cell>
          <cell r="AZ480">
            <v>361.17899999999997</v>
          </cell>
          <cell r="BA480">
            <v>366.52700000000004</v>
          </cell>
          <cell r="BB480">
            <v>402.029</v>
          </cell>
          <cell r="BC480">
            <v>445.91932035100001</v>
          </cell>
          <cell r="BD480">
            <v>530.96699999999998</v>
          </cell>
          <cell r="BE480">
            <v>504.721</v>
          </cell>
          <cell r="BF480">
            <v>510.12599999999998</v>
          </cell>
          <cell r="BG480">
            <v>1.0708886691855435E-2</v>
          </cell>
          <cell r="BH480">
            <v>5.9338795988947049E-2</v>
          </cell>
          <cell r="BI480">
            <v>100.044</v>
          </cell>
          <cell r="BJ480">
            <v>106.749</v>
          </cell>
          <cell r="BK480">
            <v>91.215000000000003</v>
          </cell>
          <cell r="BL480">
            <v>115.85899999999999</v>
          </cell>
          <cell r="BM480">
            <v>135.76453698899999</v>
          </cell>
          <cell r="BN480">
            <v>201.63900000000001</v>
          </cell>
          <cell r="BO480">
            <v>170.214</v>
          </cell>
          <cell r="BP480">
            <v>186.10599999999999</v>
          </cell>
          <cell r="BQ480">
            <v>9.3364823105032357E-2</v>
          </cell>
          <cell r="BR480">
            <v>9.2722545986773847E-2</v>
          </cell>
          <cell r="BS480">
            <v>240.70400000000001</v>
          </cell>
          <cell r="BT480">
            <v>254.43</v>
          </cell>
          <cell r="BU480">
            <v>275.31200000000001</v>
          </cell>
          <cell r="BV480">
            <v>286.17</v>
          </cell>
          <cell r="BW480">
            <v>310.15478336199999</v>
          </cell>
          <cell r="BX480">
            <v>329.32799999999997</v>
          </cell>
          <cell r="BY480">
            <v>334.50700000000001</v>
          </cell>
        </row>
        <row r="481">
          <cell r="A481" t="str">
            <v>PWON</v>
          </cell>
          <cell r="B481" t="str">
            <v>Pakuwon Jati Tbk</v>
          </cell>
          <cell r="C481">
            <v>750</v>
          </cell>
          <cell r="D481">
            <v>225</v>
          </cell>
          <cell r="E481">
            <v>270</v>
          </cell>
          <cell r="F481">
            <v>515</v>
          </cell>
          <cell r="G481">
            <v>496</v>
          </cell>
          <cell r="H481">
            <v>565</v>
          </cell>
          <cell r="I481">
            <v>685</v>
          </cell>
          <cell r="J481">
            <v>645</v>
          </cell>
          <cell r="K481" t="str">
            <v>Property, Real Estate And Building Construction (6)</v>
          </cell>
          <cell r="L481" t="str">
            <v>Property And Real Estate (61)</v>
          </cell>
          <cell r="M481">
            <v>7524.9378749999996</v>
          </cell>
          <cell r="N481">
            <v>10835.910540000001</v>
          </cell>
          <cell r="O481">
            <v>13003.092648</v>
          </cell>
          <cell r="P481">
            <v>24802.195236000003</v>
          </cell>
          <cell r="Q481">
            <v>23887.162790400002</v>
          </cell>
          <cell r="R481">
            <v>27210.175356000003</v>
          </cell>
          <cell r="S481">
            <v>32989.327644000005</v>
          </cell>
          <cell r="T481">
            <v>31062.943547999999</v>
          </cell>
          <cell r="U481">
            <v>1478</v>
          </cell>
          <cell r="V481">
            <v>2165</v>
          </cell>
          <cell r="W481">
            <v>3030</v>
          </cell>
          <cell r="X481">
            <v>3872</v>
          </cell>
          <cell r="Y481">
            <v>4625</v>
          </cell>
          <cell r="Z481">
            <v>4841.1040000000003</v>
          </cell>
          <cell r="AA481">
            <v>5717.5370000000003</v>
          </cell>
          <cell r="AB481">
            <v>6971.6293333333333</v>
          </cell>
          <cell r="AC481">
            <v>0.21934135858383308</v>
          </cell>
          <cell r="AD481">
            <v>0.24806476379615769</v>
          </cell>
          <cell r="AE481">
            <v>347</v>
          </cell>
          <cell r="AF481">
            <v>748</v>
          </cell>
          <cell r="AG481">
            <v>1133</v>
          </cell>
          <cell r="AH481">
            <v>2515</v>
          </cell>
          <cell r="AI481">
            <v>1262</v>
          </cell>
          <cell r="AJ481">
            <v>1670.7660000000001</v>
          </cell>
          <cell r="AK481">
            <v>1872.78</v>
          </cell>
          <cell r="AL481">
            <v>2373.8426666666669</v>
          </cell>
          <cell r="AM481">
            <v>0.26755020166098897</v>
          </cell>
          <cell r="AN481">
            <v>0.31614339337843184</v>
          </cell>
          <cell r="AO481">
            <v>627</v>
          </cell>
          <cell r="AP481">
            <v>1322</v>
          </cell>
          <cell r="AQ481">
            <v>2134</v>
          </cell>
          <cell r="AR481">
            <v>2818</v>
          </cell>
          <cell r="AS481">
            <v>2084</v>
          </cell>
          <cell r="AT481">
            <v>2432.4499999999998</v>
          </cell>
          <cell r="AU481">
            <v>3406.223</v>
          </cell>
          <cell r="AV481">
            <v>4124.2139999999999</v>
          </cell>
          <cell r="AW481">
            <v>0.21078801945732861</v>
          </cell>
          <cell r="AX481">
            <v>0.3087830579667587</v>
          </cell>
          <cell r="AY481">
            <v>5605.9310000000005</v>
          </cell>
          <cell r="AZ481">
            <v>7343.0889999999999</v>
          </cell>
          <cell r="BA481">
            <v>9072.35</v>
          </cell>
          <cell r="BB481">
            <v>14667.075000000001</v>
          </cell>
          <cell r="BC481">
            <v>16542.071489999998</v>
          </cell>
          <cell r="BD481">
            <v>18338.194</v>
          </cell>
          <cell r="BE481">
            <v>20886.793000000001</v>
          </cell>
          <cell r="BF481">
            <v>21955.125</v>
          </cell>
          <cell r="BG481">
            <v>5.114868520026028E-2</v>
          </cell>
          <cell r="BH481">
            <v>0.21534144830032984</v>
          </cell>
          <cell r="BI481">
            <v>3372</v>
          </cell>
          <cell r="BJ481">
            <v>4431</v>
          </cell>
          <cell r="BK481">
            <v>5196</v>
          </cell>
          <cell r="BL481">
            <v>8494</v>
          </cell>
          <cell r="BM481">
            <v>9323.0664899999992</v>
          </cell>
          <cell r="BN481">
            <v>9654.4470000000001</v>
          </cell>
          <cell r="BO481">
            <v>10567.227000000001</v>
          </cell>
          <cell r="BP481">
            <v>10142.632</v>
          </cell>
          <cell r="BQ481">
            <v>-4.0180361413642451E-2</v>
          </cell>
          <cell r="BR481">
            <v>0.17037032159889262</v>
          </cell>
          <cell r="BS481">
            <v>2233.931</v>
          </cell>
          <cell r="BT481">
            <v>2912.0889999999999</v>
          </cell>
          <cell r="BU481">
            <v>3876.35</v>
          </cell>
          <cell r="BV481">
            <v>6173.0749999999998</v>
          </cell>
          <cell r="BW481">
            <v>7219.0050000000001</v>
          </cell>
          <cell r="BX481">
            <v>8683.7469999999994</v>
          </cell>
          <cell r="BY481">
            <v>10319.566000000001</v>
          </cell>
        </row>
        <row r="482">
          <cell r="A482" t="str">
            <v>PYFA</v>
          </cell>
          <cell r="B482" t="str">
            <v>Pyridam Farma Tbk</v>
          </cell>
          <cell r="C482">
            <v>176</v>
          </cell>
          <cell r="D482">
            <v>177</v>
          </cell>
          <cell r="E482">
            <v>147</v>
          </cell>
          <cell r="F482">
            <v>135</v>
          </cell>
          <cell r="G482">
            <v>112</v>
          </cell>
          <cell r="H482">
            <v>200</v>
          </cell>
          <cell r="I482">
            <v>183</v>
          </cell>
          <cell r="J482">
            <v>179</v>
          </cell>
          <cell r="K482" t="str">
            <v>Miscellaneous Industry (4)</v>
          </cell>
          <cell r="L482" t="str">
            <v>Others - Miscellaneous Industry (49)</v>
          </cell>
          <cell r="M482">
            <v>94.174080000000004</v>
          </cell>
          <cell r="N482">
            <v>94.709159999999997</v>
          </cell>
          <cell r="O482">
            <v>78.656760000000006</v>
          </cell>
          <cell r="P482">
            <v>72.235799999999998</v>
          </cell>
          <cell r="Q482">
            <v>59.928960000000004</v>
          </cell>
          <cell r="R482">
            <v>107.01600000000002</v>
          </cell>
          <cell r="S482">
            <v>97.919640000000015</v>
          </cell>
          <cell r="T482">
            <v>95.779320000000013</v>
          </cell>
          <cell r="U482">
            <v>151</v>
          </cell>
          <cell r="V482">
            <v>177</v>
          </cell>
          <cell r="W482">
            <v>193</v>
          </cell>
          <cell r="X482">
            <v>222</v>
          </cell>
          <cell r="Y482">
            <v>218</v>
          </cell>
          <cell r="Z482">
            <v>216.95099999999999</v>
          </cell>
          <cell r="AA482">
            <v>223.00200000000001</v>
          </cell>
          <cell r="AB482">
            <v>247.35866666666666</v>
          </cell>
          <cell r="AC482">
            <v>0.10922174091114267</v>
          </cell>
          <cell r="AD482">
            <v>7.3053696221782108E-2</v>
          </cell>
          <cell r="AE482">
            <v>5.1719999999999997</v>
          </cell>
          <cell r="AF482">
            <v>5.3079999999999998</v>
          </cell>
          <cell r="AG482">
            <v>6.1959999999999997</v>
          </cell>
          <cell r="AH482">
            <v>2.6579999999999999</v>
          </cell>
          <cell r="AI482">
            <v>3.0870000000000002</v>
          </cell>
          <cell r="AJ482">
            <v>5.1459999999999999</v>
          </cell>
          <cell r="AK482">
            <v>7.1269999999999998</v>
          </cell>
          <cell r="AL482">
            <v>5.7346666666666666</v>
          </cell>
          <cell r="AM482">
            <v>-0.19536036668069778</v>
          </cell>
          <cell r="AN482">
            <v>1.4862241643000337E-2</v>
          </cell>
          <cell r="AO482">
            <v>4.5209999999999999</v>
          </cell>
          <cell r="AP482">
            <v>5.343</v>
          </cell>
          <cell r="AQ482">
            <v>7.5670000000000002</v>
          </cell>
          <cell r="AR482">
            <v>2.9260000000000002</v>
          </cell>
          <cell r="AS482">
            <v>3.7280000000000002</v>
          </cell>
          <cell r="AT482">
            <v>1.365</v>
          </cell>
          <cell r="AU482">
            <v>0.379</v>
          </cell>
          <cell r="AV482">
            <v>1.5189999999999999</v>
          </cell>
          <cell r="AW482">
            <v>3.0079155672823212</v>
          </cell>
          <cell r="AX482">
            <v>-0.14427958077303266</v>
          </cell>
          <cell r="AY482">
            <v>118</v>
          </cell>
          <cell r="AZ482">
            <v>136</v>
          </cell>
          <cell r="BA482">
            <v>175</v>
          </cell>
          <cell r="BB482">
            <v>173</v>
          </cell>
          <cell r="BC482">
            <v>160</v>
          </cell>
          <cell r="BD482">
            <v>167.06200000000001</v>
          </cell>
          <cell r="BE482">
            <v>159.56299999999999</v>
          </cell>
          <cell r="BF482">
            <v>187.45</v>
          </cell>
          <cell r="BG482">
            <v>0.17477109354925635</v>
          </cell>
          <cell r="BH482">
            <v>6.8353007145183553E-2</v>
          </cell>
          <cell r="BI482">
            <v>36</v>
          </cell>
          <cell r="BJ482">
            <v>48</v>
          </cell>
          <cell r="BK482">
            <v>81</v>
          </cell>
          <cell r="BL482">
            <v>76</v>
          </cell>
          <cell r="BM482">
            <v>59</v>
          </cell>
          <cell r="BN482">
            <v>61.554000000000002</v>
          </cell>
          <cell r="BO482">
            <v>50.707000000000001</v>
          </cell>
          <cell r="BP482">
            <v>74.293000000000006</v>
          </cell>
          <cell r="BQ482">
            <v>0.46514287968130641</v>
          </cell>
          <cell r="BR482">
            <v>0.10904544420240662</v>
          </cell>
          <cell r="BS482">
            <v>82</v>
          </cell>
          <cell r="BT482">
            <v>88</v>
          </cell>
          <cell r="BU482">
            <v>94</v>
          </cell>
          <cell r="BV482">
            <v>97</v>
          </cell>
          <cell r="BW482">
            <v>101</v>
          </cell>
          <cell r="BX482">
            <v>105.508</v>
          </cell>
          <cell r="BY482">
            <v>108.85599999999999</v>
          </cell>
        </row>
        <row r="483">
          <cell r="A483" t="str">
            <v>PZZA</v>
          </cell>
          <cell r="B483" t="str">
            <v>Sarimelati Kencana Tbk</v>
          </cell>
          <cell r="J483">
            <v>905</v>
          </cell>
          <cell r="K483" t="str">
            <v>Trade, Services &amp; Investment (9)</v>
          </cell>
          <cell r="L483" t="str">
            <v>Tourism, Restaurant, and Hotel (94)</v>
          </cell>
          <cell r="T483">
            <v>2734.796875</v>
          </cell>
          <cell r="AA483">
            <v>2912.7720000000004</v>
          </cell>
          <cell r="AB483">
            <v>3433.3226666666669</v>
          </cell>
          <cell r="AC483">
            <v>0.1787131525113077</v>
          </cell>
          <cell r="AD483">
            <v>0</v>
          </cell>
          <cell r="AK483">
            <v>112.35066666666667</v>
          </cell>
          <cell r="AL483">
            <v>135.40266666666668</v>
          </cell>
          <cell r="AM483">
            <v>0.20517902282140454</v>
          </cell>
          <cell r="AN483">
            <v>0</v>
          </cell>
          <cell r="AU483">
            <v>75.462000000000003</v>
          </cell>
          <cell r="AV483">
            <v>379.12900000000002</v>
          </cell>
          <cell r="AW483">
            <v>4.0241048474729002</v>
          </cell>
          <cell r="AX483">
            <v>0</v>
          </cell>
          <cell r="BE483">
            <v>1494.0039999999999</v>
          </cell>
          <cell r="BF483">
            <v>1970.5129999999999</v>
          </cell>
          <cell r="BG483">
            <v>0.31894760656597976</v>
          </cell>
          <cell r="BH483">
            <v>0</v>
          </cell>
          <cell r="BO483">
            <v>1124.308</v>
          </cell>
          <cell r="BP483">
            <v>829.49900000000002</v>
          </cell>
          <cell r="BQ483">
            <v>-0.26221373502634504</v>
          </cell>
          <cell r="BR483">
            <v>0</v>
          </cell>
          <cell r="BY483">
            <v>369.69600000000003</v>
          </cell>
        </row>
        <row r="484">
          <cell r="A484" t="str">
            <v>RAJA</v>
          </cell>
          <cell r="B484" t="str">
            <v>Rukun Raharja Tbk</v>
          </cell>
          <cell r="C484">
            <v>620</v>
          </cell>
          <cell r="D484">
            <v>560</v>
          </cell>
          <cell r="E484">
            <v>690</v>
          </cell>
          <cell r="F484">
            <v>1350</v>
          </cell>
          <cell r="G484">
            <v>775</v>
          </cell>
          <cell r="H484">
            <v>198</v>
          </cell>
          <cell r="I484">
            <v>300</v>
          </cell>
          <cell r="J484">
            <v>342</v>
          </cell>
          <cell r="K484" t="str">
            <v>Infrastructure, Utilities And Transportation (7)</v>
          </cell>
          <cell r="L484" t="str">
            <v>Energy (71)</v>
          </cell>
          <cell r="M484">
            <v>421.29852499999998</v>
          </cell>
          <cell r="N484">
            <v>570.79155000000003</v>
          </cell>
          <cell r="O484">
            <v>703.29673124999999</v>
          </cell>
          <cell r="P484">
            <v>1376.0153437500001</v>
          </cell>
          <cell r="Q484">
            <v>789.93473437499995</v>
          </cell>
          <cell r="R484">
            <v>807.26233500000001</v>
          </cell>
          <cell r="S484">
            <v>1223.1247499999999</v>
          </cell>
          <cell r="T484">
            <v>1445.6622150000001</v>
          </cell>
          <cell r="U484">
            <v>797</v>
          </cell>
          <cell r="V484">
            <v>1123</v>
          </cell>
          <cell r="W484">
            <v>1673</v>
          </cell>
          <cell r="X484">
            <v>2452</v>
          </cell>
          <cell r="Y484">
            <v>2670</v>
          </cell>
          <cell r="Z484">
            <v>2511.38</v>
          </cell>
          <cell r="AA484">
            <v>2017.1617199999998</v>
          </cell>
          <cell r="AB484">
            <v>1732.1222959999998</v>
          </cell>
          <cell r="AC484">
            <v>-0.1413071749150584</v>
          </cell>
          <cell r="AD484">
            <v>0.11727487596297446</v>
          </cell>
          <cell r="AE484">
            <v>16.759920014999999</v>
          </cell>
          <cell r="AF484">
            <v>51.498238944000001</v>
          </cell>
          <cell r="AG484">
            <v>70.218372504000001</v>
          </cell>
          <cell r="AH484">
            <v>95.007957375000004</v>
          </cell>
          <cell r="AI484">
            <v>108.54891462400001</v>
          </cell>
          <cell r="AJ484">
            <v>87.403000000000006</v>
          </cell>
          <cell r="AK484">
            <v>157.983228</v>
          </cell>
          <cell r="AL484">
            <v>137.08803066666667</v>
          </cell>
          <cell r="AM484">
            <v>-0.13226212426380679</v>
          </cell>
          <cell r="AN484">
            <v>0.35017373867993706</v>
          </cell>
          <cell r="AO484">
            <v>40</v>
          </cell>
          <cell r="AP484">
            <v>132</v>
          </cell>
          <cell r="AQ484">
            <v>47</v>
          </cell>
          <cell r="AR484">
            <v>337</v>
          </cell>
          <cell r="AS484">
            <v>305</v>
          </cell>
          <cell r="AT484">
            <v>174.49700000000001</v>
          </cell>
          <cell r="AU484">
            <v>174.10534800000002</v>
          </cell>
          <cell r="AV484">
            <v>178.13282799999999</v>
          </cell>
          <cell r="AW484">
            <v>2.3132431290967315E-2</v>
          </cell>
          <cell r="AX484">
            <v>0.23785318593361154</v>
          </cell>
          <cell r="AY484">
            <v>782.09404060299994</v>
          </cell>
          <cell r="AZ484">
            <v>1145.6448652199999</v>
          </cell>
          <cell r="BA484">
            <v>1408.5333740800002</v>
          </cell>
          <cell r="BB484">
            <v>1463.09747487</v>
          </cell>
          <cell r="BC484">
            <v>1703.502144952</v>
          </cell>
          <cell r="BD484">
            <v>1648.537</v>
          </cell>
          <cell r="BE484">
            <v>1484.6304839999998</v>
          </cell>
          <cell r="BF484">
            <v>2358.259485</v>
          </cell>
          <cell r="BG484">
            <v>0.5884487826534488</v>
          </cell>
          <cell r="BH484">
            <v>0.17078213688647345</v>
          </cell>
          <cell r="BI484">
            <v>689.91004060299997</v>
          </cell>
          <cell r="BJ484">
            <v>753.8238652199999</v>
          </cell>
          <cell r="BK484">
            <v>865.67937408</v>
          </cell>
          <cell r="BL484">
            <v>843.45747486999994</v>
          </cell>
          <cell r="BM484">
            <v>929.81814495200001</v>
          </cell>
          <cell r="BN484">
            <v>721.95699999999999</v>
          </cell>
          <cell r="BO484">
            <v>410.08441199999999</v>
          </cell>
          <cell r="BP484">
            <v>1058.003301</v>
          </cell>
          <cell r="BQ484">
            <v>1.5799646854170111</v>
          </cell>
          <cell r="BR484">
            <v>6.2986609895321607E-2</v>
          </cell>
          <cell r="BS484">
            <v>92.183999999999997</v>
          </cell>
          <cell r="BT484">
            <v>391.82100000000003</v>
          </cell>
          <cell r="BU484">
            <v>542.85400000000004</v>
          </cell>
          <cell r="BV484">
            <v>619.64</v>
          </cell>
          <cell r="BW484">
            <v>773.68399999999997</v>
          </cell>
          <cell r="BX484">
            <v>926.58</v>
          </cell>
          <cell r="BY484">
            <v>1074.5460719999999</v>
          </cell>
        </row>
        <row r="485">
          <cell r="A485" t="str">
            <v>RALS</v>
          </cell>
          <cell r="B485" t="str">
            <v>Ramayana Lestari Sentosa Tbk</v>
          </cell>
          <cell r="C485">
            <v>720</v>
          </cell>
          <cell r="D485">
            <v>1220</v>
          </cell>
          <cell r="E485">
            <v>1060</v>
          </cell>
          <cell r="F485">
            <v>790</v>
          </cell>
          <cell r="G485">
            <v>645</v>
          </cell>
          <cell r="H485">
            <v>1195</v>
          </cell>
          <cell r="I485">
            <v>1200</v>
          </cell>
          <cell r="J485">
            <v>1430</v>
          </cell>
          <cell r="K485" t="str">
            <v>Trade, Services &amp; Investment (9)</v>
          </cell>
          <cell r="L485" t="str">
            <v>Retail Trade (93)</v>
          </cell>
          <cell r="M485">
            <v>5109.12</v>
          </cell>
          <cell r="N485">
            <v>8657.1200000000008</v>
          </cell>
          <cell r="O485">
            <v>7521.76</v>
          </cell>
          <cell r="P485">
            <v>5605.84</v>
          </cell>
          <cell r="Q485">
            <v>4576.92</v>
          </cell>
          <cell r="R485">
            <v>8479.7199999999993</v>
          </cell>
          <cell r="S485">
            <v>8515.2000000000007</v>
          </cell>
          <cell r="T485">
            <v>10147.280000000001</v>
          </cell>
          <cell r="U485">
            <v>5086</v>
          </cell>
          <cell r="V485">
            <v>5700</v>
          </cell>
          <cell r="W485">
            <v>6001</v>
          </cell>
          <cell r="X485">
            <v>5861</v>
          </cell>
          <cell r="Y485">
            <v>5533</v>
          </cell>
          <cell r="Z485">
            <v>5857.0370000000003</v>
          </cell>
          <cell r="AA485">
            <v>5622.7280000000001</v>
          </cell>
          <cell r="AB485">
            <v>6022.3653333333341</v>
          </cell>
          <cell r="AC485">
            <v>7.1075345158672754E-2</v>
          </cell>
          <cell r="AD485">
            <v>2.4434961943527202E-2</v>
          </cell>
          <cell r="AE485">
            <v>377.58800000000002</v>
          </cell>
          <cell r="AF485">
            <v>425.31700000000001</v>
          </cell>
          <cell r="AG485">
            <v>393.74400000000003</v>
          </cell>
          <cell r="AH485">
            <v>355.66300000000001</v>
          </cell>
          <cell r="AI485">
            <v>336.05399999999997</v>
          </cell>
          <cell r="AJ485">
            <v>408.47899999999998</v>
          </cell>
          <cell r="AK485">
            <v>406.58</v>
          </cell>
          <cell r="AL485">
            <v>703.03200000000004</v>
          </cell>
          <cell r="AM485">
            <v>0.72913571744798089</v>
          </cell>
          <cell r="AN485">
            <v>9.286186781818738E-2</v>
          </cell>
          <cell r="AO485">
            <v>927</v>
          </cell>
          <cell r="AP485">
            <v>1169</v>
          </cell>
          <cell r="AQ485">
            <v>869</v>
          </cell>
          <cell r="AR485">
            <v>625</v>
          </cell>
          <cell r="AS485">
            <v>844</v>
          </cell>
          <cell r="AT485">
            <v>603.75</v>
          </cell>
          <cell r="AU485">
            <v>751.90099999999995</v>
          </cell>
          <cell r="AV485">
            <v>1202.75</v>
          </cell>
          <cell r="AW485">
            <v>0.59961218298685615</v>
          </cell>
          <cell r="AX485">
            <v>3.7902406164871061E-2</v>
          </cell>
          <cell r="AY485">
            <v>3768.299</v>
          </cell>
          <cell r="AZ485">
            <v>4092.3560000000002</v>
          </cell>
          <cell r="BA485">
            <v>4386.7569999999996</v>
          </cell>
          <cell r="BB485">
            <v>4565.9229999999998</v>
          </cell>
          <cell r="BC485">
            <v>4574.9040000000005</v>
          </cell>
          <cell r="BD485">
            <v>4647.009</v>
          </cell>
          <cell r="BE485">
            <v>4891.9219999999996</v>
          </cell>
          <cell r="BF485">
            <v>4982.7349999999997</v>
          </cell>
          <cell r="BG485">
            <v>1.8563869170440617E-2</v>
          </cell>
          <cell r="BH485">
            <v>4.0714909685110934E-2</v>
          </cell>
          <cell r="BI485">
            <v>959.41</v>
          </cell>
          <cell r="BJ485">
            <v>1107.44</v>
          </cell>
          <cell r="BK485">
            <v>1194.19</v>
          </cell>
          <cell r="BL485">
            <v>1240.2429999999999</v>
          </cell>
          <cell r="BM485">
            <v>1241.0999999999999</v>
          </cell>
          <cell r="BN485">
            <v>1309.6099999999999</v>
          </cell>
          <cell r="BO485">
            <v>1397.577</v>
          </cell>
          <cell r="BP485">
            <v>1235.1679999999999</v>
          </cell>
          <cell r="BQ485">
            <v>-0.11620755063942823</v>
          </cell>
          <cell r="BR485">
            <v>3.6751187670955816E-2</v>
          </cell>
          <cell r="BS485">
            <v>2808.8890000000001</v>
          </cell>
          <cell r="BT485">
            <v>2984.9160000000002</v>
          </cell>
          <cell r="BU485">
            <v>3192.567</v>
          </cell>
          <cell r="BV485">
            <v>3325.68</v>
          </cell>
          <cell r="BW485">
            <v>3333.8040000000001</v>
          </cell>
          <cell r="BX485">
            <v>3337.3989999999999</v>
          </cell>
          <cell r="BY485">
            <v>3494.3449999999998</v>
          </cell>
        </row>
        <row r="486">
          <cell r="A486" t="str">
            <v>RANC</v>
          </cell>
          <cell r="B486" t="str">
            <v>Supra Boga Lestari Tbk</v>
          </cell>
          <cell r="D486">
            <v>800</v>
          </cell>
          <cell r="E486">
            <v>660</v>
          </cell>
          <cell r="F486">
            <v>445</v>
          </cell>
          <cell r="G486">
            <v>340</v>
          </cell>
          <cell r="H486">
            <v>530</v>
          </cell>
          <cell r="I486">
            <v>330</v>
          </cell>
          <cell r="J486">
            <v>304</v>
          </cell>
          <cell r="K486" t="str">
            <v>Trade, Services &amp; Investment (9)</v>
          </cell>
          <cell r="L486" t="str">
            <v>Retail Trade (93)</v>
          </cell>
          <cell r="M486">
            <v>0</v>
          </cell>
          <cell r="N486">
            <v>1251.5899999999997</v>
          </cell>
          <cell r="O486">
            <v>1032.5617499999998</v>
          </cell>
          <cell r="P486">
            <v>696.1969375000001</v>
          </cell>
          <cell r="Q486">
            <v>531.92574999999999</v>
          </cell>
          <cell r="R486">
            <v>829.17837499999996</v>
          </cell>
          <cell r="S486">
            <v>516.28087500000004</v>
          </cell>
          <cell r="T486">
            <v>475.60419999999999</v>
          </cell>
          <cell r="U486">
            <v>890</v>
          </cell>
          <cell r="V486">
            <v>1077</v>
          </cell>
          <cell r="W486">
            <v>1303</v>
          </cell>
          <cell r="X486">
            <v>1647</v>
          </cell>
          <cell r="Y486">
            <v>1916</v>
          </cell>
          <cell r="Z486">
            <v>2063.982</v>
          </cell>
          <cell r="AA486">
            <v>2189.5729999999999</v>
          </cell>
          <cell r="AB486">
            <v>2338.4466666666667</v>
          </cell>
          <cell r="AC486">
            <v>6.7992100133983602E-2</v>
          </cell>
          <cell r="AD486">
            <v>0.14797894624123464</v>
          </cell>
          <cell r="AE486">
            <v>21.936</v>
          </cell>
          <cell r="AF486">
            <v>36.46</v>
          </cell>
          <cell r="AG486">
            <v>35.107999999999997</v>
          </cell>
          <cell r="AH486">
            <v>15.157999999999999</v>
          </cell>
          <cell r="AI486">
            <v>-17.164000000000001</v>
          </cell>
          <cell r="AJ486">
            <v>40.728000000000002</v>
          </cell>
          <cell r="AK486">
            <v>39.277000000000001</v>
          </cell>
          <cell r="AL486">
            <v>43.649333333333338</v>
          </cell>
          <cell r="AM486">
            <v>0.11132045047568129</v>
          </cell>
          <cell r="AN486">
            <v>0.10328724353870836</v>
          </cell>
          <cell r="AO486">
            <v>14.516</v>
          </cell>
          <cell r="AP486">
            <v>116.559</v>
          </cell>
          <cell r="AQ486">
            <v>66.679000000000002</v>
          </cell>
          <cell r="AR486">
            <v>86.772999999999996</v>
          </cell>
          <cell r="AS486">
            <v>87.99</v>
          </cell>
          <cell r="AT486">
            <v>101.36199999999999</v>
          </cell>
          <cell r="AU486">
            <v>166.739</v>
          </cell>
          <cell r="AV486">
            <v>152.62799999999999</v>
          </cell>
          <cell r="AW486">
            <v>-8.4629270896431019E-2</v>
          </cell>
          <cell r="AX486">
            <v>0.39948938165250397</v>
          </cell>
          <cell r="AY486">
            <v>404</v>
          </cell>
          <cell r="AZ486">
            <v>570</v>
          </cell>
          <cell r="BA486">
            <v>703.94</v>
          </cell>
          <cell r="BB486">
            <v>779.09799999999996</v>
          </cell>
          <cell r="BC486">
            <v>719.06099999999992</v>
          </cell>
          <cell r="BD486">
            <v>719.00199999999995</v>
          </cell>
          <cell r="BE486">
            <v>801.23199999999997</v>
          </cell>
          <cell r="BF486">
            <v>800.399</v>
          </cell>
          <cell r="BG486">
            <v>-1.0396489406313547E-3</v>
          </cell>
          <cell r="BH486">
            <v>0.10259972988795381</v>
          </cell>
          <cell r="BI486">
            <v>231</v>
          </cell>
          <cell r="BJ486">
            <v>211</v>
          </cell>
          <cell r="BK486">
            <v>315</v>
          </cell>
          <cell r="BL486">
            <v>375</v>
          </cell>
          <cell r="BM486">
            <v>333</v>
          </cell>
          <cell r="BN486">
            <v>290.12</v>
          </cell>
          <cell r="BO486">
            <v>343.41699999999997</v>
          </cell>
          <cell r="BP486">
            <v>317.66899999999998</v>
          </cell>
          <cell r="BQ486">
            <v>-7.4975903930207255E-2</v>
          </cell>
          <cell r="BR486">
            <v>4.6564796705748319E-2</v>
          </cell>
          <cell r="BS486">
            <v>173</v>
          </cell>
          <cell r="BT486">
            <v>359</v>
          </cell>
          <cell r="BU486">
            <v>388.94</v>
          </cell>
          <cell r="BV486">
            <v>404.09800000000001</v>
          </cell>
          <cell r="BW486">
            <v>386.06099999999998</v>
          </cell>
          <cell r="BX486">
            <v>428.88200000000001</v>
          </cell>
          <cell r="BY486">
            <v>457.815</v>
          </cell>
        </row>
        <row r="487">
          <cell r="A487" t="str">
            <v>RBMS</v>
          </cell>
          <cell r="B487" t="str">
            <v>Ristia Bintang Mahkotasejati Tbk</v>
          </cell>
          <cell r="C487">
            <v>86</v>
          </cell>
          <cell r="D487">
            <v>143</v>
          </cell>
          <cell r="E487">
            <v>91</v>
          </cell>
          <cell r="F487">
            <v>88</v>
          </cell>
          <cell r="G487">
            <v>63</v>
          </cell>
          <cell r="H487">
            <v>85</v>
          </cell>
          <cell r="I487">
            <v>238</v>
          </cell>
          <cell r="J487">
            <v>104</v>
          </cell>
          <cell r="K487" t="str">
            <v>Property, Real Estate And Building Construction (6)</v>
          </cell>
          <cell r="L487" t="str">
            <v>Property And Real Estate (61)</v>
          </cell>
          <cell r="M487">
            <v>28.098135000000003</v>
          </cell>
          <cell r="N487">
            <v>46.721317500000005</v>
          </cell>
          <cell r="O487">
            <v>29.731747500000001</v>
          </cell>
          <cell r="P487">
            <v>28.751580000000001</v>
          </cell>
          <cell r="Q487">
            <v>20.583517500000003</v>
          </cell>
          <cell r="R487">
            <v>27.771412500000004</v>
          </cell>
          <cell r="S487">
            <v>77.759955000000005</v>
          </cell>
          <cell r="T487">
            <v>276.24613390399998</v>
          </cell>
          <cell r="U487">
            <v>15.725</v>
          </cell>
          <cell r="V487">
            <v>41.728999999999999</v>
          </cell>
          <cell r="W487">
            <v>20.545000000000002</v>
          </cell>
          <cell r="X487">
            <v>49.250999999999998</v>
          </cell>
          <cell r="Y487">
            <v>16.97</v>
          </cell>
          <cell r="Z487">
            <v>17.945</v>
          </cell>
          <cell r="AA487">
            <v>73.176000000000002</v>
          </cell>
          <cell r="AB487">
            <v>108.24266666666666</v>
          </cell>
          <cell r="AC487">
            <v>0.47920994132866879</v>
          </cell>
          <cell r="AD487">
            <v>0.31730649370393582</v>
          </cell>
          <cell r="AE487">
            <v>-13.96</v>
          </cell>
          <cell r="AF487">
            <v>1.923</v>
          </cell>
          <cell r="AG487">
            <v>-13.984</v>
          </cell>
          <cell r="AH487">
            <v>3.0019999999999998</v>
          </cell>
          <cell r="AI487">
            <v>-3.085</v>
          </cell>
          <cell r="AJ487">
            <v>-6.7119999999999997</v>
          </cell>
          <cell r="AK487">
            <v>14.516</v>
          </cell>
          <cell r="AL487">
            <v>3.84</v>
          </cell>
          <cell r="AM487">
            <v>-0.73546431523835776</v>
          </cell>
          <cell r="AN487">
            <v>0</v>
          </cell>
          <cell r="AO487">
            <v>2.1619999999999999</v>
          </cell>
          <cell r="AP487">
            <v>20.774999999999999</v>
          </cell>
          <cell r="AQ487">
            <v>46.567</v>
          </cell>
          <cell r="AR487">
            <v>43.155999999999999</v>
          </cell>
          <cell r="AS487">
            <v>32.744999999999997</v>
          </cell>
          <cell r="AT487">
            <v>17.131</v>
          </cell>
          <cell r="AU487">
            <v>18.756</v>
          </cell>
          <cell r="AV487">
            <v>73.004999999999995</v>
          </cell>
          <cell r="AW487">
            <v>2.892354446577095</v>
          </cell>
          <cell r="AX487">
            <v>0.65331917336283163</v>
          </cell>
          <cell r="AY487">
            <v>135.93700000000001</v>
          </cell>
          <cell r="AZ487">
            <v>152.81199999999998</v>
          </cell>
          <cell r="BA487">
            <v>158.99700000000001</v>
          </cell>
          <cell r="BB487">
            <v>155.94</v>
          </cell>
          <cell r="BC487">
            <v>182.26399999999998</v>
          </cell>
          <cell r="BD487">
            <v>167.47300000000001</v>
          </cell>
          <cell r="BE487">
            <v>414.90300000000002</v>
          </cell>
          <cell r="BF487">
            <v>581.64400000000001</v>
          </cell>
          <cell r="BG487">
            <v>0.40187947544365787</v>
          </cell>
          <cell r="BH487">
            <v>0.23080289807185073</v>
          </cell>
          <cell r="BI487">
            <v>10.464</v>
          </cell>
          <cell r="BJ487">
            <v>10.938000000000001</v>
          </cell>
          <cell r="BK487">
            <v>31.163</v>
          </cell>
          <cell r="BL487">
            <v>23.771999999999998</v>
          </cell>
          <cell r="BM487">
            <v>14.045999999999999</v>
          </cell>
          <cell r="BN487">
            <v>5.6150000000000002</v>
          </cell>
          <cell r="BO487">
            <v>188.55199999999999</v>
          </cell>
          <cell r="BP487">
            <v>186.03100000000001</v>
          </cell>
          <cell r="BQ487">
            <v>-1.3370316941745397E-2</v>
          </cell>
          <cell r="BR487">
            <v>0.50853492745025375</v>
          </cell>
          <cell r="BS487">
            <v>125.473</v>
          </cell>
          <cell r="BT487">
            <v>141.874</v>
          </cell>
          <cell r="BU487">
            <v>127.834</v>
          </cell>
          <cell r="BV487">
            <v>132.16800000000001</v>
          </cell>
          <cell r="BW487">
            <v>168.21799999999999</v>
          </cell>
          <cell r="BX487">
            <v>161.858</v>
          </cell>
          <cell r="BY487">
            <v>226.351</v>
          </cell>
        </row>
        <row r="488">
          <cell r="A488" t="str">
            <v>RDTX</v>
          </cell>
          <cell r="B488" t="str">
            <v>Roda Vivatex Tbk</v>
          </cell>
          <cell r="C488">
            <v>2700</v>
          </cell>
          <cell r="D488">
            <v>3500</v>
          </cell>
          <cell r="E488">
            <v>4900</v>
          </cell>
          <cell r="F488">
            <v>5250</v>
          </cell>
          <cell r="G488">
            <v>6000</v>
          </cell>
          <cell r="H488">
            <v>10000</v>
          </cell>
          <cell r="I488">
            <v>6000</v>
          </cell>
          <cell r="J488">
            <v>5300</v>
          </cell>
          <cell r="K488" t="str">
            <v>Miscellaneous Industry (4)</v>
          </cell>
          <cell r="L488" t="str">
            <v>Textile, Garment (43)</v>
          </cell>
          <cell r="M488">
            <v>725.76</v>
          </cell>
          <cell r="N488">
            <v>940.8</v>
          </cell>
          <cell r="O488">
            <v>1317.12</v>
          </cell>
          <cell r="P488">
            <v>1411.2</v>
          </cell>
          <cell r="Q488">
            <v>1612.8</v>
          </cell>
          <cell r="R488">
            <v>2688</v>
          </cell>
          <cell r="S488">
            <v>1612.8</v>
          </cell>
          <cell r="T488">
            <v>1424.64</v>
          </cell>
          <cell r="U488">
            <v>296</v>
          </cell>
          <cell r="V488">
            <v>330</v>
          </cell>
          <cell r="W488">
            <v>418</v>
          </cell>
          <cell r="X488">
            <v>431</v>
          </cell>
          <cell r="Y488">
            <v>422</v>
          </cell>
          <cell r="Z488">
            <v>406.87200000000001</v>
          </cell>
          <cell r="AA488">
            <v>395.78</v>
          </cell>
          <cell r="AB488">
            <v>402.17066666666665</v>
          </cell>
          <cell r="AC488">
            <v>1.614701770343796E-2</v>
          </cell>
          <cell r="AD488">
            <v>4.4761004524549043E-2</v>
          </cell>
          <cell r="AE488">
            <v>113.96</v>
          </cell>
          <cell r="AF488">
            <v>124.818</v>
          </cell>
          <cell r="AG488">
            <v>198.23</v>
          </cell>
          <cell r="AH488">
            <v>232.637</v>
          </cell>
          <cell r="AI488">
            <v>258.65699999999998</v>
          </cell>
          <cell r="AJ488">
            <v>260.00900000000001</v>
          </cell>
          <cell r="AK488">
            <v>395.78</v>
          </cell>
          <cell r="AL488">
            <v>264.56400000000002</v>
          </cell>
          <cell r="AM488">
            <v>-0.33153772297741158</v>
          </cell>
          <cell r="AN488">
            <v>0.12785701199463856</v>
          </cell>
          <cell r="AO488">
            <v>26</v>
          </cell>
          <cell r="AP488">
            <v>12</v>
          </cell>
          <cell r="AQ488">
            <v>7</v>
          </cell>
          <cell r="AR488">
            <v>85</v>
          </cell>
          <cell r="AS488">
            <v>299</v>
          </cell>
          <cell r="AT488">
            <v>459.93200000000002</v>
          </cell>
          <cell r="AU488">
            <v>496.2</v>
          </cell>
          <cell r="AV488">
            <v>515.904</v>
          </cell>
          <cell r="AW488">
            <v>3.9709794437726709E-2</v>
          </cell>
          <cell r="AX488">
            <v>0.53239523352731444</v>
          </cell>
          <cell r="AY488">
            <v>1082.2919999999999</v>
          </cell>
          <cell r="AZ488">
            <v>1207.905</v>
          </cell>
          <cell r="BA488">
            <v>1549.674</v>
          </cell>
          <cell r="BB488">
            <v>1643.4409999999998</v>
          </cell>
          <cell r="BC488">
            <v>1872.1586095289999</v>
          </cell>
          <cell r="BD488">
            <v>2101.7530000000002</v>
          </cell>
          <cell r="BE488">
            <v>2280.4599999999996</v>
          </cell>
          <cell r="BF488">
            <v>2405.9279999999999</v>
          </cell>
          <cell r="BG488">
            <v>5.5018724292467347E-2</v>
          </cell>
          <cell r="BH488">
            <v>0.12088897343708381</v>
          </cell>
          <cell r="BI488">
            <v>253.916</v>
          </cell>
          <cell r="BJ488">
            <v>254.727</v>
          </cell>
          <cell r="BK488">
            <v>402.416</v>
          </cell>
          <cell r="BL488">
            <v>291.66699999999997</v>
          </cell>
          <cell r="BM488">
            <v>282.59366079799997</v>
          </cell>
          <cell r="BN488">
            <v>273.29000000000002</v>
          </cell>
          <cell r="BO488">
            <v>225.499</v>
          </cell>
          <cell r="BP488">
            <v>167.578</v>
          </cell>
          <cell r="BQ488">
            <v>-0.25685701488698398</v>
          </cell>
          <cell r="BR488">
            <v>-5.7637200714639923E-2</v>
          </cell>
          <cell r="BS488">
            <v>828.37599999999998</v>
          </cell>
          <cell r="BT488">
            <v>953.178</v>
          </cell>
          <cell r="BU488">
            <v>1147.258</v>
          </cell>
          <cell r="BV488">
            <v>1351.7739999999999</v>
          </cell>
          <cell r="BW488">
            <v>1589.564948731</v>
          </cell>
          <cell r="BX488">
            <v>1828.463</v>
          </cell>
          <cell r="BY488">
            <v>2054.9609999999998</v>
          </cell>
        </row>
        <row r="489">
          <cell r="A489" t="str">
            <v>RELI</v>
          </cell>
          <cell r="B489" t="str">
            <v>Reliance Securities Tbk</v>
          </cell>
          <cell r="C489">
            <v>500</v>
          </cell>
          <cell r="D489">
            <v>510</v>
          </cell>
          <cell r="E489">
            <v>600</v>
          </cell>
          <cell r="F489">
            <v>655</v>
          </cell>
          <cell r="G489">
            <v>400</v>
          </cell>
          <cell r="H489">
            <v>426</v>
          </cell>
          <cell r="I489">
            <v>426</v>
          </cell>
          <cell r="J489">
            <v>198</v>
          </cell>
          <cell r="K489" t="str">
            <v>Finance (8)</v>
          </cell>
          <cell r="L489" t="str">
            <v>Securities Company (83)</v>
          </cell>
          <cell r="M489">
            <v>450</v>
          </cell>
          <cell r="N489">
            <v>459</v>
          </cell>
          <cell r="O489">
            <v>540</v>
          </cell>
          <cell r="P489">
            <v>589.5</v>
          </cell>
          <cell r="Q489">
            <v>720</v>
          </cell>
          <cell r="R489">
            <v>766.8</v>
          </cell>
          <cell r="S489">
            <v>766.8</v>
          </cell>
          <cell r="T489">
            <v>356.4</v>
          </cell>
          <cell r="U489">
            <v>72.537000000000006</v>
          </cell>
          <cell r="V489">
            <v>73.447000000000003</v>
          </cell>
          <cell r="W489">
            <v>103.667</v>
          </cell>
          <cell r="X489">
            <v>68.721000000000004</v>
          </cell>
          <cell r="Y489">
            <v>98.328999999999994</v>
          </cell>
          <cell r="Z489">
            <v>104.776</v>
          </cell>
          <cell r="AA489">
            <v>36.869999999999997</v>
          </cell>
          <cell r="AB489">
            <v>19.086666666666666</v>
          </cell>
          <cell r="AC489">
            <v>-0.482325287044571</v>
          </cell>
          <cell r="AD489">
            <v>-0.17364394409711884</v>
          </cell>
          <cell r="AE489">
            <v>27.728999999999999</v>
          </cell>
          <cell r="AF489">
            <v>30.058</v>
          </cell>
          <cell r="AG489">
            <v>61.506</v>
          </cell>
          <cell r="AH489">
            <v>11.581</v>
          </cell>
          <cell r="AI489">
            <v>31.346</v>
          </cell>
          <cell r="AJ489">
            <v>33.847000000000001</v>
          </cell>
          <cell r="AK489">
            <v>-95.13</v>
          </cell>
          <cell r="AL489">
            <v>5.7866666666666662</v>
          </cell>
          <cell r="AM489">
            <v>1.0608290409614913</v>
          </cell>
          <cell r="AN489">
            <v>-0.20056180460658737</v>
          </cell>
          <cell r="AO489">
            <v>20.2</v>
          </cell>
          <cell r="AP489">
            <v>71.569999999999993</v>
          </cell>
          <cell r="AQ489">
            <v>21.86</v>
          </cell>
          <cell r="AR489">
            <v>101.86</v>
          </cell>
          <cell r="AS489">
            <v>345.13</v>
          </cell>
          <cell r="AT489">
            <v>359.928</v>
          </cell>
          <cell r="AU489">
            <v>183.15600000000001</v>
          </cell>
          <cell r="AV489">
            <v>103.58199999999999</v>
          </cell>
          <cell r="AW489">
            <v>-0.43446024154272866</v>
          </cell>
          <cell r="AX489">
            <v>0.26304547992880961</v>
          </cell>
          <cell r="AY489">
            <v>580.24399999999991</v>
          </cell>
          <cell r="AZ489">
            <v>840.53199999999993</v>
          </cell>
          <cell r="BA489">
            <v>837.68200000000002</v>
          </cell>
          <cell r="BB489">
            <v>666.35799999999995</v>
          </cell>
          <cell r="BC489">
            <v>1111.4769999999999</v>
          </cell>
          <cell r="BD489">
            <v>1171.471</v>
          </cell>
          <cell r="BE489">
            <v>641.17899999999997</v>
          </cell>
          <cell r="BF489">
            <v>607.23099999999999</v>
          </cell>
          <cell r="BG489">
            <v>-5.2946213147966437E-2</v>
          </cell>
          <cell r="BH489">
            <v>6.5155018560224326E-3</v>
          </cell>
          <cell r="BI489">
            <v>308.43099999999998</v>
          </cell>
          <cell r="BJ489">
            <v>535.50099999999998</v>
          </cell>
          <cell r="BK489">
            <v>516.23599999999999</v>
          </cell>
          <cell r="BL489">
            <v>334.12299999999999</v>
          </cell>
          <cell r="BM489">
            <v>350.21699999999998</v>
          </cell>
          <cell r="BN489">
            <v>376.952</v>
          </cell>
          <cell r="BO489">
            <v>171.14699999999999</v>
          </cell>
          <cell r="BP489">
            <v>132.858</v>
          </cell>
          <cell r="BQ489">
            <v>-0.22371996003435635</v>
          </cell>
          <cell r="BR489">
            <v>-0.11336045296614571</v>
          </cell>
          <cell r="BS489">
            <v>271.81299999999999</v>
          </cell>
          <cell r="BT489">
            <v>305.03100000000001</v>
          </cell>
          <cell r="BU489">
            <v>321.44600000000003</v>
          </cell>
          <cell r="BV489">
            <v>332.23500000000001</v>
          </cell>
          <cell r="BW489">
            <v>761.26</v>
          </cell>
          <cell r="BX489">
            <v>794.51900000000001</v>
          </cell>
          <cell r="BY489">
            <v>470.03199999999998</v>
          </cell>
        </row>
        <row r="490">
          <cell r="A490" t="str">
            <v>RICY</v>
          </cell>
          <cell r="B490" t="str">
            <v>Ricky Putra Globalindo Tbk</v>
          </cell>
          <cell r="C490">
            <v>184</v>
          </cell>
          <cell r="D490">
            <v>174</v>
          </cell>
          <cell r="E490">
            <v>173</v>
          </cell>
          <cell r="F490">
            <v>174</v>
          </cell>
          <cell r="G490">
            <v>159</v>
          </cell>
          <cell r="H490">
            <v>154</v>
          </cell>
          <cell r="I490">
            <v>150</v>
          </cell>
          <cell r="J490">
            <v>163</v>
          </cell>
          <cell r="K490" t="str">
            <v>Miscellaneous Industry (4)</v>
          </cell>
          <cell r="L490" t="str">
            <v>Textile, Garment (43)</v>
          </cell>
          <cell r="M490">
            <v>118.07602183999998</v>
          </cell>
          <cell r="N490">
            <v>111.65884673999999</v>
          </cell>
          <cell r="O490">
            <v>111.01712922999999</v>
          </cell>
          <cell r="P490">
            <v>111.65884673999999</v>
          </cell>
          <cell r="Q490">
            <v>102.03308408999999</v>
          </cell>
          <cell r="R490">
            <v>98.824496539999998</v>
          </cell>
          <cell r="S490">
            <v>96.257626500000001</v>
          </cell>
          <cell r="T490">
            <v>104.59995413</v>
          </cell>
          <cell r="U490">
            <v>616</v>
          </cell>
          <cell r="V490">
            <v>750</v>
          </cell>
          <cell r="W490">
            <v>984</v>
          </cell>
          <cell r="X490">
            <v>1185</v>
          </cell>
          <cell r="Y490">
            <v>1111</v>
          </cell>
          <cell r="Z490">
            <v>1221.519</v>
          </cell>
          <cell r="AA490">
            <v>1600.432</v>
          </cell>
          <cell r="AB490">
            <v>2019.7213333333332</v>
          </cell>
          <cell r="AC490">
            <v>0.26198509735704678</v>
          </cell>
          <cell r="AD490">
            <v>0.18487616405768945</v>
          </cell>
          <cell r="AE490">
            <v>12.423</v>
          </cell>
          <cell r="AF490">
            <v>16.631</v>
          </cell>
          <cell r="AG490">
            <v>7.3369999999999997</v>
          </cell>
          <cell r="AH490">
            <v>13.513</v>
          </cell>
          <cell r="AI490">
            <v>11.042</v>
          </cell>
          <cell r="AJ490">
            <v>11.471</v>
          </cell>
          <cell r="AK490">
            <v>12.567</v>
          </cell>
          <cell r="AL490">
            <v>2.7466666666666666</v>
          </cell>
          <cell r="AM490">
            <v>-0.78143815813904138</v>
          </cell>
          <cell r="AN490">
            <v>-0.19393791058229048</v>
          </cell>
          <cell r="AO490">
            <v>22.747</v>
          </cell>
          <cell r="AP490">
            <v>57.624000000000002</v>
          </cell>
          <cell r="AQ490">
            <v>59.1</v>
          </cell>
          <cell r="AR490">
            <v>36.749000000000002</v>
          </cell>
          <cell r="AS490">
            <v>51.509</v>
          </cell>
          <cell r="AT490">
            <v>62.292000000000002</v>
          </cell>
          <cell r="AU490">
            <v>77.251999999999995</v>
          </cell>
          <cell r="AV490">
            <v>94.623000000000005</v>
          </cell>
          <cell r="AW490">
            <v>0.22486149225910013</v>
          </cell>
          <cell r="AX490">
            <v>0.22585454273168878</v>
          </cell>
          <cell r="AY490">
            <v>639.68900000000008</v>
          </cell>
          <cell r="AZ490">
            <v>837.75400000000002</v>
          </cell>
          <cell r="BA490">
            <v>1098.0899999999999</v>
          </cell>
          <cell r="BB490">
            <v>1154.0360000000001</v>
          </cell>
          <cell r="BC490">
            <v>1179.6680000000001</v>
          </cell>
          <cell r="BD490">
            <v>1266.73</v>
          </cell>
          <cell r="BE490">
            <v>1349.577</v>
          </cell>
          <cell r="BF490">
            <v>1350.9670000000001</v>
          </cell>
          <cell r="BG490">
            <v>1.0299523480321593E-3</v>
          </cell>
          <cell r="BH490">
            <v>0.11271070284253523</v>
          </cell>
          <cell r="BI490">
            <v>292</v>
          </cell>
          <cell r="BJ490">
            <v>476</v>
          </cell>
          <cell r="BK490">
            <v>729</v>
          </cell>
          <cell r="BL490">
            <v>774</v>
          </cell>
          <cell r="BM490">
            <v>798</v>
          </cell>
          <cell r="BN490">
            <v>876.18399999999997</v>
          </cell>
          <cell r="BO490">
            <v>944.17899999999997</v>
          </cell>
          <cell r="BP490">
            <v>945.43399999999997</v>
          </cell>
          <cell r="BQ490">
            <v>1.3291971119882007E-3</v>
          </cell>
          <cell r="BR490">
            <v>0.18274909272186554</v>
          </cell>
          <cell r="BS490">
            <v>347.68900000000002</v>
          </cell>
          <cell r="BT490">
            <v>361.75400000000002</v>
          </cell>
          <cell r="BU490">
            <v>369.09</v>
          </cell>
          <cell r="BV490">
            <v>380.036</v>
          </cell>
          <cell r="BW490">
            <v>381.66800000000001</v>
          </cell>
          <cell r="BX490">
            <v>390.54599999999999</v>
          </cell>
          <cell r="BY490">
            <v>405.39800000000002</v>
          </cell>
        </row>
        <row r="491">
          <cell r="A491" t="str">
            <v>RIGS</v>
          </cell>
          <cell r="B491" t="str">
            <v>Rig Tenders Tbk</v>
          </cell>
          <cell r="C491">
            <v>495</v>
          </cell>
          <cell r="D491">
            <v>455</v>
          </cell>
          <cell r="E491">
            <v>245</v>
          </cell>
          <cell r="F491">
            <v>280</v>
          </cell>
          <cell r="G491">
            <v>160</v>
          </cell>
          <cell r="H491">
            <v>170</v>
          </cell>
          <cell r="I491">
            <v>181</v>
          </cell>
          <cell r="J491">
            <v>188</v>
          </cell>
          <cell r="K491" t="str">
            <v>Infrastructure, Utilities And Transportation (7)</v>
          </cell>
          <cell r="L491" t="str">
            <v>Transportation (74)</v>
          </cell>
          <cell r="M491">
            <v>301.51934999999997</v>
          </cell>
          <cell r="N491">
            <v>277.15415000000002</v>
          </cell>
          <cell r="O491">
            <v>149.23685</v>
          </cell>
          <cell r="P491">
            <v>170.5564</v>
          </cell>
          <cell r="Q491">
            <v>97.460800000000006</v>
          </cell>
          <cell r="R491">
            <v>103.55210000000001</v>
          </cell>
          <cell r="S491">
            <v>110.25252999999999</v>
          </cell>
          <cell r="T491">
            <v>114.51644</v>
          </cell>
          <cell r="U491">
            <v>453</v>
          </cell>
          <cell r="V491">
            <v>869</v>
          </cell>
          <cell r="W491">
            <v>775</v>
          </cell>
          <cell r="X491">
            <v>531</v>
          </cell>
          <cell r="Y491">
            <v>408</v>
          </cell>
          <cell r="Z491">
            <v>206.16399999999999</v>
          </cell>
          <cell r="AA491">
            <v>289.23625199999998</v>
          </cell>
          <cell r="AB491">
            <v>327.60197599999992</v>
          </cell>
          <cell r="AC491">
            <v>0.13264493553180179</v>
          </cell>
          <cell r="AD491">
            <v>-4.5243517449271443E-2</v>
          </cell>
          <cell r="AE491">
            <v>-41.183</v>
          </cell>
          <cell r="AF491">
            <v>58.567</v>
          </cell>
          <cell r="AG491">
            <v>-82.962000000000003</v>
          </cell>
          <cell r="AH491">
            <v>-26.402999999999999</v>
          </cell>
          <cell r="AI491">
            <v>-167.95</v>
          </cell>
          <cell r="AJ491">
            <v>-110.729</v>
          </cell>
          <cell r="AK491">
            <v>-176.81494800000002</v>
          </cell>
          <cell r="AL491">
            <v>-95.824274666666668</v>
          </cell>
          <cell r="AM491">
            <v>0.45805331647261716</v>
          </cell>
          <cell r="AN491">
            <v>0.12822037157126712</v>
          </cell>
          <cell r="AO491">
            <v>33.432000000000002</v>
          </cell>
          <cell r="AP491">
            <v>223.423</v>
          </cell>
          <cell r="AQ491">
            <v>114.324</v>
          </cell>
          <cell r="AR491">
            <v>87.432000000000002</v>
          </cell>
          <cell r="AS491">
            <v>52.704000000000001</v>
          </cell>
          <cell r="AT491">
            <v>102.73399999999999</v>
          </cell>
          <cell r="AU491">
            <v>93.535391999999987</v>
          </cell>
          <cell r="AV491">
            <v>38.352601</v>
          </cell>
          <cell r="AW491">
            <v>-0.58996696138291693</v>
          </cell>
          <cell r="AX491">
            <v>1.9809195079979795E-2</v>
          </cell>
          <cell r="AY491">
            <v>846</v>
          </cell>
          <cell r="AZ491">
            <v>1210</v>
          </cell>
          <cell r="BA491">
            <v>1787</v>
          </cell>
          <cell r="BB491">
            <v>1754</v>
          </cell>
          <cell r="BC491">
            <v>1617</v>
          </cell>
          <cell r="BD491">
            <v>1439.809</v>
          </cell>
          <cell r="BE491">
            <v>1365.36744</v>
          </cell>
          <cell r="BF491">
            <v>1348.267848</v>
          </cell>
          <cell r="BG491">
            <v>-1.2523802383920923E-2</v>
          </cell>
          <cell r="BH491">
            <v>6.8845951115679094E-2</v>
          </cell>
          <cell r="BI491">
            <v>280</v>
          </cell>
          <cell r="BJ491">
            <v>242</v>
          </cell>
          <cell r="BK491">
            <v>653</v>
          </cell>
          <cell r="BL491">
            <v>625</v>
          </cell>
          <cell r="BM491">
            <v>532</v>
          </cell>
          <cell r="BN491">
            <v>494.077</v>
          </cell>
          <cell r="BO491">
            <v>475.54834799999998</v>
          </cell>
          <cell r="BP491">
            <v>439.61426299999994</v>
          </cell>
          <cell r="BQ491">
            <v>-7.5563473516682356E-2</v>
          </cell>
          <cell r="BR491">
            <v>6.6565858672559222E-2</v>
          </cell>
          <cell r="BS491">
            <v>566</v>
          </cell>
          <cell r="BT491">
            <v>968</v>
          </cell>
          <cell r="BU491">
            <v>1134</v>
          </cell>
          <cell r="BV491">
            <v>1129</v>
          </cell>
          <cell r="BW491">
            <v>1085</v>
          </cell>
          <cell r="BX491">
            <v>945.73199999999997</v>
          </cell>
          <cell r="BY491">
            <v>889.81909200000007</v>
          </cell>
        </row>
        <row r="492">
          <cell r="A492" t="str">
            <v>RIMO</v>
          </cell>
          <cell r="B492" t="str">
            <v>PT Rimo International Lestari Tbk.</v>
          </cell>
          <cell r="C492">
            <v>50</v>
          </cell>
          <cell r="D492">
            <v>116</v>
          </cell>
          <cell r="E492">
            <v>115</v>
          </cell>
          <cell r="F492">
            <v>190</v>
          </cell>
          <cell r="G492">
            <v>190</v>
          </cell>
          <cell r="H492">
            <v>190</v>
          </cell>
          <cell r="I492">
            <v>158</v>
          </cell>
          <cell r="J492">
            <v>137</v>
          </cell>
          <cell r="K492" t="str">
            <v>Trade, Services &amp; Investment (9)</v>
          </cell>
          <cell r="L492" t="str">
            <v>Retail Trade (93)</v>
          </cell>
          <cell r="M492">
            <v>17</v>
          </cell>
          <cell r="N492">
            <v>39.44</v>
          </cell>
          <cell r="O492">
            <v>39.1</v>
          </cell>
          <cell r="P492">
            <v>64.599999999999994</v>
          </cell>
          <cell r="Q492">
            <v>64.599999999999994</v>
          </cell>
          <cell r="R492">
            <v>64.599999999999994</v>
          </cell>
          <cell r="S492">
            <v>6467.8879999999999</v>
          </cell>
          <cell r="T492">
            <v>5608.232</v>
          </cell>
          <cell r="U492">
            <v>6.65</v>
          </cell>
          <cell r="V492">
            <v>5.5510000000000002</v>
          </cell>
          <cell r="W492">
            <v>0.29099999999999998</v>
          </cell>
          <cell r="X492">
            <v>0.123</v>
          </cell>
          <cell r="Y492">
            <v>9.9000000000000005E-2</v>
          </cell>
          <cell r="Z492">
            <v>4.5999999999999999E-2</v>
          </cell>
          <cell r="AA492">
            <v>283.48500000000001</v>
          </cell>
          <cell r="AB492">
            <v>577.71333333333337</v>
          </cell>
          <cell r="AC492">
            <v>1.0378973608244997</v>
          </cell>
          <cell r="AD492">
            <v>0</v>
          </cell>
          <cell r="AE492">
            <v>-12.715999999999999</v>
          </cell>
          <cell r="AF492">
            <v>-11.746</v>
          </cell>
          <cell r="AG492">
            <v>-5.649</v>
          </cell>
          <cell r="AH492">
            <v>-4.7530000000000001</v>
          </cell>
          <cell r="AI492">
            <v>-4.6989999999999998</v>
          </cell>
          <cell r="AJ492">
            <v>-3.137</v>
          </cell>
          <cell r="AK492">
            <v>59.732999999999997</v>
          </cell>
          <cell r="AL492">
            <v>155.624</v>
          </cell>
          <cell r="AM492">
            <v>1.6053270386553495</v>
          </cell>
          <cell r="AN492">
            <v>0</v>
          </cell>
          <cell r="AO492">
            <v>0.40200000000000002</v>
          </cell>
          <cell r="AP492">
            <v>0.108</v>
          </cell>
          <cell r="AQ492">
            <v>0.192</v>
          </cell>
          <cell r="AR492">
            <v>4.7E-2</v>
          </cell>
          <cell r="AS492">
            <v>0.222</v>
          </cell>
          <cell r="AT492">
            <v>0.115</v>
          </cell>
          <cell r="AU492">
            <v>334.72500000000002</v>
          </cell>
          <cell r="AV492">
            <v>176.11699999999999</v>
          </cell>
          <cell r="AW492">
            <v>-0.47384569422660394</v>
          </cell>
          <cell r="AX492">
            <v>0</v>
          </cell>
          <cell r="AY492">
            <v>10</v>
          </cell>
          <cell r="AZ492">
            <v>7</v>
          </cell>
          <cell r="BA492">
            <v>5</v>
          </cell>
          <cell r="BB492">
            <v>7</v>
          </cell>
          <cell r="BC492">
            <v>27</v>
          </cell>
          <cell r="BD492">
            <v>4329.8760000000002</v>
          </cell>
          <cell r="BE492">
            <v>5520.7289999999994</v>
          </cell>
          <cell r="BF492">
            <v>5861.6909999999998</v>
          </cell>
          <cell r="BG492">
            <v>6.1760321870535595E-2</v>
          </cell>
          <cell r="BH492">
            <v>0</v>
          </cell>
          <cell r="BI492">
            <v>48</v>
          </cell>
          <cell r="BJ492">
            <v>56</v>
          </cell>
          <cell r="BK492">
            <v>60</v>
          </cell>
          <cell r="BL492">
            <v>67</v>
          </cell>
          <cell r="BM492">
            <v>92</v>
          </cell>
          <cell r="BN492">
            <v>102.627</v>
          </cell>
          <cell r="BO492">
            <v>779.82899999999995</v>
          </cell>
          <cell r="BP492">
            <v>1004.068</v>
          </cell>
          <cell r="BQ492">
            <v>0.28754893701054973</v>
          </cell>
          <cell r="BR492">
            <v>0.54399533600562544</v>
          </cell>
          <cell r="BS492">
            <v>-38</v>
          </cell>
          <cell r="BT492">
            <v>-49</v>
          </cell>
          <cell r="BU492">
            <v>-55</v>
          </cell>
          <cell r="BV492">
            <v>-60</v>
          </cell>
          <cell r="BW492">
            <v>-65</v>
          </cell>
          <cell r="BX492">
            <v>4227.2489999999998</v>
          </cell>
          <cell r="BY492">
            <v>4740.8999999999996</v>
          </cell>
        </row>
        <row r="493">
          <cell r="A493" t="str">
            <v>RISE</v>
          </cell>
          <cell r="B493" t="str">
            <v>Jaya Sukses Makmur Sentosa Tbk</v>
          </cell>
          <cell r="J493">
            <v>500</v>
          </cell>
          <cell r="K493" t="str">
            <v>Property, Real Estate And Building Construction (6)</v>
          </cell>
          <cell r="L493" t="str">
            <v>Property And Real Estate (61)</v>
          </cell>
          <cell r="T493">
            <v>4975</v>
          </cell>
          <cell r="AA493">
            <v>161.14133333333334</v>
          </cell>
          <cell r="AB493">
            <v>186.71199999999999</v>
          </cell>
          <cell r="AC493">
            <v>0.15868471569471088</v>
          </cell>
          <cell r="AD493">
            <v>0</v>
          </cell>
          <cell r="AK493">
            <v>7.9306666666666672</v>
          </cell>
          <cell r="AL493">
            <v>95.998666666666665</v>
          </cell>
          <cell r="AM493">
            <v>11.104741089441829</v>
          </cell>
          <cell r="AN493">
            <v>0</v>
          </cell>
          <cell r="AU493">
            <v>101.16</v>
          </cell>
          <cell r="AV493">
            <v>308.87200000000001</v>
          </cell>
          <cell r="AW493">
            <v>2.0533017002767893</v>
          </cell>
          <cell r="AX493">
            <v>0</v>
          </cell>
          <cell r="BE493">
            <v>1635.7780000000002</v>
          </cell>
          <cell r="BF493">
            <v>2020.232</v>
          </cell>
          <cell r="BG493">
            <v>0.23502822510144994</v>
          </cell>
          <cell r="BH493">
            <v>0</v>
          </cell>
          <cell r="BO493">
            <v>329.74400000000003</v>
          </cell>
          <cell r="BP493">
            <v>400.34500000000003</v>
          </cell>
          <cell r="BQ493">
            <v>0.21410852054927454</v>
          </cell>
          <cell r="BR493">
            <v>0</v>
          </cell>
          <cell r="BY493">
            <v>1306.0340000000001</v>
          </cell>
        </row>
        <row r="494">
          <cell r="A494" t="str">
            <v>RMBA</v>
          </cell>
          <cell r="B494" t="str">
            <v>Bentoel International Investama Tbk</v>
          </cell>
          <cell r="C494">
            <v>790</v>
          </cell>
          <cell r="D494">
            <v>580</v>
          </cell>
          <cell r="E494">
            <v>570</v>
          </cell>
          <cell r="F494">
            <v>520</v>
          </cell>
          <cell r="G494">
            <v>510</v>
          </cell>
          <cell r="H494">
            <v>484</v>
          </cell>
          <cell r="I494">
            <v>380</v>
          </cell>
          <cell r="J494">
            <v>326</v>
          </cell>
          <cell r="K494" t="str">
            <v>Trade, Services &amp; Investment (9)</v>
          </cell>
          <cell r="L494" t="str">
            <v>Investment Company (98)</v>
          </cell>
          <cell r="M494">
            <v>5719.6039500000006</v>
          </cell>
          <cell r="N494">
            <v>4199.2029000000002</v>
          </cell>
          <cell r="O494">
            <v>4126.80285</v>
          </cell>
          <cell r="P494">
            <v>3764.8026</v>
          </cell>
          <cell r="Q494">
            <v>3692.4025500000002</v>
          </cell>
          <cell r="R494">
            <v>17618.149945000001</v>
          </cell>
          <cell r="S494">
            <v>13832.431775000001</v>
          </cell>
          <cell r="T494">
            <v>11866.7704175</v>
          </cell>
          <cell r="U494">
            <v>10070</v>
          </cell>
          <cell r="V494">
            <v>9850</v>
          </cell>
          <cell r="W494">
            <v>12274</v>
          </cell>
          <cell r="X494">
            <v>14091</v>
          </cell>
          <cell r="Y494">
            <v>16814</v>
          </cell>
          <cell r="Z494">
            <v>19228</v>
          </cell>
          <cell r="AA494">
            <v>20258.87</v>
          </cell>
          <cell r="AB494">
            <v>21276.361333333334</v>
          </cell>
          <cell r="AC494">
            <v>5.0224486031715365E-2</v>
          </cell>
          <cell r="AD494">
            <v>0.11278099063839414</v>
          </cell>
          <cell r="AE494">
            <v>305.99700000000001</v>
          </cell>
          <cell r="AF494">
            <v>-323.351</v>
          </cell>
          <cell r="AG494">
            <v>-1024</v>
          </cell>
          <cell r="AH494">
            <v>-2251</v>
          </cell>
          <cell r="AI494">
            <v>-1639</v>
          </cell>
          <cell r="AJ494">
            <v>-2085.8110000000001</v>
          </cell>
          <cell r="AK494">
            <v>-480.06299999999999</v>
          </cell>
          <cell r="AL494">
            <v>-565.20133333333331</v>
          </cell>
          <cell r="AM494">
            <v>-0.17734825081985761</v>
          </cell>
          <cell r="AN494">
            <v>0</v>
          </cell>
          <cell r="AO494">
            <v>88.34</v>
          </cell>
          <cell r="AP494">
            <v>180.97</v>
          </cell>
          <cell r="AQ494">
            <v>342.95</v>
          </cell>
          <cell r="AR494">
            <v>58.16</v>
          </cell>
          <cell r="AS494">
            <v>195.29</v>
          </cell>
          <cell r="AT494">
            <v>316.61799999999999</v>
          </cell>
          <cell r="AU494">
            <v>161.35300000000001</v>
          </cell>
          <cell r="AV494">
            <v>431.65899999999999</v>
          </cell>
          <cell r="AW494">
            <v>1.6752461993269412</v>
          </cell>
          <cell r="AX494">
            <v>0.25437156562329233</v>
          </cell>
          <cell r="AY494">
            <v>6333.9570000000003</v>
          </cell>
          <cell r="AZ494">
            <v>6935.6009999999997</v>
          </cell>
          <cell r="BA494">
            <v>9935</v>
          </cell>
          <cell r="BB494">
            <v>10821</v>
          </cell>
          <cell r="BC494">
            <v>12667</v>
          </cell>
          <cell r="BD494">
            <v>13470.942999999999</v>
          </cell>
          <cell r="BE494">
            <v>14083.598</v>
          </cell>
          <cell r="BF494">
            <v>13912.468000000001</v>
          </cell>
          <cell r="BG494">
            <v>-1.2151014250761705E-2</v>
          </cell>
          <cell r="BH494">
            <v>0.11896998752226082</v>
          </cell>
          <cell r="BI494">
            <v>4086.6729999999998</v>
          </cell>
          <cell r="BJ494">
            <v>5011.6679999999997</v>
          </cell>
          <cell r="BK494">
            <v>8930</v>
          </cell>
          <cell r="BL494">
            <v>12102</v>
          </cell>
          <cell r="BM494">
            <v>15817</v>
          </cell>
          <cell r="BN494">
            <v>4029.576</v>
          </cell>
          <cell r="BO494">
            <v>5159.9279999999999</v>
          </cell>
          <cell r="BP494">
            <v>5440.9250000000002</v>
          </cell>
          <cell r="BQ494">
            <v>5.4457542818427074E-2</v>
          </cell>
          <cell r="BR494">
            <v>4.1735706148226907E-2</v>
          </cell>
          <cell r="BS494">
            <v>2247.2840000000001</v>
          </cell>
          <cell r="BT494">
            <v>1923.933</v>
          </cell>
          <cell r="BU494">
            <v>1005</v>
          </cell>
          <cell r="BV494">
            <v>-1281</v>
          </cell>
          <cell r="BW494">
            <v>-3150</v>
          </cell>
          <cell r="BX494">
            <v>9441.3670000000002</v>
          </cell>
          <cell r="BY494">
            <v>8923.67</v>
          </cell>
        </row>
        <row r="495">
          <cell r="A495" t="str">
            <v>RODA</v>
          </cell>
          <cell r="B495" t="str">
            <v>Pikko Land Development Tbk</v>
          </cell>
          <cell r="C495">
            <v>225</v>
          </cell>
          <cell r="D495">
            <v>350</v>
          </cell>
          <cell r="E495">
            <v>450</v>
          </cell>
          <cell r="F495">
            <v>463</v>
          </cell>
          <cell r="G495">
            <v>595</v>
          </cell>
          <cell r="H495">
            <v>390</v>
          </cell>
          <cell r="I495">
            <v>170</v>
          </cell>
          <cell r="J495">
            <v>416</v>
          </cell>
          <cell r="K495" t="str">
            <v>Property, Real Estate And Building Construction (6)</v>
          </cell>
          <cell r="L495" t="str">
            <v>Property And Real Estate (61)</v>
          </cell>
          <cell r="M495">
            <v>3031.8301307249999</v>
          </cell>
          <cell r="N495">
            <v>4716.5076283500002</v>
          </cell>
          <cell r="O495">
            <v>6116.4576940500001</v>
          </cell>
          <cell r="P495">
            <v>6293.1553607670003</v>
          </cell>
          <cell r="Q495">
            <v>8087.3162843550008</v>
          </cell>
          <cell r="R495">
            <v>5300.9300015099998</v>
          </cell>
          <cell r="S495">
            <v>2310.6617955300003</v>
          </cell>
          <cell r="T495">
            <v>5654.3253349440001</v>
          </cell>
          <cell r="U495">
            <v>170</v>
          </cell>
          <cell r="V495">
            <v>210</v>
          </cell>
          <cell r="W495">
            <v>640</v>
          </cell>
          <cell r="X495">
            <v>685</v>
          </cell>
          <cell r="Y495">
            <v>1056</v>
          </cell>
          <cell r="Z495">
            <v>494.30700000000002</v>
          </cell>
          <cell r="AA495">
            <v>291.27600000000001</v>
          </cell>
          <cell r="AB495">
            <v>231.65066666666667</v>
          </cell>
          <cell r="AC495">
            <v>-0.20470390053877885</v>
          </cell>
          <cell r="AD495">
            <v>4.5196158165569537E-2</v>
          </cell>
          <cell r="AE495">
            <v>12.231999999999999</v>
          </cell>
          <cell r="AF495">
            <v>70.58</v>
          </cell>
          <cell r="AG495">
            <v>285.98</v>
          </cell>
          <cell r="AH495">
            <v>425.39400000000001</v>
          </cell>
          <cell r="AI495">
            <v>244.29499999999999</v>
          </cell>
          <cell r="AJ495">
            <v>0.70099999999999996</v>
          </cell>
          <cell r="AK495">
            <v>19.579000000000001</v>
          </cell>
          <cell r="AL495">
            <v>1.6253333333333335</v>
          </cell>
          <cell r="AM495">
            <v>-0.91698588623865707</v>
          </cell>
          <cell r="AN495">
            <v>-0.25048927303457746</v>
          </cell>
          <cell r="AO495">
            <v>178</v>
          </cell>
          <cell r="AP495">
            <v>470</v>
          </cell>
          <cell r="AQ495">
            <v>655</v>
          </cell>
          <cell r="AR495">
            <v>476</v>
          </cell>
          <cell r="AS495">
            <v>180</v>
          </cell>
          <cell r="AT495">
            <v>97.736000000000004</v>
          </cell>
          <cell r="AU495">
            <v>104.574</v>
          </cell>
          <cell r="AV495">
            <v>63.405000000000001</v>
          </cell>
          <cell r="AW495">
            <v>-0.39368294222273226</v>
          </cell>
          <cell r="AX495">
            <v>-0.13710561392655166</v>
          </cell>
          <cell r="AY495">
            <v>2131.748</v>
          </cell>
          <cell r="AZ495">
            <v>2388.4459999999999</v>
          </cell>
          <cell r="BA495">
            <v>2643.953</v>
          </cell>
          <cell r="BB495">
            <v>3003.712</v>
          </cell>
          <cell r="BC495">
            <v>3011.272889718</v>
          </cell>
          <cell r="BD495">
            <v>3120.6690000000003</v>
          </cell>
          <cell r="BE495">
            <v>3224.1289999999999</v>
          </cell>
          <cell r="BF495">
            <v>3583.9629999999997</v>
          </cell>
          <cell r="BG495">
            <v>0.11160657653586448</v>
          </cell>
          <cell r="BH495">
            <v>7.7041708976653966E-2</v>
          </cell>
          <cell r="BI495">
            <v>813.53700000000003</v>
          </cell>
          <cell r="BJ495">
            <v>1071.8520000000001</v>
          </cell>
          <cell r="BK495">
            <v>1029.74</v>
          </cell>
          <cell r="BL495">
            <v>963.42700000000002</v>
          </cell>
          <cell r="BM495">
            <v>724.26788971799999</v>
          </cell>
          <cell r="BN495">
            <v>662.45600000000002</v>
          </cell>
          <cell r="BO495">
            <v>813.25900000000001</v>
          </cell>
          <cell r="BP495">
            <v>1175.059</v>
          </cell>
          <cell r="BQ495">
            <v>0.44487672438915515</v>
          </cell>
          <cell r="BR495">
            <v>5.3929998527491162E-2</v>
          </cell>
          <cell r="BS495">
            <v>1318.211</v>
          </cell>
          <cell r="BT495">
            <v>1316.5940000000001</v>
          </cell>
          <cell r="BU495">
            <v>1614.213</v>
          </cell>
          <cell r="BV495">
            <v>2040.2850000000001</v>
          </cell>
          <cell r="BW495">
            <v>2287.0050000000001</v>
          </cell>
          <cell r="BX495">
            <v>2458.2130000000002</v>
          </cell>
          <cell r="BY495">
            <v>2410.87</v>
          </cell>
        </row>
        <row r="496">
          <cell r="A496" t="str">
            <v>ROTI</v>
          </cell>
          <cell r="B496" t="str">
            <v>Nippon Indosari Corpindo Tbk</v>
          </cell>
          <cell r="C496">
            <v>3325</v>
          </cell>
          <cell r="D496">
            <v>6900</v>
          </cell>
          <cell r="E496">
            <v>1020</v>
          </cell>
          <cell r="F496">
            <v>1385</v>
          </cell>
          <cell r="G496">
            <v>1265</v>
          </cell>
          <cell r="H496">
            <v>1600</v>
          </cell>
          <cell r="I496">
            <v>1275</v>
          </cell>
          <cell r="J496">
            <v>1230</v>
          </cell>
          <cell r="K496" t="str">
            <v>Consumer Goods Industry (5)</v>
          </cell>
          <cell r="L496" t="str">
            <v>Food And Beverages (51)</v>
          </cell>
          <cell r="M496">
            <v>3366.0970000000002</v>
          </cell>
          <cell r="N496">
            <v>6985.2839999999997</v>
          </cell>
          <cell r="O496">
            <v>5163.0360000000001</v>
          </cell>
          <cell r="P496">
            <v>7010.5929999999998</v>
          </cell>
          <cell r="Q496">
            <v>6403.1769999999997</v>
          </cell>
          <cell r="R496">
            <v>8098.88</v>
          </cell>
          <cell r="S496">
            <v>7887.7733322000004</v>
          </cell>
          <cell r="T496">
            <v>7609.3813322399992</v>
          </cell>
          <cell r="U496">
            <v>813</v>
          </cell>
          <cell r="V496">
            <v>1191</v>
          </cell>
          <cell r="W496">
            <v>1506</v>
          </cell>
          <cell r="X496">
            <v>1880</v>
          </cell>
          <cell r="Y496">
            <v>2175</v>
          </cell>
          <cell r="Z496">
            <v>2521.92</v>
          </cell>
          <cell r="AA496">
            <v>2491.1</v>
          </cell>
          <cell r="AB496">
            <v>2646.9026666666664</v>
          </cell>
          <cell r="AC496">
            <v>6.254372231811911E-2</v>
          </cell>
          <cell r="AD496">
            <v>0.18368282615468295</v>
          </cell>
          <cell r="AE496">
            <v>115.93300000000001</v>
          </cell>
          <cell r="AF496">
            <v>149.149</v>
          </cell>
          <cell r="AG496">
            <v>157.904</v>
          </cell>
          <cell r="AH496">
            <v>188.648</v>
          </cell>
          <cell r="AI496">
            <v>270.53899999999999</v>
          </cell>
          <cell r="AJ496">
            <v>279.95999999999998</v>
          </cell>
          <cell r="AK496">
            <v>145.98099999999999</v>
          </cell>
          <cell r="AL496">
            <v>137.15066666666667</v>
          </cell>
          <cell r="AM496">
            <v>-6.0489607094987186E-2</v>
          </cell>
          <cell r="AN496">
            <v>2.4300215538347832E-2</v>
          </cell>
          <cell r="AO496">
            <v>48.396999999999998</v>
          </cell>
          <cell r="AP496">
            <v>37.871000000000002</v>
          </cell>
          <cell r="AQ496">
            <v>101</v>
          </cell>
          <cell r="AR496">
            <v>163</v>
          </cell>
          <cell r="AS496">
            <v>515</v>
          </cell>
          <cell r="AT496">
            <v>611</v>
          </cell>
          <cell r="AU496">
            <v>1895.069</v>
          </cell>
          <cell r="AV496">
            <v>1239.4459999999999</v>
          </cell>
          <cell r="AW496">
            <v>-0.34596260083405939</v>
          </cell>
          <cell r="AX496">
            <v>0.58928326298758094</v>
          </cell>
          <cell r="AY496">
            <v>759.13700000000006</v>
          </cell>
          <cell r="AZ496">
            <v>1204.944</v>
          </cell>
          <cell r="BA496">
            <v>1822.6889999999999</v>
          </cell>
          <cell r="BB496">
            <v>2142.8939999999998</v>
          </cell>
          <cell r="BC496">
            <v>2706.3236370340001</v>
          </cell>
          <cell r="BD496">
            <v>2876.1869999999999</v>
          </cell>
          <cell r="BE496">
            <v>4513.46</v>
          </cell>
          <cell r="BF496">
            <v>4211.0419999999995</v>
          </cell>
          <cell r="BG496">
            <v>-6.7003584832922125E-2</v>
          </cell>
          <cell r="BH496">
            <v>0.27730799496648062</v>
          </cell>
          <cell r="BI496">
            <v>212.696</v>
          </cell>
          <cell r="BJ496">
            <v>538.33699999999999</v>
          </cell>
          <cell r="BK496">
            <v>1045.7249999999999</v>
          </cell>
          <cell r="BL496">
            <v>1189.3109999999999</v>
          </cell>
          <cell r="BM496">
            <v>1517.7886851620001</v>
          </cell>
          <cell r="BN496">
            <v>1476.8889999999999</v>
          </cell>
          <cell r="BO496">
            <v>1739.4670000000001</v>
          </cell>
          <cell r="BP496">
            <v>1444.828</v>
          </cell>
          <cell r="BQ496">
            <v>-0.16938464483660809</v>
          </cell>
          <cell r="BR496">
            <v>0.31481684954499461</v>
          </cell>
          <cell r="BS496">
            <v>546.44100000000003</v>
          </cell>
          <cell r="BT496">
            <v>666.60699999999997</v>
          </cell>
          <cell r="BU496">
            <v>776.96400000000006</v>
          </cell>
          <cell r="BV496">
            <v>953.58299999999997</v>
          </cell>
          <cell r="BW496">
            <v>1188.534951872</v>
          </cell>
          <cell r="BX496">
            <v>1399.298</v>
          </cell>
          <cell r="BY496">
            <v>2773.9929999999999</v>
          </cell>
        </row>
        <row r="497">
          <cell r="A497" t="str">
            <v>RUIS</v>
          </cell>
          <cell r="B497" t="str">
            <v>Radiant Utama Interinsco Tbk</v>
          </cell>
          <cell r="C497">
            <v>220</v>
          </cell>
          <cell r="D497">
            <v>195</v>
          </cell>
          <cell r="E497">
            <v>192</v>
          </cell>
          <cell r="F497">
            <v>217</v>
          </cell>
          <cell r="G497">
            <v>215</v>
          </cell>
          <cell r="H497">
            <v>236</v>
          </cell>
          <cell r="I497">
            <v>232</v>
          </cell>
          <cell r="J497">
            <v>258</v>
          </cell>
          <cell r="K497" t="str">
            <v>Trade, Services &amp; Investment (9)</v>
          </cell>
          <cell r="L497" t="str">
            <v>Others - Trade Services &amp; Investment (99)</v>
          </cell>
          <cell r="M497">
            <v>169.4</v>
          </cell>
          <cell r="N497">
            <v>150.15</v>
          </cell>
          <cell r="O497">
            <v>147.84</v>
          </cell>
          <cell r="P497">
            <v>167.09</v>
          </cell>
          <cell r="Q497">
            <v>165.55</v>
          </cell>
          <cell r="R497">
            <v>181.72</v>
          </cell>
          <cell r="S497">
            <v>178.64</v>
          </cell>
          <cell r="T497">
            <v>198.66</v>
          </cell>
          <cell r="U497">
            <v>1164</v>
          </cell>
          <cell r="V497">
            <v>1602</v>
          </cell>
          <cell r="W497">
            <v>1797</v>
          </cell>
          <cell r="X497">
            <v>1833</v>
          </cell>
          <cell r="Y497">
            <v>1598</v>
          </cell>
          <cell r="Z497">
            <v>1315.633</v>
          </cell>
          <cell r="AA497">
            <v>1125.1279999999999</v>
          </cell>
          <cell r="AB497">
            <v>1271.7160000000001</v>
          </cell>
          <cell r="AC497">
            <v>0.13028562083602946</v>
          </cell>
          <cell r="AD497">
            <v>1.2723813305227269E-2</v>
          </cell>
          <cell r="AE497">
            <v>3.246</v>
          </cell>
          <cell r="AF497">
            <v>28.995000000000001</v>
          </cell>
          <cell r="AG497">
            <v>29.63</v>
          </cell>
          <cell r="AH497">
            <v>56.05</v>
          </cell>
          <cell r="AI497">
            <v>41.280999999999999</v>
          </cell>
          <cell r="AJ497">
            <v>26.07</v>
          </cell>
          <cell r="AK497">
            <v>20.922000000000001</v>
          </cell>
          <cell r="AL497">
            <v>24.537333333333333</v>
          </cell>
          <cell r="AM497">
            <v>0.17280056081317907</v>
          </cell>
          <cell r="AN497">
            <v>0.33504830025771926</v>
          </cell>
          <cell r="AO497">
            <v>71.804000000000002</v>
          </cell>
          <cell r="AP497">
            <v>69.602000000000004</v>
          </cell>
          <cell r="AQ497">
            <v>106</v>
          </cell>
          <cell r="AR497">
            <v>126</v>
          </cell>
          <cell r="AS497">
            <v>134</v>
          </cell>
          <cell r="AT497">
            <v>57.11</v>
          </cell>
          <cell r="AU497">
            <v>69.89</v>
          </cell>
          <cell r="AV497">
            <v>65.396000000000001</v>
          </cell>
          <cell r="AW497">
            <v>-6.4301044498497606E-2</v>
          </cell>
          <cell r="AX497">
            <v>-1.3265384609987559E-2</v>
          </cell>
          <cell r="AY497">
            <v>982.88300000000004</v>
          </cell>
          <cell r="AZ497">
            <v>1171.26</v>
          </cell>
          <cell r="BA497">
            <v>1277.942</v>
          </cell>
          <cell r="BB497">
            <v>1266.472</v>
          </cell>
          <cell r="BC497">
            <v>1091.753891437</v>
          </cell>
          <cell r="BD497">
            <v>985.928</v>
          </cell>
          <cell r="BE497">
            <v>959.33999999999992</v>
          </cell>
          <cell r="BF497">
            <v>1068.0250000000001</v>
          </cell>
          <cell r="BG497">
            <v>0.11329142952446491</v>
          </cell>
          <cell r="BH497">
            <v>1.1938752976959455E-2</v>
          </cell>
          <cell r="BI497">
            <v>771.02700000000004</v>
          </cell>
          <cell r="BJ497">
            <v>933.32399999999996</v>
          </cell>
          <cell r="BK497">
            <v>1016.044</v>
          </cell>
          <cell r="BL497">
            <v>962.87699999999995</v>
          </cell>
          <cell r="BM497">
            <v>753.340426009</v>
          </cell>
          <cell r="BN497">
            <v>619.41300000000001</v>
          </cell>
          <cell r="BO497">
            <v>579.05799999999999</v>
          </cell>
          <cell r="BP497">
            <v>673.19</v>
          </cell>
          <cell r="BQ497">
            <v>0.16256057251605194</v>
          </cell>
          <cell r="BR497">
            <v>-1.9198429034160396E-2</v>
          </cell>
          <cell r="BS497">
            <v>211.85599999999999</v>
          </cell>
          <cell r="BT497">
            <v>237.93600000000001</v>
          </cell>
          <cell r="BU497">
            <v>261.89800000000002</v>
          </cell>
          <cell r="BV497">
            <v>303.59500000000003</v>
          </cell>
          <cell r="BW497">
            <v>338.41346542799999</v>
          </cell>
          <cell r="BX497">
            <v>366.51499999999999</v>
          </cell>
          <cell r="BY497">
            <v>380.28199999999998</v>
          </cell>
        </row>
        <row r="498">
          <cell r="A498" t="str">
            <v>SAFE</v>
          </cell>
          <cell r="B498" t="str">
            <v>Steady Safe Tbk</v>
          </cell>
          <cell r="C498">
            <v>87</v>
          </cell>
          <cell r="D498">
            <v>85</v>
          </cell>
          <cell r="E498">
            <v>98</v>
          </cell>
          <cell r="F498">
            <v>98</v>
          </cell>
          <cell r="G498">
            <v>90</v>
          </cell>
          <cell r="H498">
            <v>88</v>
          </cell>
          <cell r="I498">
            <v>306</v>
          </cell>
          <cell r="J498">
            <v>198</v>
          </cell>
          <cell r="K498" t="str">
            <v>Infrastructure, Utilities And Transportation (7)</v>
          </cell>
          <cell r="L498" t="str">
            <v>Transportation (74)</v>
          </cell>
          <cell r="M498">
            <v>34.086548408999995</v>
          </cell>
          <cell r="N498">
            <v>33.302949595000001</v>
          </cell>
          <cell r="O498">
            <v>38.396341885999995</v>
          </cell>
          <cell r="P498">
            <v>38.396341885999995</v>
          </cell>
          <cell r="Q498">
            <v>35.261946629999997</v>
          </cell>
          <cell r="R498">
            <v>54.132761055999993</v>
          </cell>
          <cell r="S498">
            <v>188.23437367199998</v>
          </cell>
          <cell r="T498">
            <v>121.798712376</v>
          </cell>
          <cell r="U498">
            <v>38.383000000000003</v>
          </cell>
          <cell r="V498">
            <v>26.876999999999999</v>
          </cell>
          <cell r="W498">
            <v>20.61</v>
          </cell>
          <cell r="X498">
            <v>16.074999999999999</v>
          </cell>
          <cell r="Y498">
            <v>11.718</v>
          </cell>
          <cell r="Z498">
            <v>1.0640000000000001</v>
          </cell>
          <cell r="AA498">
            <v>0</v>
          </cell>
          <cell r="AB498">
            <v>65.067999999999998</v>
          </cell>
          <cell r="AC498" t="str">
            <v>-</v>
          </cell>
          <cell r="AD498">
            <v>7.8318198056844035E-2</v>
          </cell>
          <cell r="AE498">
            <v>-8.2319999999999993</v>
          </cell>
          <cell r="AF498">
            <v>-5.1159999999999997</v>
          </cell>
          <cell r="AG498">
            <v>4.6749999999999998</v>
          </cell>
          <cell r="AH498">
            <v>4.4889999999999999</v>
          </cell>
          <cell r="AI498">
            <v>1.2769999999999999</v>
          </cell>
          <cell r="AJ498">
            <v>20.713000000000001</v>
          </cell>
          <cell r="AK498">
            <v>-8.0060000000000002</v>
          </cell>
          <cell r="AL498">
            <v>-15.377333333333333</v>
          </cell>
          <cell r="AM498">
            <v>-0.92072612207511018</v>
          </cell>
          <cell r="AN498">
            <v>9.3372011319545381E-2</v>
          </cell>
          <cell r="AO498">
            <v>0.32700000000000001</v>
          </cell>
          <cell r="AP498">
            <v>0.624</v>
          </cell>
          <cell r="AQ498">
            <v>0.253</v>
          </cell>
          <cell r="AR498">
            <v>2.5000000000000001E-2</v>
          </cell>
          <cell r="AS498">
            <v>0.313</v>
          </cell>
          <cell r="AT498">
            <v>1.83</v>
          </cell>
          <cell r="AU498">
            <v>0.67900000000000005</v>
          </cell>
          <cell r="AV498">
            <v>0.96899999999999997</v>
          </cell>
          <cell r="AW498">
            <v>0.42709867452135475</v>
          </cell>
          <cell r="AX498">
            <v>0.16787557293903296</v>
          </cell>
          <cell r="AY498">
            <v>60.507000000000005</v>
          </cell>
          <cell r="AZ498">
            <v>41.543000000000006</v>
          </cell>
          <cell r="BA498">
            <v>14.39500000000001</v>
          </cell>
          <cell r="BB498">
            <v>11.154999999999987</v>
          </cell>
          <cell r="BC498">
            <v>10.250999999999991</v>
          </cell>
          <cell r="BD498">
            <v>9.9220000000000006</v>
          </cell>
          <cell r="BE498">
            <v>48.721999999999994</v>
          </cell>
          <cell r="BF498">
            <v>337.108</v>
          </cell>
          <cell r="BG498">
            <v>5.919009892861542</v>
          </cell>
          <cell r="BH498">
            <v>0.27810403366748815</v>
          </cell>
          <cell r="BI498">
            <v>138.04300000000001</v>
          </cell>
          <cell r="BJ498">
            <v>125.378</v>
          </cell>
          <cell r="BK498">
            <v>93.555000000000007</v>
          </cell>
          <cell r="BL498">
            <v>85.825999999999993</v>
          </cell>
          <cell r="BM498">
            <v>85.888999999999996</v>
          </cell>
          <cell r="BN498">
            <v>41.869</v>
          </cell>
          <cell r="BO498">
            <v>88.3</v>
          </cell>
          <cell r="BP498">
            <v>388.21899999999999</v>
          </cell>
          <cell r="BQ498">
            <v>3.3965911664779167</v>
          </cell>
          <cell r="BR498">
            <v>0.15918238002655591</v>
          </cell>
          <cell r="BS498">
            <v>-77.536000000000001</v>
          </cell>
          <cell r="BT498">
            <v>-83.834999999999994</v>
          </cell>
          <cell r="BU498">
            <v>-79.16</v>
          </cell>
          <cell r="BV498">
            <v>-74.671000000000006</v>
          </cell>
          <cell r="BW498">
            <v>-75.638000000000005</v>
          </cell>
          <cell r="BX498">
            <v>-31.946999999999999</v>
          </cell>
          <cell r="BY498">
            <v>-39.578000000000003</v>
          </cell>
        </row>
        <row r="499">
          <cell r="A499" t="str">
            <v>SAME</v>
          </cell>
          <cell r="B499" t="str">
            <v>Sarana Meditama Metropolitan Tbk</v>
          </cell>
          <cell r="E499">
            <v>2500</v>
          </cell>
          <cell r="F499">
            <v>2845</v>
          </cell>
          <cell r="G499">
            <v>2650</v>
          </cell>
          <cell r="H499">
            <v>2800</v>
          </cell>
          <cell r="I499">
            <v>570</v>
          </cell>
          <cell r="J499">
            <v>555</v>
          </cell>
          <cell r="K499" t="str">
            <v>Trade, Services &amp; Investment (9)</v>
          </cell>
          <cell r="L499" t="str">
            <v>Healthcare (96)</v>
          </cell>
          <cell r="M499">
            <v>0</v>
          </cell>
          <cell r="N499">
            <v>0</v>
          </cell>
          <cell r="O499">
            <v>2950.2276751834052</v>
          </cell>
          <cell r="P499">
            <v>3357.1115626905098</v>
          </cell>
          <cell r="Q499">
            <v>3127.0220971440481</v>
          </cell>
          <cell r="R499">
            <v>3304</v>
          </cell>
          <cell r="S499">
            <v>3363</v>
          </cell>
          <cell r="T499">
            <v>3274.5</v>
          </cell>
          <cell r="U499">
            <v>242</v>
          </cell>
          <cell r="V499">
            <v>270</v>
          </cell>
          <cell r="W499">
            <v>337</v>
          </cell>
          <cell r="X499">
            <v>414</v>
          </cell>
          <cell r="Y499">
            <v>515</v>
          </cell>
          <cell r="Z499">
            <v>635.02099999999996</v>
          </cell>
          <cell r="AA499">
            <v>775.56700000000001</v>
          </cell>
          <cell r="AB499">
            <v>924.5333333333333</v>
          </cell>
          <cell r="AC499">
            <v>0.19207409976614964</v>
          </cell>
          <cell r="AD499">
            <v>0.21103912068932318</v>
          </cell>
          <cell r="AE499">
            <v>-12.188000000000001</v>
          </cell>
          <cell r="AF499">
            <v>23.268999999999998</v>
          </cell>
          <cell r="AG499">
            <v>46.649000000000001</v>
          </cell>
          <cell r="AH499">
            <v>58.067999999999998</v>
          </cell>
          <cell r="AI499">
            <v>56.604999999999997</v>
          </cell>
          <cell r="AJ499">
            <v>14.795</v>
          </cell>
          <cell r="AK499">
            <v>72.013999999999996</v>
          </cell>
          <cell r="AL499">
            <v>67.236000000000004</v>
          </cell>
          <cell r="AM499">
            <v>-6.6348210070264035E-2</v>
          </cell>
          <cell r="AN499">
            <v>0</v>
          </cell>
          <cell r="AO499">
            <v>8.8079999999999998</v>
          </cell>
          <cell r="AP499">
            <v>5.6849999999999996</v>
          </cell>
          <cell r="AQ499">
            <v>15.292</v>
          </cell>
          <cell r="AR499">
            <v>38.917999999999999</v>
          </cell>
          <cell r="AS499">
            <v>122.261</v>
          </cell>
          <cell r="AT499">
            <v>46.116999999999997</v>
          </cell>
          <cell r="AU499">
            <v>64.340999999999994</v>
          </cell>
          <cell r="AV499">
            <v>178.00800000000001</v>
          </cell>
          <cell r="AW499">
            <v>1.7666340280691943</v>
          </cell>
          <cell r="AX499">
            <v>0.53641623571854502</v>
          </cell>
          <cell r="AY499">
            <v>303</v>
          </cell>
          <cell r="AZ499">
            <v>291</v>
          </cell>
          <cell r="BA499">
            <v>378</v>
          </cell>
          <cell r="BB499">
            <v>467</v>
          </cell>
          <cell r="BC499">
            <v>1203</v>
          </cell>
          <cell r="BD499">
            <v>1452</v>
          </cell>
          <cell r="BE499">
            <v>1714.722</v>
          </cell>
          <cell r="BF499">
            <v>2179.61</v>
          </cell>
          <cell r="BG499">
            <v>0.27111566772922968</v>
          </cell>
          <cell r="BH499">
            <v>0.32562123349227234</v>
          </cell>
          <cell r="BI499">
            <v>307</v>
          </cell>
          <cell r="BJ499">
            <v>272</v>
          </cell>
          <cell r="BK499">
            <v>245</v>
          </cell>
          <cell r="BL499">
            <v>276</v>
          </cell>
          <cell r="BM499">
            <v>462</v>
          </cell>
          <cell r="BN499">
            <v>601</v>
          </cell>
          <cell r="BO499">
            <v>672.45</v>
          </cell>
          <cell r="BP499">
            <v>1096.94</v>
          </cell>
          <cell r="BQ499">
            <v>0.63125882965276237</v>
          </cell>
          <cell r="BR499">
            <v>0.19951686054449172</v>
          </cell>
          <cell r="BS499">
            <v>-4</v>
          </cell>
          <cell r="BT499">
            <v>19</v>
          </cell>
          <cell r="BU499">
            <v>133</v>
          </cell>
          <cell r="BV499">
            <v>191</v>
          </cell>
          <cell r="BW499">
            <v>741</v>
          </cell>
          <cell r="BX499">
            <v>851</v>
          </cell>
          <cell r="BY499">
            <v>1042.2719999999999</v>
          </cell>
        </row>
        <row r="500">
          <cell r="A500" t="str">
            <v>SAPX</v>
          </cell>
          <cell r="B500" t="str">
            <v>Satria Antaran Prima Tbk</v>
          </cell>
          <cell r="J500">
            <v>720</v>
          </cell>
          <cell r="K500" t="str">
            <v>Infrastructure, Utilities And Transportation (7)</v>
          </cell>
          <cell r="L500" t="str">
            <v>Transportation (74)</v>
          </cell>
          <cell r="T500">
            <v>599.99997600000006</v>
          </cell>
          <cell r="AC500" t="str">
            <v>-</v>
          </cell>
          <cell r="AD500">
            <v>0</v>
          </cell>
          <cell r="AM500" t="str">
            <v>-</v>
          </cell>
          <cell r="AN500">
            <v>0</v>
          </cell>
          <cell r="AW500" t="str">
            <v>-</v>
          </cell>
          <cell r="AX500">
            <v>0</v>
          </cell>
          <cell r="BE500">
            <v>0</v>
          </cell>
          <cell r="BF500">
            <v>0</v>
          </cell>
          <cell r="BG500" t="str">
            <v>-</v>
          </cell>
          <cell r="BH500">
            <v>0</v>
          </cell>
          <cell r="BQ500" t="str">
            <v>-</v>
          </cell>
          <cell r="BR500">
            <v>0</v>
          </cell>
        </row>
        <row r="501">
          <cell r="A501" t="str">
            <v>SCBD</v>
          </cell>
          <cell r="B501" t="str">
            <v>Danayasa Arthatama Tbk</v>
          </cell>
          <cell r="C501">
            <v>500</v>
          </cell>
          <cell r="D501">
            <v>830</v>
          </cell>
          <cell r="E501">
            <v>2700</v>
          </cell>
          <cell r="F501">
            <v>2000</v>
          </cell>
          <cell r="G501">
            <v>1695</v>
          </cell>
          <cell r="H501">
            <v>1650</v>
          </cell>
          <cell r="I501">
            <v>2700</v>
          </cell>
          <cell r="J501">
            <v>2700</v>
          </cell>
          <cell r="K501" t="str">
            <v>Property, Real Estate And Building Construction (6)</v>
          </cell>
          <cell r="L501" t="str">
            <v>Property And Real Estate (61)</v>
          </cell>
          <cell r="M501">
            <v>1661.046</v>
          </cell>
          <cell r="N501">
            <v>2757.3363599999998</v>
          </cell>
          <cell r="O501">
            <v>8969.6484</v>
          </cell>
          <cell r="P501">
            <v>6644.1840000000002</v>
          </cell>
          <cell r="Q501">
            <v>5630.9459400000005</v>
          </cell>
          <cell r="R501">
            <v>5481.4517999999998</v>
          </cell>
          <cell r="S501">
            <v>8969.6484</v>
          </cell>
          <cell r="T501">
            <v>8969.6484</v>
          </cell>
          <cell r="U501">
            <v>689</v>
          </cell>
          <cell r="V501">
            <v>685</v>
          </cell>
          <cell r="W501">
            <v>2731</v>
          </cell>
          <cell r="X501">
            <v>963</v>
          </cell>
          <cell r="Y501">
            <v>1014</v>
          </cell>
          <cell r="Z501">
            <v>1042.9580000000001</v>
          </cell>
          <cell r="AA501">
            <v>1038.2940000000001</v>
          </cell>
          <cell r="AB501">
            <v>1057.5506666666668</v>
          </cell>
          <cell r="AC501">
            <v>1.854644895055424E-2</v>
          </cell>
          <cell r="AD501">
            <v>6.3122078130235876E-2</v>
          </cell>
          <cell r="AE501">
            <v>27.7</v>
          </cell>
          <cell r="AF501">
            <v>22.5</v>
          </cell>
          <cell r="AG501">
            <v>1710.461</v>
          </cell>
          <cell r="AH501">
            <v>40.204000000000001</v>
          </cell>
          <cell r="AI501">
            <v>85.600999999999999</v>
          </cell>
          <cell r="AJ501">
            <v>47.488</v>
          </cell>
          <cell r="AK501">
            <v>58.079000000000001</v>
          </cell>
          <cell r="AL501">
            <v>63.382666666666665</v>
          </cell>
          <cell r="AM501">
            <v>9.1318147121449478E-2</v>
          </cell>
          <cell r="AN501">
            <v>0.12552674620021434</v>
          </cell>
          <cell r="AO501">
            <v>207</v>
          </cell>
          <cell r="AP501">
            <v>247</v>
          </cell>
          <cell r="AQ501">
            <v>917</v>
          </cell>
          <cell r="AR501">
            <v>482</v>
          </cell>
          <cell r="AS501">
            <v>415</v>
          </cell>
          <cell r="AT501">
            <v>365.404</v>
          </cell>
          <cell r="AU501">
            <v>402.04200000000003</v>
          </cell>
          <cell r="AV501">
            <v>393.06599999999997</v>
          </cell>
          <cell r="AW501">
            <v>-2.2326025639112457E-2</v>
          </cell>
          <cell r="AX501">
            <v>9.593556081365999E-2</v>
          </cell>
          <cell r="AY501">
            <v>2529.4059999999999</v>
          </cell>
          <cell r="AZ501">
            <v>2581.1779999999999</v>
          </cell>
          <cell r="BA501">
            <v>4645.7469999999994</v>
          </cell>
          <cell r="BB501">
            <v>5043.2129999999997</v>
          </cell>
          <cell r="BC501">
            <v>5284.9354029999995</v>
          </cell>
          <cell r="BD501">
            <v>5144.5079999999998</v>
          </cell>
          <cell r="BE501">
            <v>5080.7049999999999</v>
          </cell>
          <cell r="BF501">
            <v>5122.6499999999996</v>
          </cell>
          <cell r="BG501">
            <v>8.2557440355226497E-3</v>
          </cell>
          <cell r="BH501">
            <v>0.10606921706989464</v>
          </cell>
          <cell r="BI501">
            <v>873</v>
          </cell>
          <cell r="BJ501">
            <v>902.3</v>
          </cell>
          <cell r="BK501">
            <v>1256.4079999999999</v>
          </cell>
          <cell r="BL501">
            <v>1626.453</v>
          </cell>
          <cell r="BM501">
            <v>1787.1704030000001</v>
          </cell>
          <cell r="BN501">
            <v>1592.3789999999999</v>
          </cell>
          <cell r="BO501">
            <v>1472.489</v>
          </cell>
          <cell r="BP501">
            <v>1466.8969999999999</v>
          </cell>
          <cell r="BQ501">
            <v>-3.7976514595355892E-3</v>
          </cell>
          <cell r="BR501">
            <v>7.6955877952870219E-2</v>
          </cell>
          <cell r="BS501">
            <v>1656.4059999999999</v>
          </cell>
          <cell r="BT501">
            <v>1678.8779999999999</v>
          </cell>
          <cell r="BU501">
            <v>3389.3389999999999</v>
          </cell>
          <cell r="BV501">
            <v>3416.76</v>
          </cell>
          <cell r="BW501">
            <v>3497.7649999999999</v>
          </cell>
          <cell r="BX501">
            <v>3552.1289999999999</v>
          </cell>
          <cell r="BY501">
            <v>3608.2159999999999</v>
          </cell>
        </row>
        <row r="502">
          <cell r="A502" t="str">
            <v>SCCO</v>
          </cell>
          <cell r="B502" t="str">
            <v>Supreme Cable Manufacturing Corporation Tbk</v>
          </cell>
          <cell r="C502">
            <v>3125</v>
          </cell>
          <cell r="D502">
            <v>4050</v>
          </cell>
          <cell r="E502">
            <v>4400</v>
          </cell>
          <cell r="F502">
            <v>3950</v>
          </cell>
          <cell r="G502">
            <v>3725</v>
          </cell>
          <cell r="H502">
            <v>7275</v>
          </cell>
          <cell r="I502">
            <v>9000</v>
          </cell>
          <cell r="J502">
            <v>9000</v>
          </cell>
          <cell r="K502" t="str">
            <v>Miscellaneous Industry (4)</v>
          </cell>
          <cell r="L502" t="str">
            <v>Cable (45)</v>
          </cell>
          <cell r="M502">
            <v>642.448125</v>
          </cell>
          <cell r="N502">
            <v>832.61277000000007</v>
          </cell>
          <cell r="O502">
            <v>904.56696000000011</v>
          </cell>
          <cell r="P502">
            <v>812.05443000000002</v>
          </cell>
          <cell r="Q502">
            <v>765.79816500000004</v>
          </cell>
          <cell r="R502">
            <v>1495.6192350000001</v>
          </cell>
          <cell r="S502">
            <v>1850.2506000000001</v>
          </cell>
          <cell r="T502">
            <v>1850.2506000000001</v>
          </cell>
          <cell r="U502">
            <v>3364</v>
          </cell>
          <cell r="V502">
            <v>3543</v>
          </cell>
          <cell r="W502">
            <v>3751</v>
          </cell>
          <cell r="X502">
            <v>3703</v>
          </cell>
          <cell r="Y502">
            <v>3533</v>
          </cell>
          <cell r="Z502">
            <v>3378.5720000000001</v>
          </cell>
          <cell r="AA502">
            <v>4440.4040000000005</v>
          </cell>
          <cell r="AB502">
            <v>4794.7506666666668</v>
          </cell>
          <cell r="AC502">
            <v>7.9800546676983997E-2</v>
          </cell>
          <cell r="AD502">
            <v>5.1930745522081441E-2</v>
          </cell>
          <cell r="AE502">
            <v>109.571</v>
          </cell>
          <cell r="AF502">
            <v>169.46799999999999</v>
          </cell>
          <cell r="AG502">
            <v>104.639</v>
          </cell>
          <cell r="AH502">
            <v>136.17500000000001</v>
          </cell>
          <cell r="AI502">
            <v>158.899</v>
          </cell>
          <cell r="AJ502">
            <v>340.49200000000002</v>
          </cell>
          <cell r="AK502">
            <v>269.31599999999997</v>
          </cell>
          <cell r="AL502">
            <v>262.82933333333335</v>
          </cell>
          <cell r="AM502">
            <v>-2.4085708486189517E-2</v>
          </cell>
          <cell r="AN502">
            <v>0.13313747095084277</v>
          </cell>
          <cell r="AO502">
            <v>289</v>
          </cell>
          <cell r="AP502">
            <v>260</v>
          </cell>
          <cell r="AQ502">
            <v>294</v>
          </cell>
          <cell r="AR502">
            <v>116</v>
          </cell>
          <cell r="AS502">
            <v>340</v>
          </cell>
          <cell r="AT502">
            <v>965.36599999999999</v>
          </cell>
          <cell r="AU502">
            <v>777.82399999999996</v>
          </cell>
          <cell r="AV502">
            <v>396.01799999999997</v>
          </cell>
          <cell r="AW502">
            <v>-0.49086425720985727</v>
          </cell>
          <cell r="AX502">
            <v>4.603278771063362E-2</v>
          </cell>
          <cell r="AY502">
            <v>1451.5500000000002</v>
          </cell>
          <cell r="AZ502">
            <v>1482.308</v>
          </cell>
          <cell r="BA502">
            <v>1757.095</v>
          </cell>
          <cell r="BB502">
            <v>1655.4009999999998</v>
          </cell>
          <cell r="BC502">
            <v>1767.12882481</v>
          </cell>
          <cell r="BD502">
            <v>2443.8180000000002</v>
          </cell>
          <cell r="BE502">
            <v>4007.7139999999999</v>
          </cell>
          <cell r="BF502">
            <v>4235.3899999999994</v>
          </cell>
          <cell r="BG502">
            <v>5.6809442989195214E-2</v>
          </cell>
          <cell r="BH502">
            <v>0.16529891966751506</v>
          </cell>
          <cell r="BI502">
            <v>936.63800000000003</v>
          </cell>
          <cell r="BJ502">
            <v>832.87699999999995</v>
          </cell>
          <cell r="BK502">
            <v>1054.421</v>
          </cell>
          <cell r="BL502">
            <v>846.803</v>
          </cell>
          <cell r="BM502">
            <v>850.79182480999998</v>
          </cell>
          <cell r="BN502">
            <v>1229.5139999999999</v>
          </cell>
          <cell r="BO502">
            <v>1286.0170000000001</v>
          </cell>
          <cell r="BP502">
            <v>1388.5250000000001</v>
          </cell>
          <cell r="BQ502">
            <v>7.9709677243768873E-2</v>
          </cell>
          <cell r="BR502">
            <v>5.7854627089560712E-2</v>
          </cell>
          <cell r="BS502">
            <v>514.91200000000003</v>
          </cell>
          <cell r="BT502">
            <v>649.43100000000004</v>
          </cell>
          <cell r="BU502">
            <v>702.67399999999998</v>
          </cell>
          <cell r="BV502">
            <v>808.59799999999996</v>
          </cell>
          <cell r="BW502">
            <v>916.33699999999999</v>
          </cell>
          <cell r="BX502">
            <v>1214.3040000000001</v>
          </cell>
          <cell r="BY502">
            <v>2721.6970000000001</v>
          </cell>
        </row>
        <row r="503">
          <cell r="A503" t="str">
            <v>SCMA</v>
          </cell>
          <cell r="B503" t="str">
            <v>Surya Citra Media Tbk</v>
          </cell>
          <cell r="C503">
            <v>7850</v>
          </cell>
          <cell r="D503">
            <v>2250</v>
          </cell>
          <cell r="E503">
            <v>2625</v>
          </cell>
          <cell r="F503">
            <v>3500</v>
          </cell>
          <cell r="G503">
            <v>3100</v>
          </cell>
          <cell r="H503">
            <v>2800</v>
          </cell>
          <cell r="I503">
            <v>2480</v>
          </cell>
          <cell r="J503">
            <v>1840</v>
          </cell>
          <cell r="K503" t="str">
            <v>Trade, Services &amp; Investment (9)</v>
          </cell>
          <cell r="L503" t="str">
            <v>Advertising, Printing And Media (95)</v>
          </cell>
          <cell r="M503">
            <v>15185.115862400002</v>
          </cell>
          <cell r="N503">
            <v>21937.5</v>
          </cell>
          <cell r="O503">
            <v>38381.703239249997</v>
          </cell>
          <cell r="P503">
            <v>51175.604318999998</v>
          </cell>
          <cell r="Q503">
            <v>45326.963825400002</v>
          </cell>
          <cell r="R503">
            <v>40940.483455200003</v>
          </cell>
          <cell r="S503">
            <v>36261.571060319999</v>
          </cell>
          <cell r="T503">
            <v>26903.746270560001</v>
          </cell>
          <cell r="U503">
            <v>2307</v>
          </cell>
          <cell r="V503">
            <v>2240</v>
          </cell>
          <cell r="W503">
            <v>3695</v>
          </cell>
          <cell r="X503">
            <v>4056</v>
          </cell>
          <cell r="Y503">
            <v>4238</v>
          </cell>
          <cell r="Z503">
            <v>4524.1350000000002</v>
          </cell>
          <cell r="AA503">
            <v>4453.848</v>
          </cell>
          <cell r="AB503">
            <v>5061.1093333333329</v>
          </cell>
          <cell r="AC503">
            <v>0.13634532057073634</v>
          </cell>
          <cell r="AD503">
            <v>0.1187745778757161</v>
          </cell>
          <cell r="AE503">
            <v>815.73</v>
          </cell>
          <cell r="AF503">
            <v>1170.0999999999999</v>
          </cell>
          <cell r="AG503">
            <v>1289.68</v>
          </cell>
          <cell r="AH503">
            <v>1454.93</v>
          </cell>
          <cell r="AI503">
            <v>1523.52</v>
          </cell>
          <cell r="AJ503">
            <v>1500.932</v>
          </cell>
          <cell r="AK503">
            <v>1331.4590000000001</v>
          </cell>
          <cell r="AL503">
            <v>1585.4693333333335</v>
          </cell>
          <cell r="AM503">
            <v>0.19077593326819176</v>
          </cell>
          <cell r="AN503">
            <v>9.9588531674503655E-2</v>
          </cell>
          <cell r="AO503">
            <v>717</v>
          </cell>
          <cell r="AP503">
            <v>927</v>
          </cell>
          <cell r="AQ503">
            <v>1043</v>
          </cell>
          <cell r="AR503">
            <v>1246</v>
          </cell>
          <cell r="AS503">
            <v>686</v>
          </cell>
          <cell r="AT503">
            <v>454.73099999999999</v>
          </cell>
          <cell r="AU503">
            <v>233.51599999999999</v>
          </cell>
          <cell r="AV503">
            <v>762.22</v>
          </cell>
          <cell r="AW503">
            <v>2.2641018174343515</v>
          </cell>
          <cell r="AX503">
            <v>8.775334802606968E-3</v>
          </cell>
          <cell r="AY503">
            <v>3281.3630000000003</v>
          </cell>
          <cell r="AZ503">
            <v>3377.4789999999998</v>
          </cell>
          <cell r="BA503">
            <v>4000.6219999999998</v>
          </cell>
          <cell r="BB503">
            <v>4707.3075650000001</v>
          </cell>
          <cell r="BC503">
            <v>4298.6538639999999</v>
          </cell>
          <cell r="BD503">
            <v>4541.7559999999994</v>
          </cell>
          <cell r="BE503">
            <v>4881.5529999999999</v>
          </cell>
          <cell r="BF503">
            <v>5688.0259999999998</v>
          </cell>
          <cell r="BG503">
            <v>0.16520828515023811</v>
          </cell>
          <cell r="BH503">
            <v>8.1756749800640655E-2</v>
          </cell>
          <cell r="BI503">
            <v>1777.7</v>
          </cell>
          <cell r="BJ503">
            <v>1189.04</v>
          </cell>
          <cell r="BK503">
            <v>1262.81</v>
          </cell>
          <cell r="BL503">
            <v>1261.541565</v>
          </cell>
          <cell r="BM503">
            <v>1152.2878639999999</v>
          </cell>
          <cell r="BN503">
            <v>1115.203</v>
          </cell>
          <cell r="BO503">
            <v>980.41399999999999</v>
          </cell>
          <cell r="BP503">
            <v>1109.808</v>
          </cell>
          <cell r="BQ503">
            <v>0.13197893950922768</v>
          </cell>
          <cell r="BR503">
            <v>-6.5089771545381384E-2</v>
          </cell>
          <cell r="BS503">
            <v>1503.663</v>
          </cell>
          <cell r="BT503">
            <v>2188.4389999999999</v>
          </cell>
          <cell r="BU503">
            <v>2737.8119999999999</v>
          </cell>
          <cell r="BV503">
            <v>3445.7660000000001</v>
          </cell>
          <cell r="BW503">
            <v>3146.366</v>
          </cell>
          <cell r="BX503">
            <v>3426.5529999999999</v>
          </cell>
          <cell r="BY503">
            <v>3901.1390000000001</v>
          </cell>
        </row>
        <row r="504">
          <cell r="A504" t="str">
            <v>SCPI</v>
          </cell>
          <cell r="B504" t="str">
            <v>Merck Sharp Dohme Pharma Tbk</v>
          </cell>
          <cell r="C504">
            <v>25000</v>
          </cell>
          <cell r="D504">
            <v>31250</v>
          </cell>
          <cell r="E504">
            <v>29000</v>
          </cell>
          <cell r="F504">
            <v>29000</v>
          </cell>
          <cell r="G504">
            <v>29000</v>
          </cell>
          <cell r="H504">
            <v>29000</v>
          </cell>
          <cell r="I504">
            <v>29000</v>
          </cell>
          <cell r="J504">
            <v>29000</v>
          </cell>
          <cell r="K504" t="str">
            <v>Miscellaneous Industry (4)</v>
          </cell>
          <cell r="L504" t="str">
            <v>Others - Miscellaneous Industry (49)</v>
          </cell>
          <cell r="M504">
            <v>90</v>
          </cell>
          <cell r="N504">
            <v>112.5</v>
          </cell>
          <cell r="O504">
            <v>104.4</v>
          </cell>
          <cell r="P504">
            <v>104.4</v>
          </cell>
          <cell r="Q504">
            <v>104.4</v>
          </cell>
          <cell r="R504">
            <v>104.4</v>
          </cell>
          <cell r="S504">
            <v>104.4</v>
          </cell>
          <cell r="T504">
            <v>104.4</v>
          </cell>
          <cell r="U504">
            <v>273.31</v>
          </cell>
          <cell r="V504">
            <v>302.83</v>
          </cell>
          <cell r="W504">
            <v>407.09</v>
          </cell>
          <cell r="X504">
            <v>965.82</v>
          </cell>
          <cell r="Y504">
            <v>2260</v>
          </cell>
          <cell r="Z504">
            <v>4799.6679999999997</v>
          </cell>
          <cell r="AA504">
            <v>2366.4839999999999</v>
          </cell>
          <cell r="AB504">
            <v>2160.8306666666667</v>
          </cell>
          <cell r="AC504">
            <v>-8.6902482050727259E-2</v>
          </cell>
          <cell r="AD504">
            <v>0.3436332566742924</v>
          </cell>
          <cell r="AE504">
            <v>-25.42</v>
          </cell>
          <cell r="AF504">
            <v>-17.989999999999998</v>
          </cell>
          <cell r="AG504">
            <v>-12</v>
          </cell>
          <cell r="AH504">
            <v>-62</v>
          </cell>
          <cell r="AI504">
            <v>139</v>
          </cell>
          <cell r="AJ504">
            <v>134.727</v>
          </cell>
          <cell r="AK504">
            <v>129.54</v>
          </cell>
          <cell r="AL504">
            <v>124.27066666666667</v>
          </cell>
          <cell r="AM504">
            <v>-4.0677268282641066E-2</v>
          </cell>
          <cell r="AN504">
            <v>0</v>
          </cell>
          <cell r="AO504">
            <v>28.21</v>
          </cell>
          <cell r="AP504">
            <v>17.79</v>
          </cell>
          <cell r="AQ504">
            <v>18.010000000000002</v>
          </cell>
          <cell r="AR504">
            <v>35.47</v>
          </cell>
          <cell r="AS504">
            <v>9.1999999999999993</v>
          </cell>
          <cell r="AT504">
            <v>68.228999999999999</v>
          </cell>
          <cell r="AU504">
            <v>22.097000000000001</v>
          </cell>
          <cell r="AV504">
            <v>245.26</v>
          </cell>
          <cell r="AW504">
            <v>10.099244241299722</v>
          </cell>
          <cell r="AX504">
            <v>0.36199278010162622</v>
          </cell>
          <cell r="AY504">
            <v>312.52000000000004</v>
          </cell>
          <cell r="AZ504">
            <v>441.41999999999996</v>
          </cell>
          <cell r="BA504">
            <v>746</v>
          </cell>
          <cell r="BB504">
            <v>1323</v>
          </cell>
          <cell r="BC504">
            <v>1510.7477779999999</v>
          </cell>
          <cell r="BD504">
            <v>1393.0820000000001</v>
          </cell>
          <cell r="BE504">
            <v>1354.1039999999998</v>
          </cell>
          <cell r="BF504">
            <v>1877.402</v>
          </cell>
          <cell r="BG504">
            <v>0.3864533300248727</v>
          </cell>
          <cell r="BH504">
            <v>0.29193279570157887</v>
          </cell>
          <cell r="BI504">
            <v>290.92</v>
          </cell>
          <cell r="BJ504">
            <v>423.21</v>
          </cell>
          <cell r="BK504">
            <v>736</v>
          </cell>
          <cell r="BL504">
            <v>1367</v>
          </cell>
          <cell r="BM504">
            <v>1409.875667</v>
          </cell>
          <cell r="BN504">
            <v>1158.8140000000001</v>
          </cell>
          <cell r="BO504">
            <v>996.95399999999995</v>
          </cell>
          <cell r="BP504">
            <v>1427.049</v>
          </cell>
          <cell r="BQ504">
            <v>0.43140907203341383</v>
          </cell>
          <cell r="BR504">
            <v>0.25506573347361783</v>
          </cell>
          <cell r="BS504">
            <v>21.6</v>
          </cell>
          <cell r="BT504">
            <v>18.21</v>
          </cell>
          <cell r="BU504">
            <v>10</v>
          </cell>
          <cell r="BV504">
            <v>-44</v>
          </cell>
          <cell r="BW504">
            <v>100.872111</v>
          </cell>
          <cell r="BX504">
            <v>234.268</v>
          </cell>
          <cell r="BY504">
            <v>357.15</v>
          </cell>
        </row>
        <row r="505">
          <cell r="A505" t="str">
            <v>SDMU</v>
          </cell>
          <cell r="B505" t="str">
            <v>Sidomulyo Selaras Tbk</v>
          </cell>
          <cell r="C505">
            <v>300</v>
          </cell>
          <cell r="D505">
            <v>300</v>
          </cell>
          <cell r="E505">
            <v>330</v>
          </cell>
          <cell r="F505">
            <v>510</v>
          </cell>
          <cell r="G505">
            <v>500</v>
          </cell>
          <cell r="H505">
            <v>448</v>
          </cell>
          <cell r="I505">
            <v>470</v>
          </cell>
          <cell r="J505">
            <v>50</v>
          </cell>
          <cell r="K505" t="str">
            <v>Infrastructure, Utilities And Transportation (7)</v>
          </cell>
          <cell r="L505" t="str">
            <v>Transportation (74)</v>
          </cell>
          <cell r="M505">
            <v>270.20999999999998</v>
          </cell>
          <cell r="N505">
            <v>270.20999999999998</v>
          </cell>
          <cell r="O505">
            <v>371.53874999999999</v>
          </cell>
          <cell r="P505">
            <v>574.19624999999996</v>
          </cell>
          <cell r="Q505">
            <v>562.9375</v>
          </cell>
          <cell r="R505">
            <v>508.58079999999995</v>
          </cell>
          <cell r="S505">
            <v>533.55574999999999</v>
          </cell>
          <cell r="T505">
            <v>56.76124999999999</v>
          </cell>
          <cell r="U505">
            <v>100</v>
          </cell>
          <cell r="V505">
            <v>128</v>
          </cell>
          <cell r="W505">
            <v>177</v>
          </cell>
          <cell r="X505">
            <v>147</v>
          </cell>
          <cell r="Y505">
            <v>143</v>
          </cell>
          <cell r="Z505">
            <v>116.575</v>
          </cell>
          <cell r="AA505">
            <v>102.961</v>
          </cell>
          <cell r="AB505">
            <v>94.794666666666672</v>
          </cell>
          <cell r="AC505">
            <v>-7.931482146961788E-2</v>
          </cell>
          <cell r="AD505">
            <v>-7.6076339285696811E-3</v>
          </cell>
          <cell r="AE505">
            <v>5.96</v>
          </cell>
          <cell r="AF505">
            <v>5.1989999999999998</v>
          </cell>
          <cell r="AG505">
            <v>6.2569999999999997</v>
          </cell>
          <cell r="AH505">
            <v>9.6549999999999994</v>
          </cell>
          <cell r="AI505">
            <v>0.91700000000000004</v>
          </cell>
          <cell r="AJ505">
            <v>1.0569999999999999</v>
          </cell>
          <cell r="AK505">
            <v>-37.494</v>
          </cell>
          <cell r="AL505">
            <v>-29.134666666666664</v>
          </cell>
          <cell r="AM505">
            <v>0.22295122775199594</v>
          </cell>
          <cell r="AN505">
            <v>0</v>
          </cell>
          <cell r="AO505">
            <v>41.899000000000001</v>
          </cell>
          <cell r="AP505">
            <v>4.3789999999999996</v>
          </cell>
          <cell r="AQ505">
            <v>3.5259999999999998</v>
          </cell>
          <cell r="AR505">
            <v>2.379</v>
          </cell>
          <cell r="AS505">
            <v>3.5750000000000002</v>
          </cell>
          <cell r="AT505">
            <v>3.8769999999999998</v>
          </cell>
          <cell r="AU505">
            <v>5.2439999999999998</v>
          </cell>
          <cell r="AV505">
            <v>4.8099999999999996</v>
          </cell>
          <cell r="AW505">
            <v>-8.2761250953470644E-2</v>
          </cell>
          <cell r="AX505">
            <v>-0.26598334048597222</v>
          </cell>
          <cell r="AY505">
            <v>197.97499999999999</v>
          </cell>
          <cell r="AZ505">
            <v>276.78700000000003</v>
          </cell>
          <cell r="BA505">
            <v>369.29399999999998</v>
          </cell>
          <cell r="BB505">
            <v>403.83000000000004</v>
          </cell>
          <cell r="BC505">
            <v>402.57100000000003</v>
          </cell>
          <cell r="BD505">
            <v>419.53100000000001</v>
          </cell>
          <cell r="BE505">
            <v>384.30200000000002</v>
          </cell>
          <cell r="BF505">
            <v>361.166</v>
          </cell>
          <cell r="BG505">
            <v>-6.020265312176365E-2</v>
          </cell>
          <cell r="BH505">
            <v>8.9681307654616141E-2</v>
          </cell>
          <cell r="BI505">
            <v>24</v>
          </cell>
          <cell r="BJ505">
            <v>100</v>
          </cell>
          <cell r="BK505">
            <v>167</v>
          </cell>
          <cell r="BL505">
            <v>195</v>
          </cell>
          <cell r="BM505">
            <v>193</v>
          </cell>
          <cell r="BN505">
            <v>175.018</v>
          </cell>
          <cell r="BO505">
            <v>162.869</v>
          </cell>
          <cell r="BP505">
            <v>160.43600000000001</v>
          </cell>
          <cell r="BQ505">
            <v>-1.4938386064874187E-2</v>
          </cell>
          <cell r="BR505">
            <v>0.31180742099761088</v>
          </cell>
          <cell r="BS505">
            <v>173.97499999999999</v>
          </cell>
          <cell r="BT505">
            <v>176.78700000000001</v>
          </cell>
          <cell r="BU505">
            <v>202.29400000000001</v>
          </cell>
          <cell r="BV505">
            <v>208.83</v>
          </cell>
          <cell r="BW505">
            <v>209.571</v>
          </cell>
          <cell r="BX505">
            <v>244.51300000000001</v>
          </cell>
          <cell r="BY505">
            <v>221.43299999999999</v>
          </cell>
        </row>
        <row r="506">
          <cell r="A506" t="str">
            <v>SDPC</v>
          </cell>
          <cell r="B506" t="str">
            <v>Millennium Pharmacon International Tbk</v>
          </cell>
          <cell r="C506">
            <v>67</v>
          </cell>
          <cell r="D506">
            <v>92</v>
          </cell>
          <cell r="E506">
            <v>97</v>
          </cell>
          <cell r="F506">
            <v>88</v>
          </cell>
          <cell r="G506">
            <v>69</v>
          </cell>
          <cell r="H506">
            <v>94</v>
          </cell>
          <cell r="I506">
            <v>110</v>
          </cell>
          <cell r="J506">
            <v>96</v>
          </cell>
          <cell r="K506" t="str">
            <v>Trade, Services &amp; Investment (9)</v>
          </cell>
          <cell r="L506" t="str">
            <v>Wholesale (Durable &amp; Non-Durable Goods) (91)</v>
          </cell>
          <cell r="M506">
            <v>48.776000000000003</v>
          </cell>
          <cell r="N506">
            <v>66.975999999999999</v>
          </cell>
          <cell r="O506">
            <v>70.616</v>
          </cell>
          <cell r="P506">
            <v>64.063999999999993</v>
          </cell>
          <cell r="Q506">
            <v>50.231999999999999</v>
          </cell>
          <cell r="R506">
            <v>68.432000000000002</v>
          </cell>
          <cell r="S506">
            <v>140.13999999999999</v>
          </cell>
          <cell r="T506">
            <v>122.304</v>
          </cell>
          <cell r="U506">
            <v>973</v>
          </cell>
          <cell r="V506">
            <v>1173</v>
          </cell>
          <cell r="W506">
            <v>1310</v>
          </cell>
          <cell r="X506">
            <v>1438</v>
          </cell>
          <cell r="Y506">
            <v>1708</v>
          </cell>
          <cell r="Z506">
            <v>1970</v>
          </cell>
          <cell r="AA506">
            <v>2110.8240000000001</v>
          </cell>
          <cell r="AB506">
            <v>2319.5586666666668</v>
          </cell>
          <cell r="AC506">
            <v>9.8887764525449118E-2</v>
          </cell>
          <cell r="AD506">
            <v>0.13213686319608853</v>
          </cell>
          <cell r="AE506">
            <v>4.0019999999999998</v>
          </cell>
          <cell r="AF506">
            <v>9.8480000000000008</v>
          </cell>
          <cell r="AG506">
            <v>10.247</v>
          </cell>
          <cell r="AH506">
            <v>7.319</v>
          </cell>
          <cell r="AI506">
            <v>11.907</v>
          </cell>
          <cell r="AJ506">
            <v>11.106</v>
          </cell>
          <cell r="AK506">
            <v>14.18</v>
          </cell>
          <cell r="AL506">
            <v>22.926666666666666</v>
          </cell>
          <cell r="AM506">
            <v>0.61683121767747995</v>
          </cell>
          <cell r="AN506">
            <v>0.28320142495106992</v>
          </cell>
          <cell r="AO506">
            <v>18.323</v>
          </cell>
          <cell r="AP506">
            <v>27.497</v>
          </cell>
          <cell r="AQ506">
            <v>18.678999999999998</v>
          </cell>
          <cell r="AR506">
            <v>63.42</v>
          </cell>
          <cell r="AS506">
            <v>34.006999999999998</v>
          </cell>
          <cell r="AT506">
            <v>33.56</v>
          </cell>
          <cell r="AU506">
            <v>56.460999999999999</v>
          </cell>
          <cell r="AV506">
            <v>37.183</v>
          </cell>
          <cell r="AW506">
            <v>-0.34143922353482936</v>
          </cell>
          <cell r="AX506">
            <v>0.10638641613149702</v>
          </cell>
          <cell r="AY506">
            <v>324</v>
          </cell>
          <cell r="AZ506">
            <v>386</v>
          </cell>
          <cell r="BA506">
            <v>472</v>
          </cell>
          <cell r="BB506">
            <v>530</v>
          </cell>
          <cell r="BC506">
            <v>633</v>
          </cell>
          <cell r="BD506">
            <v>733</v>
          </cell>
          <cell r="BE506">
            <v>938.00400000000002</v>
          </cell>
          <cell r="BF506">
            <v>1105.1279999999999</v>
          </cell>
          <cell r="BG506">
            <v>0.17816981590696823</v>
          </cell>
          <cell r="BH506">
            <v>0.19158201302826572</v>
          </cell>
          <cell r="BI506">
            <v>229</v>
          </cell>
          <cell r="BJ506">
            <v>281</v>
          </cell>
          <cell r="BK506">
            <v>357</v>
          </cell>
          <cell r="BL506">
            <v>408</v>
          </cell>
          <cell r="BM506">
            <v>499</v>
          </cell>
          <cell r="BN506">
            <v>590</v>
          </cell>
          <cell r="BO506">
            <v>725.39</v>
          </cell>
          <cell r="BP506">
            <v>876.58100000000002</v>
          </cell>
          <cell r="BQ506">
            <v>0.20842719089041761</v>
          </cell>
          <cell r="BR506">
            <v>0.2113775201879198</v>
          </cell>
          <cell r="BS506">
            <v>95</v>
          </cell>
          <cell r="BT506">
            <v>105</v>
          </cell>
          <cell r="BU506">
            <v>115</v>
          </cell>
          <cell r="BV506">
            <v>122</v>
          </cell>
          <cell r="BW506">
            <v>134</v>
          </cell>
          <cell r="BX506">
            <v>143</v>
          </cell>
          <cell r="BY506">
            <v>212.614</v>
          </cell>
        </row>
        <row r="507">
          <cell r="A507" t="str">
            <v>SDRA</v>
          </cell>
          <cell r="B507" t="str">
            <v>PT Bank Woori Saudara Indonesia 1906 Tbk</v>
          </cell>
          <cell r="C507">
            <v>220</v>
          </cell>
          <cell r="D507">
            <v>670</v>
          </cell>
          <cell r="E507">
            <v>890</v>
          </cell>
          <cell r="F507">
            <v>1150</v>
          </cell>
          <cell r="G507">
            <v>1100</v>
          </cell>
          <cell r="H507">
            <v>1150</v>
          </cell>
          <cell r="I507">
            <v>890</v>
          </cell>
          <cell r="J507">
            <v>860</v>
          </cell>
          <cell r="K507" t="str">
            <v>Finance (8)</v>
          </cell>
          <cell r="L507" t="str">
            <v>Bank (81)</v>
          </cell>
          <cell r="M507">
            <v>504.65206000000001</v>
          </cell>
          <cell r="N507">
            <v>1536.89491</v>
          </cell>
          <cell r="O507">
            <v>2041.5469699999999</v>
          </cell>
          <cell r="P507">
            <v>2637.9539500000001</v>
          </cell>
          <cell r="Q507">
            <v>5523.7964034000006</v>
          </cell>
          <cell r="R507">
            <v>5774.8780581000001</v>
          </cell>
          <cell r="S507">
            <v>5798.4541219900002</v>
          </cell>
          <cell r="T507">
            <v>5603.0006122599998</v>
          </cell>
          <cell r="U507">
            <v>585</v>
          </cell>
          <cell r="V507">
            <v>802</v>
          </cell>
          <cell r="W507">
            <v>1024</v>
          </cell>
          <cell r="X507">
            <v>252</v>
          </cell>
          <cell r="Y507">
            <v>1546.4179999999999</v>
          </cell>
          <cell r="Z507">
            <v>1773.721</v>
          </cell>
          <cell r="AA507">
            <v>1990.35</v>
          </cell>
          <cell r="AB507">
            <v>2195.5439999999999</v>
          </cell>
          <cell r="AC507">
            <v>0.10309443062777901</v>
          </cell>
          <cell r="AD507">
            <v>0.20796731316093686</v>
          </cell>
          <cell r="AE507">
            <v>90.043000000000006</v>
          </cell>
          <cell r="AF507">
            <v>118.843</v>
          </cell>
          <cell r="AG507">
            <v>123.66500000000001</v>
          </cell>
          <cell r="AH507">
            <v>138.07300000000001</v>
          </cell>
          <cell r="AI507">
            <v>265.23</v>
          </cell>
          <cell r="AJ507">
            <v>309.81599999999997</v>
          </cell>
          <cell r="AK507">
            <v>438.72500000000002</v>
          </cell>
          <cell r="AL507">
            <v>521.96533333333332</v>
          </cell>
          <cell r="AM507">
            <v>0.1897323684160539</v>
          </cell>
          <cell r="AN507">
            <v>0.2853677116615177</v>
          </cell>
          <cell r="AO507">
            <v>85</v>
          </cell>
          <cell r="AP507">
            <v>145</v>
          </cell>
          <cell r="AQ507">
            <v>115</v>
          </cell>
          <cell r="AR507">
            <v>219</v>
          </cell>
          <cell r="AS507">
            <v>205</v>
          </cell>
          <cell r="AT507">
            <v>238</v>
          </cell>
          <cell r="AU507">
            <v>231.50899999999999</v>
          </cell>
          <cell r="AV507">
            <v>287.59199999999998</v>
          </cell>
          <cell r="AW507">
            <v>0.24224976134837095</v>
          </cell>
          <cell r="AX507">
            <v>0.19020714648504181</v>
          </cell>
          <cell r="AY507">
            <v>5085.7619999999997</v>
          </cell>
          <cell r="AZ507">
            <v>7621.3090000000002</v>
          </cell>
          <cell r="BA507">
            <v>8230.8420000000006</v>
          </cell>
          <cell r="BB507">
            <v>16432.776000000002</v>
          </cell>
          <cell r="BC507">
            <v>20019.523000000001</v>
          </cell>
          <cell r="BD507">
            <v>22630.633999999998</v>
          </cell>
          <cell r="BE507">
            <v>27086.504000000001</v>
          </cell>
          <cell r="BF507">
            <v>28879.203999999998</v>
          </cell>
          <cell r="BG507">
            <v>6.6184251758735435E-2</v>
          </cell>
          <cell r="BH507">
            <v>0.28158385179765949</v>
          </cell>
          <cell r="BI507">
            <v>4612.5879999999997</v>
          </cell>
          <cell r="BJ507">
            <v>7083.402</v>
          </cell>
          <cell r="BK507">
            <v>7653.0219999999999</v>
          </cell>
          <cell r="BL507">
            <v>12528.511</v>
          </cell>
          <cell r="BM507">
            <v>15883.592000000001</v>
          </cell>
          <cell r="BN507">
            <v>18005.127</v>
          </cell>
          <cell r="BO507">
            <v>20979.506000000001</v>
          </cell>
          <cell r="BP507">
            <v>22480.261999999999</v>
          </cell>
          <cell r="BQ507">
            <v>7.1534382172773636E-2</v>
          </cell>
          <cell r="BR507">
            <v>0.25390675898464571</v>
          </cell>
          <cell r="BS507">
            <v>473.17399999999998</v>
          </cell>
          <cell r="BT507">
            <v>537.90700000000004</v>
          </cell>
          <cell r="BU507">
            <v>577.82000000000005</v>
          </cell>
          <cell r="BV507">
            <v>3904.2649999999999</v>
          </cell>
          <cell r="BW507">
            <v>4135.9309999999996</v>
          </cell>
          <cell r="BX507">
            <v>4625.5069999999996</v>
          </cell>
          <cell r="BY507">
            <v>6106.9979999999996</v>
          </cell>
        </row>
        <row r="508">
          <cell r="A508" t="str">
            <v>SGRO</v>
          </cell>
          <cell r="B508" t="str">
            <v>Sampoerna Agro Tbk</v>
          </cell>
          <cell r="C508">
            <v>2975</v>
          </cell>
          <cell r="D508">
            <v>2500</v>
          </cell>
          <cell r="E508">
            <v>2000</v>
          </cell>
          <cell r="F508">
            <v>2100</v>
          </cell>
          <cell r="G508">
            <v>1700</v>
          </cell>
          <cell r="H508">
            <v>1910</v>
          </cell>
          <cell r="I508">
            <v>2570</v>
          </cell>
          <cell r="J508">
            <v>2350</v>
          </cell>
          <cell r="K508" t="str">
            <v>Agriculture (1)</v>
          </cell>
          <cell r="L508" t="str">
            <v>Plantation (12)</v>
          </cell>
          <cell r="M508">
            <v>5622.75</v>
          </cell>
          <cell r="N508">
            <v>4725</v>
          </cell>
          <cell r="O508">
            <v>3780</v>
          </cell>
          <cell r="P508">
            <v>3969</v>
          </cell>
          <cell r="Q508">
            <v>3213</v>
          </cell>
          <cell r="R508">
            <v>3609.9</v>
          </cell>
          <cell r="S508">
            <v>4857.3</v>
          </cell>
          <cell r="T508">
            <v>4441.5</v>
          </cell>
          <cell r="U508">
            <v>3142</v>
          </cell>
          <cell r="V508">
            <v>2986</v>
          </cell>
          <cell r="W508">
            <v>2561</v>
          </cell>
          <cell r="X508">
            <v>3242</v>
          </cell>
          <cell r="Y508">
            <v>2999</v>
          </cell>
          <cell r="Z508">
            <v>2915.2240000000002</v>
          </cell>
          <cell r="AA508">
            <v>3616.482</v>
          </cell>
          <cell r="AB508">
            <v>3047.1333333333332</v>
          </cell>
          <cell r="AC508">
            <v>-0.15743163291471296</v>
          </cell>
          <cell r="AD508">
            <v>-4.3701774184098556E-3</v>
          </cell>
          <cell r="AE508">
            <v>540.94399999999996</v>
          </cell>
          <cell r="AF508">
            <v>329.20100000000002</v>
          </cell>
          <cell r="AG508">
            <v>119.124</v>
          </cell>
          <cell r="AH508">
            <v>340.26299999999998</v>
          </cell>
          <cell r="AI508">
            <v>247.56899999999999</v>
          </cell>
          <cell r="AJ508">
            <v>441.87599999999998</v>
          </cell>
          <cell r="AK508">
            <v>287.66000000000003</v>
          </cell>
          <cell r="AL508">
            <v>225.12533333333332</v>
          </cell>
          <cell r="AM508">
            <v>-0.21739090129551109</v>
          </cell>
          <cell r="AN508">
            <v>-0.11771215851962519</v>
          </cell>
          <cell r="AO508">
            <v>349</v>
          </cell>
          <cell r="AP508">
            <v>228</v>
          </cell>
          <cell r="AQ508">
            <v>163</v>
          </cell>
          <cell r="AR508">
            <v>195</v>
          </cell>
          <cell r="AS508">
            <v>760</v>
          </cell>
          <cell r="AT508">
            <v>897.01800000000003</v>
          </cell>
          <cell r="AU508">
            <v>504.48099999999999</v>
          </cell>
          <cell r="AV508">
            <v>190.43700000000001</v>
          </cell>
          <cell r="AW508">
            <v>-0.62250907368166497</v>
          </cell>
          <cell r="AX508">
            <v>-8.2897269798037257E-2</v>
          </cell>
          <cell r="AY508">
            <v>3380.585</v>
          </cell>
          <cell r="AZ508">
            <v>4104.0659999999998</v>
          </cell>
          <cell r="BA508">
            <v>4479.5730000000003</v>
          </cell>
          <cell r="BB508">
            <v>5436.0650000000005</v>
          </cell>
          <cell r="BC508">
            <v>6995.7694040000006</v>
          </cell>
          <cell r="BD508">
            <v>8285.7379999999994</v>
          </cell>
          <cell r="BE508">
            <v>8206.0589999999993</v>
          </cell>
          <cell r="BF508">
            <v>8909.1029999999992</v>
          </cell>
          <cell r="BG508">
            <v>8.5673768614142221E-2</v>
          </cell>
          <cell r="BH508">
            <v>0.14847171271839682</v>
          </cell>
          <cell r="BI508">
            <v>911.51499999999999</v>
          </cell>
          <cell r="BJ508">
            <v>1470.7909999999999</v>
          </cell>
          <cell r="BK508">
            <v>1814.019</v>
          </cell>
          <cell r="BL508">
            <v>2458.5390000000002</v>
          </cell>
          <cell r="BM508">
            <v>3877.8874040000001</v>
          </cell>
          <cell r="BN508">
            <v>4571.0749999999998</v>
          </cell>
          <cell r="BO508">
            <v>4279.6559999999999</v>
          </cell>
          <cell r="BP508">
            <v>4935.9340000000002</v>
          </cell>
          <cell r="BQ508">
            <v>0.15334830649940101</v>
          </cell>
          <cell r="BR508">
            <v>0.272919059221917</v>
          </cell>
          <cell r="BS508">
            <v>2469.0700000000002</v>
          </cell>
          <cell r="BT508">
            <v>2633.2750000000001</v>
          </cell>
          <cell r="BU508">
            <v>2665.5540000000001</v>
          </cell>
          <cell r="BV508">
            <v>2977.5259999999998</v>
          </cell>
          <cell r="BW508">
            <v>3117.8820000000001</v>
          </cell>
          <cell r="BX508">
            <v>3714.663</v>
          </cell>
          <cell r="BY508">
            <v>3926.4029999999998</v>
          </cell>
        </row>
        <row r="509">
          <cell r="A509" t="str">
            <v>SHID</v>
          </cell>
          <cell r="B509" t="str">
            <v>Hotel Sahid Jaya Tbk</v>
          </cell>
          <cell r="C509">
            <v>405</v>
          </cell>
          <cell r="D509">
            <v>360</v>
          </cell>
          <cell r="E509">
            <v>335</v>
          </cell>
          <cell r="F509">
            <v>307</v>
          </cell>
          <cell r="G509">
            <v>545</v>
          </cell>
          <cell r="H509">
            <v>895</v>
          </cell>
          <cell r="I509">
            <v>1550</v>
          </cell>
          <cell r="J509">
            <v>4300</v>
          </cell>
          <cell r="K509" t="str">
            <v>Trade, Services &amp; Investment (9)</v>
          </cell>
          <cell r="L509" t="str">
            <v>Tourism, Restaurant, and Hotel (94)</v>
          </cell>
          <cell r="M509">
            <v>453.32709804000001</v>
          </cell>
          <cell r="N509">
            <v>402.95742048000005</v>
          </cell>
          <cell r="O509">
            <v>374.97426628000005</v>
          </cell>
          <cell r="P509">
            <v>343.63313357599998</v>
          </cell>
          <cell r="Q509">
            <v>610.03276156000004</v>
          </cell>
          <cell r="R509">
            <v>1001.7969203599999</v>
          </cell>
          <cell r="S509">
            <v>1734.9555604</v>
          </cell>
          <cell r="T509">
            <v>4813.1025224000005</v>
          </cell>
          <cell r="U509">
            <v>163.65899999999999</v>
          </cell>
          <cell r="V509">
            <v>179.785</v>
          </cell>
          <cell r="W509">
            <v>205.04400000000001</v>
          </cell>
          <cell r="X509">
            <v>190.87700000000001</v>
          </cell>
          <cell r="Y509">
            <v>155.601</v>
          </cell>
          <cell r="Z509">
            <v>160.98599999999999</v>
          </cell>
          <cell r="AA509">
            <v>169.232</v>
          </cell>
          <cell r="AB509">
            <v>166.14533333333333</v>
          </cell>
          <cell r="AC509">
            <v>-1.8239261290220909E-2</v>
          </cell>
          <cell r="AD509">
            <v>2.1563089954794185E-3</v>
          </cell>
          <cell r="AE509">
            <v>9.8279999999999994</v>
          </cell>
          <cell r="AF509">
            <v>12.705</v>
          </cell>
          <cell r="AG509">
            <v>14.568</v>
          </cell>
          <cell r="AH509">
            <v>25.109000000000002</v>
          </cell>
          <cell r="AI509">
            <v>5.4660000000000002</v>
          </cell>
          <cell r="AJ509">
            <v>0.61799999999999999</v>
          </cell>
          <cell r="AK509">
            <v>1.236</v>
          </cell>
          <cell r="AL509">
            <v>-3.9333333333333336</v>
          </cell>
          <cell r="AM509">
            <v>-4.1823085221143472</v>
          </cell>
          <cell r="AN509">
            <v>0</v>
          </cell>
          <cell r="AO509">
            <v>14.93</v>
          </cell>
          <cell r="AP509">
            <v>31.78</v>
          </cell>
          <cell r="AQ509">
            <v>31.12</v>
          </cell>
          <cell r="AR509">
            <v>15.18</v>
          </cell>
          <cell r="AS509">
            <v>13.61</v>
          </cell>
          <cell r="AT509">
            <v>10.036</v>
          </cell>
          <cell r="AU509">
            <v>14.471</v>
          </cell>
          <cell r="AV509">
            <v>10.156000000000001</v>
          </cell>
          <cell r="AW509">
            <v>-0.29818257204063292</v>
          </cell>
          <cell r="AX509">
            <v>-5.3556489406724764E-2</v>
          </cell>
          <cell r="AY509">
            <v>1235.0410000000002</v>
          </cell>
          <cell r="AZ509">
            <v>1303.096</v>
          </cell>
          <cell r="BA509">
            <v>1469.779</v>
          </cell>
          <cell r="BB509">
            <v>1444.721</v>
          </cell>
          <cell r="BC509">
            <v>1447.193</v>
          </cell>
          <cell r="BD509">
            <v>1441.5520000000001</v>
          </cell>
          <cell r="BE509">
            <v>1516.413</v>
          </cell>
          <cell r="BF509">
            <v>1504.1790000000001</v>
          </cell>
          <cell r="BG509">
            <v>-8.0677229752053048E-3</v>
          </cell>
          <cell r="BH509">
            <v>2.8563630226173066E-2</v>
          </cell>
          <cell r="BI509">
            <v>326.553</v>
          </cell>
          <cell r="BJ509">
            <v>382.11200000000002</v>
          </cell>
          <cell r="BK509">
            <v>541.89300000000003</v>
          </cell>
          <cell r="BL509">
            <v>505.34100000000001</v>
          </cell>
          <cell r="BM509">
            <v>511.15899999999999</v>
          </cell>
          <cell r="BN509">
            <v>497.18799999999999</v>
          </cell>
          <cell r="BO509">
            <v>571.98199999999997</v>
          </cell>
          <cell r="BP509">
            <v>562.69900000000007</v>
          </cell>
          <cell r="BQ509">
            <v>-1.6229531698549793E-2</v>
          </cell>
          <cell r="BR509">
            <v>8.0837370446115678E-2</v>
          </cell>
          <cell r="BS509">
            <v>908.48800000000006</v>
          </cell>
          <cell r="BT509">
            <v>920.98400000000004</v>
          </cell>
          <cell r="BU509">
            <v>927.88599999999997</v>
          </cell>
          <cell r="BV509">
            <v>939.38</v>
          </cell>
          <cell r="BW509">
            <v>936.03399999999999</v>
          </cell>
          <cell r="BX509">
            <v>944.36400000000003</v>
          </cell>
          <cell r="BY509">
            <v>944.43100000000004</v>
          </cell>
        </row>
        <row r="510">
          <cell r="A510" t="str">
            <v>SHIP</v>
          </cell>
          <cell r="B510" t="str">
            <v>PT Sillo Maritime Perdana Tbk</v>
          </cell>
          <cell r="H510">
            <v>498</v>
          </cell>
          <cell r="I510">
            <v>790</v>
          </cell>
          <cell r="J510">
            <v>850</v>
          </cell>
          <cell r="K510" t="str">
            <v>Infrastructure, Utilities And Transportation (7)</v>
          </cell>
          <cell r="L510" t="str">
            <v>Transportation (74)</v>
          </cell>
          <cell r="M510" t="str">
            <v/>
          </cell>
          <cell r="N510" t="str">
            <v/>
          </cell>
          <cell r="O510">
            <v>0</v>
          </cell>
          <cell r="P510">
            <v>0</v>
          </cell>
          <cell r="Q510">
            <v>0</v>
          </cell>
          <cell r="R510">
            <v>1245</v>
          </cell>
          <cell r="S510">
            <v>1975</v>
          </cell>
          <cell r="T510">
            <v>2311.8215</v>
          </cell>
          <cell r="W510">
            <v>239.56899999999999</v>
          </cell>
          <cell r="X510">
            <v>252.465</v>
          </cell>
          <cell r="Y510">
            <v>215.232</v>
          </cell>
          <cell r="Z510">
            <v>241</v>
          </cell>
          <cell r="AA510">
            <v>627.44852400000002</v>
          </cell>
          <cell r="AB510">
            <v>897.19308933333332</v>
          </cell>
          <cell r="AC510">
            <v>0.42990708403249545</v>
          </cell>
          <cell r="AD510">
            <v>0</v>
          </cell>
          <cell r="AG510">
            <v>73.212000000000003</v>
          </cell>
          <cell r="AH510">
            <v>73.460999999999999</v>
          </cell>
          <cell r="AI510">
            <v>61.366</v>
          </cell>
          <cell r="AJ510">
            <v>67.731999999999999</v>
          </cell>
          <cell r="AK510">
            <v>112.44840000000001</v>
          </cell>
          <cell r="AL510">
            <v>162.22846666666669</v>
          </cell>
          <cell r="AM510">
            <v>0.44269252978847784</v>
          </cell>
          <cell r="AN510">
            <v>0</v>
          </cell>
          <cell r="AP510">
            <v>50.188000000000002</v>
          </cell>
          <cell r="AQ510">
            <v>41.244999999999997</v>
          </cell>
          <cell r="AR510">
            <v>45.082999999999998</v>
          </cell>
          <cell r="AS510">
            <v>9.3070000000000004</v>
          </cell>
          <cell r="AT510">
            <v>53.744999999999997</v>
          </cell>
          <cell r="AU510">
            <v>56.942244000000002</v>
          </cell>
          <cell r="AV510">
            <v>36.456617999999999</v>
          </cell>
          <cell r="AW510">
            <v>-0.35976148042216249</v>
          </cell>
          <cell r="AX510">
            <v>0</v>
          </cell>
          <cell r="AY510">
            <v>0</v>
          </cell>
          <cell r="AZ510">
            <v>546.14499999999998</v>
          </cell>
          <cell r="BA510">
            <v>540.11</v>
          </cell>
          <cell r="BB510">
            <v>597.572</v>
          </cell>
          <cell r="BC510">
            <v>578.95612853600005</v>
          </cell>
          <cell r="BD510">
            <v>1242.2829999999999</v>
          </cell>
          <cell r="BE510">
            <v>2147.1547799999998</v>
          </cell>
          <cell r="BF510">
            <v>3228.784404</v>
          </cell>
          <cell r="BG510">
            <v>0.50375018795803816</v>
          </cell>
          <cell r="BH510">
            <v>0</v>
          </cell>
          <cell r="BJ510">
            <v>366.74299999999999</v>
          </cell>
          <cell r="BK510">
            <v>240.65199999999999</v>
          </cell>
          <cell r="BL510">
            <v>219.30500000000001</v>
          </cell>
          <cell r="BM510">
            <v>155.82499999999999</v>
          </cell>
          <cell r="BN510">
            <v>698</v>
          </cell>
          <cell r="BO510">
            <v>1491.9599519999999</v>
          </cell>
          <cell r="BP510">
            <v>2200.5495289999999</v>
          </cell>
          <cell r="BQ510">
            <v>0.47493873816795329</v>
          </cell>
          <cell r="BR510">
            <v>0</v>
          </cell>
          <cell r="BT510">
            <v>179.40199999999999</v>
          </cell>
          <cell r="BU510">
            <v>299.45800000000003</v>
          </cell>
          <cell r="BV510">
            <v>378.267</v>
          </cell>
          <cell r="BW510">
            <v>423.13112853600001</v>
          </cell>
          <cell r="BX510">
            <v>544.28300000000002</v>
          </cell>
          <cell r="BY510">
            <v>655.19482799999992</v>
          </cell>
        </row>
        <row r="511">
          <cell r="A511" t="str">
            <v>SIAP</v>
          </cell>
          <cell r="B511" t="str">
            <v>Sekawan Intipratama Tbk</v>
          </cell>
          <cell r="C511">
            <v>98</v>
          </cell>
          <cell r="D511">
            <v>120</v>
          </cell>
          <cell r="E511">
            <v>127</v>
          </cell>
          <cell r="F511">
            <v>465</v>
          </cell>
          <cell r="G511">
            <v>83</v>
          </cell>
          <cell r="H511">
            <v>83</v>
          </cell>
          <cell r="I511">
            <v>83</v>
          </cell>
          <cell r="J511">
            <v>83</v>
          </cell>
          <cell r="K511" t="str">
            <v>Basic Industry And Chemicals (3)</v>
          </cell>
          <cell r="L511" t="str">
            <v>Plastic &amp; Packaging (35)</v>
          </cell>
          <cell r="M511">
            <v>58.8</v>
          </cell>
          <cell r="N511">
            <v>72</v>
          </cell>
          <cell r="O511">
            <v>76.2</v>
          </cell>
          <cell r="P511">
            <v>11160</v>
          </cell>
          <cell r="Q511">
            <v>1992</v>
          </cell>
          <cell r="R511">
            <v>1992</v>
          </cell>
          <cell r="S511">
            <v>1992</v>
          </cell>
          <cell r="T511">
            <v>1992</v>
          </cell>
          <cell r="U511">
            <v>208</v>
          </cell>
          <cell r="V511">
            <v>217</v>
          </cell>
          <cell r="W511">
            <v>246</v>
          </cell>
          <cell r="X511">
            <v>337</v>
          </cell>
          <cell r="Y511">
            <v>243</v>
          </cell>
          <cell r="Z511">
            <v>24.835999999999999</v>
          </cell>
          <cell r="AA511">
            <v>0.92</v>
          </cell>
          <cell r="AB511">
            <v>0.82533333333333336</v>
          </cell>
          <cell r="AC511">
            <v>-0.10289855072463772</v>
          </cell>
          <cell r="AD511">
            <v>-0.54612317599026405</v>
          </cell>
          <cell r="AE511">
            <v>2.052</v>
          </cell>
          <cell r="AF511">
            <v>2.1760000000000002</v>
          </cell>
          <cell r="AG511">
            <v>-3.75</v>
          </cell>
          <cell r="AH511">
            <v>4.5979999999999999</v>
          </cell>
          <cell r="AI511">
            <v>-25.797000000000001</v>
          </cell>
          <cell r="AJ511">
            <v>-22.149000000000001</v>
          </cell>
          <cell r="AK511">
            <v>-10.680999999999999</v>
          </cell>
          <cell r="AL511">
            <v>-11.979999999999999</v>
          </cell>
          <cell r="AM511">
            <v>-0.12161782604625038</v>
          </cell>
          <cell r="AN511">
            <v>0</v>
          </cell>
          <cell r="AO511">
            <v>2.23</v>
          </cell>
          <cell r="AP511">
            <v>1.4670000000000001</v>
          </cell>
          <cell r="AQ511">
            <v>5.33</v>
          </cell>
          <cell r="AR511">
            <v>46.383000000000003</v>
          </cell>
          <cell r="AS511">
            <v>19.015000000000001</v>
          </cell>
          <cell r="AT511">
            <v>6.4459999999999997</v>
          </cell>
          <cell r="AU511">
            <v>3.516</v>
          </cell>
          <cell r="AV511">
            <v>2.024</v>
          </cell>
          <cell r="AW511">
            <v>-0.4243458475540387</v>
          </cell>
          <cell r="AX511">
            <v>-1.3751125208237886E-2</v>
          </cell>
          <cell r="AY511">
            <v>140.91500000000002</v>
          </cell>
          <cell r="AZ511">
            <v>161.09100000000001</v>
          </cell>
          <cell r="BA511">
            <v>251.34100000000001</v>
          </cell>
          <cell r="BB511">
            <v>4987.2340000000004</v>
          </cell>
          <cell r="BC511">
            <v>298.072</v>
          </cell>
          <cell r="BD511">
            <v>251.65800000000002</v>
          </cell>
          <cell r="BE511">
            <v>249.96599999999998</v>
          </cell>
          <cell r="BF511">
            <v>261.06900000000002</v>
          </cell>
          <cell r="BG511">
            <v>4.4418040853556162E-2</v>
          </cell>
          <cell r="BH511">
            <v>9.208607283855344E-2</v>
          </cell>
          <cell r="BI511">
            <v>61</v>
          </cell>
          <cell r="BJ511">
            <v>79</v>
          </cell>
          <cell r="BK511">
            <v>173</v>
          </cell>
          <cell r="BL511">
            <v>232</v>
          </cell>
          <cell r="BM511">
            <v>254</v>
          </cell>
          <cell r="BN511">
            <v>229.72900000000001</v>
          </cell>
          <cell r="BO511">
            <v>238.68199999999999</v>
          </cell>
          <cell r="BP511">
            <v>258.77100000000002</v>
          </cell>
          <cell r="BQ511">
            <v>8.4166380372210803E-2</v>
          </cell>
          <cell r="BR511">
            <v>0.2292921544032952</v>
          </cell>
          <cell r="BS511">
            <v>79.915000000000006</v>
          </cell>
          <cell r="BT511">
            <v>82.090999999999994</v>
          </cell>
          <cell r="BU511">
            <v>78.340999999999994</v>
          </cell>
          <cell r="BV511">
            <v>4755.2340000000004</v>
          </cell>
          <cell r="BW511">
            <v>44.072000000000003</v>
          </cell>
          <cell r="BX511">
            <v>21.928999999999998</v>
          </cell>
          <cell r="BY511">
            <v>11.284000000000001</v>
          </cell>
        </row>
        <row r="512">
          <cell r="A512" t="str">
            <v>SIDO</v>
          </cell>
          <cell r="B512" t="str">
            <v>PT Industri Jamu dan Farmasi Sido Muncul Tbk</v>
          </cell>
          <cell r="E512">
            <v>700</v>
          </cell>
          <cell r="F512">
            <v>610</v>
          </cell>
          <cell r="G512">
            <v>550</v>
          </cell>
          <cell r="H512">
            <v>520</v>
          </cell>
          <cell r="I512">
            <v>545</v>
          </cell>
          <cell r="J512">
            <v>855</v>
          </cell>
          <cell r="K512" t="str">
            <v>Consumer Goods Industry (5)</v>
          </cell>
          <cell r="L512" t="str">
            <v>Pharmaceuticals (53)</v>
          </cell>
          <cell r="M512">
            <v>0</v>
          </cell>
          <cell r="N512">
            <v>0</v>
          </cell>
          <cell r="O512">
            <v>10500</v>
          </cell>
          <cell r="P512">
            <v>9150</v>
          </cell>
          <cell r="Q512">
            <v>8250.0000000000018</v>
          </cell>
          <cell r="R512">
            <v>7800</v>
          </cell>
          <cell r="S512">
            <v>8175</v>
          </cell>
          <cell r="T512">
            <v>12825</v>
          </cell>
          <cell r="U512">
            <v>2200</v>
          </cell>
          <cell r="V512">
            <v>2392</v>
          </cell>
          <cell r="W512">
            <v>2372</v>
          </cell>
          <cell r="X512">
            <v>2198</v>
          </cell>
          <cell r="Y512">
            <v>2219</v>
          </cell>
          <cell r="Z512">
            <v>2561.806</v>
          </cell>
          <cell r="AA512">
            <v>2573.84</v>
          </cell>
          <cell r="AB512">
            <v>2592.2973333333334</v>
          </cell>
          <cell r="AC512">
            <v>7.1711269283767365E-3</v>
          </cell>
          <cell r="AD512">
            <v>2.3717917667268034E-2</v>
          </cell>
          <cell r="AE512">
            <v>339.935</v>
          </cell>
          <cell r="AF512">
            <v>387.53800000000001</v>
          </cell>
          <cell r="AG512">
            <v>405.94299999999998</v>
          </cell>
          <cell r="AH512">
            <v>417.51100000000002</v>
          </cell>
          <cell r="AI512">
            <v>437.47500000000002</v>
          </cell>
          <cell r="AJ512">
            <v>480.52499999999998</v>
          </cell>
          <cell r="AK512">
            <v>533.79899999999998</v>
          </cell>
          <cell r="AL512">
            <v>640.14666666666665</v>
          </cell>
          <cell r="AM512">
            <v>0.19922792411875379</v>
          </cell>
          <cell r="AN512">
            <v>9.4634385961865658E-2</v>
          </cell>
          <cell r="AO512">
            <v>122</v>
          </cell>
          <cell r="AP512">
            <v>411</v>
          </cell>
          <cell r="AQ512">
            <v>1349</v>
          </cell>
          <cell r="AR512">
            <v>865</v>
          </cell>
          <cell r="AS512">
            <v>837</v>
          </cell>
          <cell r="AT512">
            <v>997.13499999999999</v>
          </cell>
          <cell r="AU512">
            <v>902.85199999999998</v>
          </cell>
          <cell r="AV512">
            <v>873.51199999999994</v>
          </cell>
          <cell r="AW512">
            <v>-3.2497020552648803E-2</v>
          </cell>
          <cell r="AX512">
            <v>0.32473760150357539</v>
          </cell>
          <cell r="AY512">
            <v>1168.6579999999999</v>
          </cell>
          <cell r="AZ512">
            <v>2150.9989999999998</v>
          </cell>
          <cell r="BA512">
            <v>2955.4580000000001</v>
          </cell>
          <cell r="BB512">
            <v>2820.2729999999997</v>
          </cell>
          <cell r="BC512">
            <v>2796.1109999999999</v>
          </cell>
          <cell r="BD512">
            <v>2987.607</v>
          </cell>
          <cell r="BE512">
            <v>3158.1910000000003</v>
          </cell>
          <cell r="BF512">
            <v>3237.2129999999997</v>
          </cell>
          <cell r="BG512">
            <v>2.5021285919692549E-2</v>
          </cell>
          <cell r="BH512">
            <v>0.15667667278013048</v>
          </cell>
          <cell r="BI512">
            <v>633.31399999999996</v>
          </cell>
          <cell r="BJ512">
            <v>846.34799999999996</v>
          </cell>
          <cell r="BK512">
            <v>341.85199999999998</v>
          </cell>
          <cell r="BL512">
            <v>195.09299999999999</v>
          </cell>
          <cell r="BM512">
            <v>197.797</v>
          </cell>
          <cell r="BN512">
            <v>229.72900000000001</v>
          </cell>
          <cell r="BO512">
            <v>262.33300000000003</v>
          </cell>
          <cell r="BP512">
            <v>283.94799999999998</v>
          </cell>
          <cell r="BQ512">
            <v>8.2395276232879455E-2</v>
          </cell>
          <cell r="BR512">
            <v>-0.10827408249158185</v>
          </cell>
          <cell r="BS512">
            <v>535.34400000000005</v>
          </cell>
          <cell r="BT512">
            <v>1304.6510000000001</v>
          </cell>
          <cell r="BU512">
            <v>2613.6060000000002</v>
          </cell>
          <cell r="BV512">
            <v>2625.18</v>
          </cell>
          <cell r="BW512">
            <v>2598.3139999999999</v>
          </cell>
          <cell r="BX512">
            <v>2757.8780000000002</v>
          </cell>
          <cell r="BY512">
            <v>2895.8580000000002</v>
          </cell>
        </row>
        <row r="513">
          <cell r="A513" t="str">
            <v>SILO</v>
          </cell>
          <cell r="B513" t="str">
            <v>PT Siloam International Hospitals Tbk.</v>
          </cell>
          <cell r="E513">
            <v>9500</v>
          </cell>
          <cell r="F513">
            <v>13700</v>
          </cell>
          <cell r="G513">
            <v>9800</v>
          </cell>
          <cell r="H513">
            <v>10900</v>
          </cell>
          <cell r="I513">
            <v>9575</v>
          </cell>
          <cell r="J513">
            <v>3450</v>
          </cell>
          <cell r="K513" t="str">
            <v>Trade, Services &amp; Investment (9)</v>
          </cell>
          <cell r="L513" t="str">
            <v>Healthcare (96)</v>
          </cell>
          <cell r="M513">
            <v>0</v>
          </cell>
          <cell r="N513">
            <v>0</v>
          </cell>
          <cell r="O513">
            <v>10982.035234121464</v>
          </cell>
          <cell r="P513">
            <v>15838.789726533631</v>
          </cell>
          <cell r="Q513">
            <v>11329.952373131877</v>
          </cell>
          <cell r="R513">
            <v>14176.67625</v>
          </cell>
          <cell r="S513">
            <v>15566.705859375001</v>
          </cell>
          <cell r="T513">
            <v>5608.8914062499998</v>
          </cell>
          <cell r="U513">
            <v>1260</v>
          </cell>
          <cell r="V513">
            <v>1788</v>
          </cell>
          <cell r="W513">
            <v>2504</v>
          </cell>
          <cell r="X513">
            <v>3341</v>
          </cell>
          <cell r="Y513">
            <v>4144</v>
          </cell>
          <cell r="Z513">
            <v>5168</v>
          </cell>
          <cell r="AA513">
            <v>5848.0060000000003</v>
          </cell>
          <cell r="AB513">
            <v>5861.329333333334</v>
          </cell>
          <cell r="AC513">
            <v>2.2782694363401301E-3</v>
          </cell>
          <cell r="AD513">
            <v>0.24558991331928973</v>
          </cell>
          <cell r="AE513">
            <v>43.74</v>
          </cell>
          <cell r="AF513">
            <v>50.460999999999999</v>
          </cell>
          <cell r="AG513">
            <v>49.87</v>
          </cell>
          <cell r="AH513">
            <v>62.569000000000003</v>
          </cell>
          <cell r="AI513">
            <v>70.396000000000001</v>
          </cell>
          <cell r="AJ513">
            <v>85.900999999999996</v>
          </cell>
          <cell r="AK513">
            <v>93.566000000000003</v>
          </cell>
          <cell r="AL513">
            <v>3.9893333333333332</v>
          </cell>
          <cell r="AM513">
            <v>-0.95736342973587274</v>
          </cell>
          <cell r="AN513">
            <v>-0.28971662507059276</v>
          </cell>
          <cell r="AO513">
            <v>147</v>
          </cell>
          <cell r="AP513">
            <v>169</v>
          </cell>
          <cell r="AQ513">
            <v>515</v>
          </cell>
          <cell r="AR513">
            <v>280</v>
          </cell>
          <cell r="AS513">
            <v>160</v>
          </cell>
          <cell r="AT513">
            <v>740</v>
          </cell>
          <cell r="AU513">
            <v>930.13800000000003</v>
          </cell>
          <cell r="AV513">
            <v>358.39100000000002</v>
          </cell>
          <cell r="AW513">
            <v>-0.61469050829016769</v>
          </cell>
          <cell r="AX513">
            <v>0.1357726183291485</v>
          </cell>
          <cell r="AY513">
            <v>1112</v>
          </cell>
          <cell r="AZ513">
            <v>1587</v>
          </cell>
          <cell r="BA513">
            <v>2573.3829999999998</v>
          </cell>
          <cell r="BB513">
            <v>2838.203</v>
          </cell>
          <cell r="BC513">
            <v>2990.0160000000001</v>
          </cell>
          <cell r="BD513">
            <v>4208.8780000000006</v>
          </cell>
          <cell r="BE513">
            <v>7575.4250000000002</v>
          </cell>
          <cell r="BF513">
            <v>7674.7970000000005</v>
          </cell>
          <cell r="BG513">
            <v>1.3117679866146092E-2</v>
          </cell>
          <cell r="BH513">
            <v>0.31780675681080028</v>
          </cell>
          <cell r="BI513">
            <v>933</v>
          </cell>
          <cell r="BJ513">
            <v>1342</v>
          </cell>
          <cell r="BK513">
            <v>962</v>
          </cell>
          <cell r="BL513">
            <v>1190</v>
          </cell>
          <cell r="BM513">
            <v>1246</v>
          </cell>
          <cell r="BN513">
            <v>1087</v>
          </cell>
          <cell r="BO513">
            <v>1282.7539999999999</v>
          </cell>
          <cell r="BP513">
            <v>1389.921</v>
          </cell>
          <cell r="BQ513">
            <v>8.3544467606415651E-2</v>
          </cell>
          <cell r="BR513">
            <v>5.8594862178842022E-2</v>
          </cell>
          <cell r="BS513">
            <v>179</v>
          </cell>
          <cell r="BT513">
            <v>245</v>
          </cell>
          <cell r="BU513">
            <v>1611.383</v>
          </cell>
          <cell r="BV513">
            <v>1648.203</v>
          </cell>
          <cell r="BW513">
            <v>1744.0160000000001</v>
          </cell>
          <cell r="BX513">
            <v>3121.8780000000002</v>
          </cell>
          <cell r="BY513">
            <v>6292.6710000000003</v>
          </cell>
        </row>
        <row r="514">
          <cell r="A514" t="str">
            <v>SIMA</v>
          </cell>
          <cell r="B514" t="str">
            <v>Siwani Makmur Tbk</v>
          </cell>
          <cell r="C514">
            <v>128</v>
          </cell>
          <cell r="D514">
            <v>128</v>
          </cell>
          <cell r="E514">
            <v>128</v>
          </cell>
          <cell r="F514">
            <v>128</v>
          </cell>
          <cell r="G514">
            <v>164</v>
          </cell>
          <cell r="H514">
            <v>164</v>
          </cell>
          <cell r="I514">
            <v>186</v>
          </cell>
          <cell r="J514">
            <v>136</v>
          </cell>
          <cell r="K514" t="str">
            <v>Basic Industry And Chemicals (3)</v>
          </cell>
          <cell r="L514" t="str">
            <v>Plastic &amp; Packaging (35)</v>
          </cell>
          <cell r="M514">
            <v>11.84</v>
          </cell>
          <cell r="N514">
            <v>11.84</v>
          </cell>
          <cell r="O514">
            <v>56.651503488000003</v>
          </cell>
          <cell r="P514">
            <v>56.651503488000003</v>
          </cell>
          <cell r="Q514">
            <v>72.584738844</v>
          </cell>
          <cell r="R514">
            <v>72.584738844</v>
          </cell>
          <cell r="S514">
            <v>82.321716006000003</v>
          </cell>
          <cell r="T514">
            <v>60.192222456000003</v>
          </cell>
          <cell r="U514">
            <v>2.6160000000000001</v>
          </cell>
          <cell r="V514">
            <v>4.319</v>
          </cell>
          <cell r="W514">
            <v>2.2810000000000001</v>
          </cell>
          <cell r="X514">
            <v>15.76</v>
          </cell>
          <cell r="Z514">
            <v>2.9129999999999998</v>
          </cell>
          <cell r="AA514">
            <v>3.7480000000000002</v>
          </cell>
          <cell r="AB514">
            <v>3.6653333333333333</v>
          </cell>
          <cell r="AC514">
            <v>-2.2056207755247303E-2</v>
          </cell>
          <cell r="AD514">
            <v>4.9361449074335075E-2</v>
          </cell>
          <cell r="AE514">
            <v>-6.1619999999999999</v>
          </cell>
          <cell r="AF514">
            <v>-5.2329999999999997</v>
          </cell>
          <cell r="AG514">
            <v>-6.8470000000000004</v>
          </cell>
          <cell r="AH514">
            <v>1.3779999999999999</v>
          </cell>
          <cell r="AJ514">
            <v>-0.70099999999999996</v>
          </cell>
          <cell r="AK514">
            <v>0.161</v>
          </cell>
          <cell r="AL514">
            <v>0.02</v>
          </cell>
          <cell r="AM514">
            <v>-0.87577639751552794</v>
          </cell>
          <cell r="AN514">
            <v>0</v>
          </cell>
          <cell r="AO514">
            <v>0.71299999999999997</v>
          </cell>
          <cell r="AP514">
            <v>1.887</v>
          </cell>
          <cell r="AQ514">
            <v>19.138000000000002</v>
          </cell>
          <cell r="AR514">
            <v>16.782</v>
          </cell>
          <cell r="AT514">
            <v>0.10100000000000001</v>
          </cell>
          <cell r="AU514">
            <v>0.14599999999999999</v>
          </cell>
          <cell r="AV514">
            <v>3.1E-2</v>
          </cell>
          <cell r="AW514">
            <v>-0.78767123287671237</v>
          </cell>
          <cell r="AX514">
            <v>-0.36104915032711621</v>
          </cell>
          <cell r="AY514">
            <v>48.387999999999998</v>
          </cell>
          <cell r="AZ514">
            <v>48.804000000000002</v>
          </cell>
          <cell r="BA514">
            <v>65.312999999999988</v>
          </cell>
          <cell r="BB514">
            <v>62.606999999999999</v>
          </cell>
          <cell r="BC514">
            <v>0</v>
          </cell>
          <cell r="BD514">
            <v>40.194000000000003</v>
          </cell>
          <cell r="BE514">
            <v>86.201999999999998</v>
          </cell>
          <cell r="BF514">
            <v>86.087000000000003</v>
          </cell>
          <cell r="BG514">
            <v>-1.33407577550404E-3</v>
          </cell>
          <cell r="BH514">
            <v>8.578251353404058E-2</v>
          </cell>
          <cell r="BI514">
            <v>43.573999999999998</v>
          </cell>
          <cell r="BJ514">
            <v>64.447000000000003</v>
          </cell>
          <cell r="BK514">
            <v>35.290999999999997</v>
          </cell>
          <cell r="BL514">
            <v>31.21</v>
          </cell>
          <cell r="BN514">
            <v>11.92</v>
          </cell>
          <cell r="BO514">
            <v>57.8</v>
          </cell>
          <cell r="BP514">
            <v>57.67</v>
          </cell>
          <cell r="BQ514">
            <v>-2.2491349480967537E-3</v>
          </cell>
          <cell r="BR514">
            <v>4.0851881888606348E-2</v>
          </cell>
          <cell r="BS514">
            <v>4.8140000000000001</v>
          </cell>
          <cell r="BT514">
            <v>-15.643000000000001</v>
          </cell>
          <cell r="BU514">
            <v>30.021999999999998</v>
          </cell>
          <cell r="BV514">
            <v>31.396999999999998</v>
          </cell>
          <cell r="BX514">
            <v>28.274000000000001</v>
          </cell>
          <cell r="BY514">
            <v>28.402000000000001</v>
          </cell>
        </row>
        <row r="515">
          <cell r="A515" t="str">
            <v>SIMP</v>
          </cell>
          <cell r="B515" t="str">
            <v>Salim Ivomas Pratama Tbk</v>
          </cell>
          <cell r="C515">
            <v>1150</v>
          </cell>
          <cell r="D515">
            <v>1150</v>
          </cell>
          <cell r="E515">
            <v>780</v>
          </cell>
          <cell r="F515">
            <v>705</v>
          </cell>
          <cell r="G515">
            <v>332</v>
          </cell>
          <cell r="H515">
            <v>494</v>
          </cell>
          <cell r="I515">
            <v>464</v>
          </cell>
          <cell r="J515">
            <v>468</v>
          </cell>
          <cell r="K515" t="str">
            <v>Agriculture (1)</v>
          </cell>
          <cell r="L515" t="str">
            <v>Plantation (12)</v>
          </cell>
          <cell r="M515">
            <v>18188.7565</v>
          </cell>
          <cell r="N515">
            <v>18188.7565</v>
          </cell>
          <cell r="O515">
            <v>12336.721799999999</v>
          </cell>
          <cell r="P515">
            <v>11150.498549999998</v>
          </cell>
          <cell r="Q515">
            <v>5251.0149199999996</v>
          </cell>
          <cell r="R515">
            <v>7813.2571399999997</v>
          </cell>
          <cell r="S515">
            <v>7338.7678399999995</v>
          </cell>
          <cell r="T515">
            <v>7402.0330800000002</v>
          </cell>
          <cell r="U515">
            <v>12605</v>
          </cell>
          <cell r="V515">
            <v>13845</v>
          </cell>
          <cell r="W515">
            <v>13280</v>
          </cell>
          <cell r="X515">
            <v>14963</v>
          </cell>
          <cell r="Y515">
            <v>13835</v>
          </cell>
          <cell r="Z515">
            <v>14531</v>
          </cell>
          <cell r="AA515">
            <v>15826.647999999999</v>
          </cell>
          <cell r="AB515">
            <v>13874.553333333335</v>
          </cell>
          <cell r="AC515">
            <v>-0.12334226847445295</v>
          </cell>
          <cell r="AD515">
            <v>1.3803385647169691E-2</v>
          </cell>
          <cell r="AE515">
            <v>1666.556</v>
          </cell>
          <cell r="AF515">
            <v>1156.942</v>
          </cell>
          <cell r="AG515">
            <v>493.47699999999998</v>
          </cell>
          <cell r="AH515">
            <v>865.82100000000003</v>
          </cell>
          <cell r="AI515">
            <v>264.49</v>
          </cell>
          <cell r="AJ515">
            <v>538.33000000000004</v>
          </cell>
          <cell r="AK515">
            <v>512.20000000000005</v>
          </cell>
          <cell r="AL515">
            <v>112.59866666666666</v>
          </cell>
          <cell r="AM515">
            <v>-0.78016660158792139</v>
          </cell>
          <cell r="AN515">
            <v>-0.31951870649276276</v>
          </cell>
          <cell r="AO515">
            <v>5046</v>
          </cell>
          <cell r="AP515">
            <v>3449</v>
          </cell>
          <cell r="AQ515">
            <v>2113</v>
          </cell>
          <cell r="AR515">
            <v>2696</v>
          </cell>
          <cell r="AS515">
            <v>1461</v>
          </cell>
          <cell r="AT515">
            <v>1867.9749999999999</v>
          </cell>
          <cell r="AU515">
            <v>2260.6060000000002</v>
          </cell>
          <cell r="AV515">
            <v>2234.4810000000002</v>
          </cell>
          <cell r="AW515">
            <v>-1.1556635698569351E-2</v>
          </cell>
          <cell r="AX515">
            <v>-0.10985379278953099</v>
          </cell>
          <cell r="AY515">
            <v>23087.392</v>
          </cell>
          <cell r="AZ515">
            <v>26574.468000000001</v>
          </cell>
          <cell r="BA515">
            <v>26035.415000000001</v>
          </cell>
          <cell r="BB515">
            <v>28765.344000000001</v>
          </cell>
          <cell r="BC515">
            <v>28491.7</v>
          </cell>
          <cell r="BD515">
            <v>29802.072</v>
          </cell>
          <cell r="BE515">
            <v>30296.715</v>
          </cell>
          <cell r="BF515">
            <v>32079.446</v>
          </cell>
          <cell r="BG515">
            <v>5.8842386047464279E-2</v>
          </cell>
          <cell r="BH515">
            <v>4.811135510296171E-2</v>
          </cell>
          <cell r="BI515">
            <v>10339.209000000001</v>
          </cell>
          <cell r="BJ515">
            <v>10482.468000000001</v>
          </cell>
          <cell r="BK515">
            <v>12366.968999999999</v>
          </cell>
          <cell r="BL515">
            <v>14583.923000000001</v>
          </cell>
          <cell r="BM515">
            <v>14465.741</v>
          </cell>
          <cell r="BN515">
            <v>15050.584000000001</v>
          </cell>
          <cell r="BO515">
            <v>15332.334000000001</v>
          </cell>
          <cell r="BP515">
            <v>17171.359</v>
          </cell>
          <cell r="BQ515">
            <v>0.11994423027831247</v>
          </cell>
          <cell r="BR515">
            <v>7.5162002923465712E-2</v>
          </cell>
          <cell r="BS515">
            <v>12748.183000000001</v>
          </cell>
          <cell r="BT515">
            <v>16092</v>
          </cell>
          <cell r="BU515">
            <v>13668.446</v>
          </cell>
          <cell r="BV515">
            <v>14181.421</v>
          </cell>
          <cell r="BW515">
            <v>14025.959000000001</v>
          </cell>
          <cell r="BX515">
            <v>14751.487999999999</v>
          </cell>
          <cell r="BY515">
            <v>14964.380999999999</v>
          </cell>
        </row>
        <row r="516">
          <cell r="A516" t="str">
            <v>SIPD</v>
          </cell>
          <cell r="B516" t="str">
            <v>Sierad Produce Tbk</v>
          </cell>
          <cell r="C516">
            <v>54</v>
          </cell>
          <cell r="D516">
            <v>50</v>
          </cell>
          <cell r="E516">
            <v>50</v>
          </cell>
          <cell r="F516">
            <v>53</v>
          </cell>
          <cell r="G516">
            <v>850</v>
          </cell>
          <cell r="H516">
            <v>680</v>
          </cell>
          <cell r="I516">
            <v>930</v>
          </cell>
          <cell r="J516">
            <v>930</v>
          </cell>
          <cell r="K516" t="str">
            <v>Basic Industry And Chemicals (3)</v>
          </cell>
          <cell r="L516" t="str">
            <v>Animal Feed (36)</v>
          </cell>
          <cell r="M516">
            <v>507.11985862199998</v>
          </cell>
          <cell r="N516">
            <v>469.55542465000002</v>
          </cell>
          <cell r="O516">
            <v>469.55542465000002</v>
          </cell>
          <cell r="P516">
            <v>497.72875012899999</v>
          </cell>
          <cell r="Q516">
            <v>798.24426500000004</v>
          </cell>
          <cell r="R516">
            <v>910.58975372000009</v>
          </cell>
          <cell r="S516">
            <v>1245.3653984700002</v>
          </cell>
          <cell r="T516">
            <v>1245.3653984700002</v>
          </cell>
          <cell r="U516">
            <v>4029</v>
          </cell>
          <cell r="V516">
            <v>4354</v>
          </cell>
          <cell r="W516">
            <v>3854</v>
          </cell>
          <cell r="X516">
            <v>2506</v>
          </cell>
          <cell r="Y516">
            <v>2113</v>
          </cell>
          <cell r="Z516">
            <v>2427.1990000000001</v>
          </cell>
          <cell r="AA516">
            <v>2449.9609999999998</v>
          </cell>
          <cell r="AB516">
            <v>3008.0720000000001</v>
          </cell>
          <cell r="AC516">
            <v>0.2278040344315686</v>
          </cell>
          <cell r="AD516">
            <v>-4.0886205919117888E-2</v>
          </cell>
          <cell r="AE516">
            <v>22.07</v>
          </cell>
          <cell r="AF516">
            <v>22.32</v>
          </cell>
          <cell r="AG516">
            <v>14.65</v>
          </cell>
          <cell r="AH516">
            <v>2.99</v>
          </cell>
          <cell r="AI516">
            <v>-352.34</v>
          </cell>
          <cell r="AJ516">
            <v>13.048</v>
          </cell>
          <cell r="AK516">
            <v>-354.92500000000001</v>
          </cell>
          <cell r="AL516">
            <v>23.706666666666667</v>
          </cell>
          <cell r="AM516">
            <v>1.0667934540161066</v>
          </cell>
          <cell r="AN516">
            <v>1.0271981465587308E-2</v>
          </cell>
          <cell r="AO516">
            <v>50.728999999999999</v>
          </cell>
          <cell r="AP516">
            <v>85.867999999999995</v>
          </cell>
          <cell r="AQ516">
            <v>76.233000000000004</v>
          </cell>
          <cell r="AR516">
            <v>150.815</v>
          </cell>
          <cell r="AS516">
            <v>54.384</v>
          </cell>
          <cell r="AT516">
            <v>397.37</v>
          </cell>
          <cell r="AU516">
            <v>248.02500000000001</v>
          </cell>
          <cell r="AV516">
            <v>110.38200000000001</v>
          </cell>
          <cell r="AW516">
            <v>-0.554956153613547</v>
          </cell>
          <cell r="AX516">
            <v>0.11746663599503475</v>
          </cell>
          <cell r="AY516">
            <v>2641.6</v>
          </cell>
          <cell r="AZ516">
            <v>3298.12</v>
          </cell>
          <cell r="BA516">
            <v>3155.5</v>
          </cell>
          <cell r="BB516">
            <v>2799.61</v>
          </cell>
          <cell r="BC516">
            <v>2246.77</v>
          </cell>
          <cell r="BD516">
            <v>2567.21</v>
          </cell>
          <cell r="BE516">
            <v>2239.6990000000001</v>
          </cell>
          <cell r="BF516">
            <v>2143.8739999999998</v>
          </cell>
          <cell r="BG516">
            <v>-4.2784767060216722E-2</v>
          </cell>
          <cell r="BH516">
            <v>-2.9383974884796014E-2</v>
          </cell>
          <cell r="BI516">
            <v>1370.53</v>
          </cell>
          <cell r="BJ516">
            <v>2021.38</v>
          </cell>
          <cell r="BK516">
            <v>1870.41</v>
          </cell>
          <cell r="BL516">
            <v>1509.42</v>
          </cell>
          <cell r="BM516">
            <v>1512.53</v>
          </cell>
          <cell r="BN516">
            <v>1424.38</v>
          </cell>
          <cell r="BO516">
            <v>1448.3869999999999</v>
          </cell>
          <cell r="BP516">
            <v>1334.7819999999999</v>
          </cell>
          <cell r="BQ516">
            <v>-7.843552862598191E-2</v>
          </cell>
          <cell r="BR516">
            <v>-3.7685302993155948E-3</v>
          </cell>
          <cell r="BS516">
            <v>1271.07</v>
          </cell>
          <cell r="BT516">
            <v>1276.74</v>
          </cell>
          <cell r="BU516">
            <v>1285.0899999999999</v>
          </cell>
          <cell r="BV516">
            <v>1290.19</v>
          </cell>
          <cell r="BW516">
            <v>734.24</v>
          </cell>
          <cell r="BX516">
            <v>1142.83</v>
          </cell>
          <cell r="BY516">
            <v>791.31200000000001</v>
          </cell>
        </row>
        <row r="517">
          <cell r="A517" t="str">
            <v>SKBM</v>
          </cell>
          <cell r="B517" t="str">
            <v>Sekar Bumi Tbk</v>
          </cell>
          <cell r="D517">
            <v>390</v>
          </cell>
          <cell r="E517">
            <v>480</v>
          </cell>
          <cell r="F517">
            <v>970</v>
          </cell>
          <cell r="G517">
            <v>945</v>
          </cell>
          <cell r="H517">
            <v>640</v>
          </cell>
          <cell r="I517">
            <v>715</v>
          </cell>
          <cell r="J517">
            <v>600</v>
          </cell>
          <cell r="K517" t="str">
            <v>Consumer Goods Industry (5)</v>
          </cell>
          <cell r="L517" t="str">
            <v>Food And Beverages (51)</v>
          </cell>
          <cell r="M517">
            <v>0</v>
          </cell>
          <cell r="N517">
            <v>332.04283866000003</v>
          </cell>
          <cell r="O517">
            <v>415.55346912000005</v>
          </cell>
          <cell r="P517">
            <v>908.43496718000006</v>
          </cell>
          <cell r="Q517">
            <v>885.02169482999989</v>
          </cell>
          <cell r="R517">
            <v>599.3797721599999</v>
          </cell>
          <cell r="S517">
            <v>1234.092300155</v>
          </cell>
          <cell r="T517">
            <v>1035.6019302</v>
          </cell>
          <cell r="U517">
            <v>650.04</v>
          </cell>
          <cell r="V517">
            <v>753.71</v>
          </cell>
          <cell r="W517">
            <v>1296.5999999999999</v>
          </cell>
          <cell r="X517">
            <v>1480.8</v>
          </cell>
          <cell r="Y517">
            <v>1362.2</v>
          </cell>
          <cell r="Z517">
            <v>1501.12</v>
          </cell>
          <cell r="AA517">
            <v>1841.4870000000001</v>
          </cell>
          <cell r="AB517">
            <v>1884.8999999999999</v>
          </cell>
          <cell r="AC517">
            <v>2.3574969576217297E-2</v>
          </cell>
          <cell r="AD517">
            <v>0.1642593852993682</v>
          </cell>
          <cell r="AE517">
            <v>7.92</v>
          </cell>
          <cell r="AF517">
            <v>12.5</v>
          </cell>
          <cell r="AG517">
            <v>58.7</v>
          </cell>
          <cell r="AH517">
            <v>75.900000000000006</v>
          </cell>
          <cell r="AI517">
            <v>41.7</v>
          </cell>
          <cell r="AJ517">
            <v>28.5</v>
          </cell>
          <cell r="AK517">
            <v>26.579000000000001</v>
          </cell>
          <cell r="AL517">
            <v>16.416</v>
          </cell>
          <cell r="AM517">
            <v>-0.38236953986229727</v>
          </cell>
          <cell r="AN517">
            <v>0.10973762002129879</v>
          </cell>
          <cell r="AO517">
            <v>18.25</v>
          </cell>
          <cell r="AP517">
            <v>36.950000000000003</v>
          </cell>
          <cell r="AQ517">
            <v>91.98</v>
          </cell>
          <cell r="AR517">
            <v>125.22</v>
          </cell>
          <cell r="AS517">
            <v>107.77</v>
          </cell>
          <cell r="AT517">
            <v>94.53</v>
          </cell>
          <cell r="AU517">
            <v>278.61399999999998</v>
          </cell>
          <cell r="AV517">
            <v>229.58099999999999</v>
          </cell>
          <cell r="AW517">
            <v>-0.17598900270625306</v>
          </cell>
          <cell r="AX517">
            <v>0.4358072881921688</v>
          </cell>
          <cell r="AY517">
            <v>191.4</v>
          </cell>
          <cell r="AZ517">
            <v>266.27100000000002</v>
          </cell>
          <cell r="BA517">
            <v>474.91300000000001</v>
          </cell>
          <cell r="BB517">
            <v>605.20900000000006</v>
          </cell>
          <cell r="BC517">
            <v>701.32600000000002</v>
          </cell>
          <cell r="BD517">
            <v>944.01400000000001</v>
          </cell>
          <cell r="BE517">
            <v>1465.1849999999999</v>
          </cell>
          <cell r="BF517">
            <v>1510.2069999999999</v>
          </cell>
          <cell r="BG517">
            <v>3.0727860304330168E-2</v>
          </cell>
          <cell r="BH517">
            <v>0.34324849807460439</v>
          </cell>
          <cell r="BI517">
            <v>85.4</v>
          </cell>
          <cell r="BJ517">
            <v>161.30000000000001</v>
          </cell>
          <cell r="BK517">
            <v>305.91000000000003</v>
          </cell>
          <cell r="BL517">
            <v>345.4</v>
          </cell>
          <cell r="BM517">
            <v>420.4</v>
          </cell>
          <cell r="BN517">
            <v>633.27</v>
          </cell>
          <cell r="BO517">
            <v>599.79</v>
          </cell>
          <cell r="BP517">
            <v>635.69600000000003</v>
          </cell>
          <cell r="BQ517">
            <v>5.9864285833375108E-2</v>
          </cell>
          <cell r="BR517">
            <v>0.3321148149745286</v>
          </cell>
          <cell r="BS517">
            <v>106</v>
          </cell>
          <cell r="BT517">
            <v>104.971</v>
          </cell>
          <cell r="BU517">
            <v>169.00299999999999</v>
          </cell>
          <cell r="BV517">
            <v>259.80900000000003</v>
          </cell>
          <cell r="BW517">
            <v>280.92599999999999</v>
          </cell>
          <cell r="BX517">
            <v>310.74400000000003</v>
          </cell>
          <cell r="BY517">
            <v>865.39499999999998</v>
          </cell>
        </row>
        <row r="518">
          <cell r="A518" t="str">
            <v>SKLT</v>
          </cell>
          <cell r="B518" t="str">
            <v>Sekar Laut Tbk</v>
          </cell>
          <cell r="C518">
            <v>140</v>
          </cell>
          <cell r="D518">
            <v>180</v>
          </cell>
          <cell r="E518">
            <v>180</v>
          </cell>
          <cell r="F518">
            <v>300</v>
          </cell>
          <cell r="G518">
            <v>370</v>
          </cell>
          <cell r="H518">
            <v>308</v>
          </cell>
          <cell r="I518">
            <v>1100</v>
          </cell>
          <cell r="J518">
            <v>1500</v>
          </cell>
          <cell r="K518" t="str">
            <v>Consumer Goods Industry (5)</v>
          </cell>
          <cell r="L518" t="str">
            <v>Food And Beverages (51)</v>
          </cell>
          <cell r="M518">
            <v>96.703670000000002</v>
          </cell>
          <cell r="N518">
            <v>124.33328999999999</v>
          </cell>
          <cell r="O518">
            <v>124.33328999999999</v>
          </cell>
          <cell r="P518">
            <v>207.22215</v>
          </cell>
          <cell r="Q518">
            <v>255.57398499999999</v>
          </cell>
          <cell r="R518">
            <v>212.748074</v>
          </cell>
          <cell r="S518">
            <v>759.81455000000005</v>
          </cell>
          <cell r="T518">
            <v>1036.1107500000001</v>
          </cell>
          <cell r="U518">
            <v>344</v>
          </cell>
          <cell r="V518">
            <v>402</v>
          </cell>
          <cell r="W518">
            <v>567</v>
          </cell>
          <cell r="X518">
            <v>681</v>
          </cell>
          <cell r="Y518">
            <v>745</v>
          </cell>
          <cell r="Z518">
            <v>833.85</v>
          </cell>
          <cell r="AA518">
            <v>914.18799999999999</v>
          </cell>
          <cell r="AB518">
            <v>1018.4813333333333</v>
          </cell>
          <cell r="AC518">
            <v>0.11408302595673248</v>
          </cell>
          <cell r="AD518">
            <v>0.16772906538606006</v>
          </cell>
          <cell r="AE518">
            <v>5.976</v>
          </cell>
          <cell r="AF518">
            <v>7.9619999999999997</v>
          </cell>
          <cell r="AG518">
            <v>11.673</v>
          </cell>
          <cell r="AH518">
            <v>19.962</v>
          </cell>
          <cell r="AI518">
            <v>20.414999999999999</v>
          </cell>
          <cell r="AJ518">
            <v>20.635999999999999</v>
          </cell>
          <cell r="AK518">
            <v>23.105</v>
          </cell>
          <cell r="AL518">
            <v>27.063999999999997</v>
          </cell>
          <cell r="AM518">
            <v>0.17134819303181104</v>
          </cell>
          <cell r="AN518">
            <v>0.24082812278243337</v>
          </cell>
          <cell r="AO518">
            <v>9.3699999999999992</v>
          </cell>
          <cell r="AP518">
            <v>4.53</v>
          </cell>
          <cell r="AQ518">
            <v>9.0299999999999994</v>
          </cell>
          <cell r="AR518">
            <v>7.28</v>
          </cell>
          <cell r="AS518">
            <v>7.68</v>
          </cell>
          <cell r="AT518">
            <v>12.779</v>
          </cell>
          <cell r="AU518">
            <v>13.137</v>
          </cell>
          <cell r="AV518">
            <v>9.8160000000000007</v>
          </cell>
          <cell r="AW518">
            <v>-0.25279744233843338</v>
          </cell>
          <cell r="AX518">
            <v>6.665057745405753E-3</v>
          </cell>
          <cell r="AY518">
            <v>214</v>
          </cell>
          <cell r="AZ518">
            <v>249</v>
          </cell>
          <cell r="BA518">
            <v>301.077</v>
          </cell>
          <cell r="BB518">
            <v>331.27600000000001</v>
          </cell>
          <cell r="BC518">
            <v>377.3</v>
          </cell>
          <cell r="BD518">
            <v>568.23900000000003</v>
          </cell>
          <cell r="BE518">
            <v>636.66100000000006</v>
          </cell>
          <cell r="BF518">
            <v>721.74599999999998</v>
          </cell>
          <cell r="BG518">
            <v>0.13364255074521592</v>
          </cell>
          <cell r="BH518">
            <v>0.18966414636741499</v>
          </cell>
          <cell r="BI518">
            <v>91</v>
          </cell>
          <cell r="BJ518">
            <v>120</v>
          </cell>
          <cell r="BK518">
            <v>162</v>
          </cell>
          <cell r="BL518">
            <v>178</v>
          </cell>
          <cell r="BM518">
            <v>225</v>
          </cell>
          <cell r="BN518">
            <v>272.08800000000002</v>
          </cell>
          <cell r="BO518">
            <v>328.714</v>
          </cell>
          <cell r="BP518">
            <v>393.50099999999998</v>
          </cell>
          <cell r="BQ518">
            <v>0.19709230516497622</v>
          </cell>
          <cell r="BR518">
            <v>0.23266053725671104</v>
          </cell>
          <cell r="BS518">
            <v>123</v>
          </cell>
          <cell r="BT518">
            <v>129</v>
          </cell>
          <cell r="BU518">
            <v>139.077</v>
          </cell>
          <cell r="BV518">
            <v>153.27600000000001</v>
          </cell>
          <cell r="BW518">
            <v>152.30000000000001</v>
          </cell>
          <cell r="BX518">
            <v>296.15099999999995</v>
          </cell>
          <cell r="BY518">
            <v>307.947</v>
          </cell>
        </row>
        <row r="519">
          <cell r="A519" t="str">
            <v>SKRN</v>
          </cell>
          <cell r="B519" t="str">
            <v>Superkrane Mitra Utama Tbk</v>
          </cell>
          <cell r="J519">
            <v>550</v>
          </cell>
          <cell r="K519" t="str">
            <v>Property, Real Estate And Building Construction (6)</v>
          </cell>
          <cell r="L519" t="str">
            <v>Building Construction (62)</v>
          </cell>
          <cell r="T519">
            <v>825</v>
          </cell>
          <cell r="AC519" t="str">
            <v>-</v>
          </cell>
          <cell r="AD519">
            <v>0</v>
          </cell>
          <cell r="AM519" t="str">
            <v>-</v>
          </cell>
          <cell r="AN519">
            <v>0</v>
          </cell>
          <cell r="AW519" t="str">
            <v>-</v>
          </cell>
          <cell r="AX519">
            <v>0</v>
          </cell>
          <cell r="BE519">
            <v>0</v>
          </cell>
          <cell r="BF519">
            <v>0</v>
          </cell>
          <cell r="BG519" t="str">
            <v>-</v>
          </cell>
          <cell r="BH519">
            <v>0</v>
          </cell>
          <cell r="BQ519" t="str">
            <v>-</v>
          </cell>
          <cell r="BR519">
            <v>0</v>
          </cell>
        </row>
        <row r="520">
          <cell r="A520" t="str">
            <v>SKYB</v>
          </cell>
          <cell r="B520" t="str">
            <v>Skybee Tbk</v>
          </cell>
          <cell r="C520">
            <v>590</v>
          </cell>
          <cell r="D520">
            <v>495</v>
          </cell>
          <cell r="E520">
            <v>550</v>
          </cell>
          <cell r="F520">
            <v>420</v>
          </cell>
          <cell r="G520">
            <v>420</v>
          </cell>
          <cell r="H520">
            <v>420</v>
          </cell>
          <cell r="I520">
            <v>420</v>
          </cell>
          <cell r="J520">
            <v>160</v>
          </cell>
          <cell r="K520" t="str">
            <v>Trade, Services &amp; Investment (9)</v>
          </cell>
          <cell r="L520" t="str">
            <v>Retail Trade (93)</v>
          </cell>
          <cell r="M520" t="str">
            <v/>
          </cell>
          <cell r="N520" t="str">
            <v/>
          </cell>
          <cell r="O520" t="str">
            <v/>
          </cell>
          <cell r="P520" t="str">
            <v/>
          </cell>
          <cell r="Q520" t="str">
            <v/>
          </cell>
          <cell r="R520">
            <v>245.7</v>
          </cell>
          <cell r="S520">
            <v>245.7</v>
          </cell>
          <cell r="T520">
            <v>93.6</v>
          </cell>
          <cell r="U520">
            <v>1412.828</v>
          </cell>
          <cell r="V520">
            <v>1720.259</v>
          </cell>
          <cell r="W520">
            <v>1354.8630000000001</v>
          </cell>
          <cell r="X520">
            <v>621.65599999999995</v>
          </cell>
          <cell r="Y520">
            <v>0</v>
          </cell>
          <cell r="Z520">
            <v>0</v>
          </cell>
          <cell r="AA520">
            <v>0</v>
          </cell>
          <cell r="AB520">
            <v>5.6733333333333329</v>
          </cell>
          <cell r="AC520" t="str">
            <v>-</v>
          </cell>
          <cell r="AD520">
            <v>-0.54534870790259193</v>
          </cell>
          <cell r="AE520">
            <v>22.53</v>
          </cell>
          <cell r="AF520">
            <v>12.63</v>
          </cell>
          <cell r="AG520">
            <v>-10.581</v>
          </cell>
          <cell r="AH520">
            <v>-37.283999999999999</v>
          </cell>
          <cell r="AI520">
            <v>-111.185</v>
          </cell>
          <cell r="AJ520">
            <v>-302.37400000000002</v>
          </cell>
          <cell r="AK520">
            <v>-1.3866666666666667</v>
          </cell>
          <cell r="AL520">
            <v>-1.6360000000000001</v>
          </cell>
          <cell r="AM520">
            <v>-0.17980769230769234</v>
          </cell>
          <cell r="AN520">
            <v>0</v>
          </cell>
          <cell r="AO520">
            <v>79.697000000000003</v>
          </cell>
          <cell r="AP520">
            <v>23.908999999999999</v>
          </cell>
          <cell r="AQ520">
            <v>25.495999999999999</v>
          </cell>
          <cell r="AR520">
            <v>12.803000000000001</v>
          </cell>
          <cell r="AS520">
            <v>0.435</v>
          </cell>
          <cell r="AT520">
            <v>5.2649999999999997</v>
          </cell>
          <cell r="AU520">
            <v>1.8340000000000001</v>
          </cell>
          <cell r="AV520">
            <v>2.0139999999999998</v>
          </cell>
          <cell r="AW520">
            <v>9.8146128680479672E-2</v>
          </cell>
          <cell r="AX520">
            <v>-0.40870732502544999</v>
          </cell>
          <cell r="AY520">
            <v>833.16399999999999</v>
          </cell>
          <cell r="AZ520">
            <v>996.57899999999995</v>
          </cell>
          <cell r="BA520">
            <v>811.41699999999992</v>
          </cell>
          <cell r="BB520">
            <v>245.03100000000001</v>
          </cell>
          <cell r="BC520">
            <v>164.489</v>
          </cell>
          <cell r="BD520">
            <v>60.05</v>
          </cell>
          <cell r="BE520">
            <v>57.908000000000001</v>
          </cell>
          <cell r="BF520">
            <v>57.903000000000006</v>
          </cell>
          <cell r="BG520">
            <v>-8.6343855771109368E-5</v>
          </cell>
          <cell r="BH520">
            <v>-0.31676953340978531</v>
          </cell>
          <cell r="BI520">
            <v>664.26800000000003</v>
          </cell>
          <cell r="BJ520">
            <v>820.03399999999999</v>
          </cell>
          <cell r="BK520">
            <v>645.45399999999995</v>
          </cell>
          <cell r="BL520">
            <v>216.352</v>
          </cell>
          <cell r="BM520">
            <v>146.995</v>
          </cell>
          <cell r="BN520">
            <v>1.266</v>
          </cell>
          <cell r="BO520">
            <v>0.81599999999999995</v>
          </cell>
          <cell r="BP520">
            <v>2.008</v>
          </cell>
          <cell r="BQ520">
            <v>1.4607843137254903</v>
          </cell>
          <cell r="BR520">
            <v>-0.56342380256771929</v>
          </cell>
          <cell r="BS520">
            <v>168.89599999999999</v>
          </cell>
          <cell r="BT520">
            <v>176.54499999999999</v>
          </cell>
          <cell r="BU520">
            <v>165.96299999999999</v>
          </cell>
          <cell r="BV520">
            <v>28.678999999999998</v>
          </cell>
          <cell r="BW520">
            <v>17.494</v>
          </cell>
          <cell r="BX520">
            <v>58.783999999999999</v>
          </cell>
          <cell r="BY520">
            <v>57.091999999999999</v>
          </cell>
        </row>
        <row r="521">
          <cell r="A521" t="str">
            <v>SMAR</v>
          </cell>
          <cell r="B521" t="str">
            <v>SMART Tbk</v>
          </cell>
          <cell r="C521">
            <v>6400</v>
          </cell>
          <cell r="D521">
            <v>6550</v>
          </cell>
          <cell r="E521">
            <v>7850</v>
          </cell>
          <cell r="F521">
            <v>8100</v>
          </cell>
          <cell r="G521">
            <v>4200</v>
          </cell>
          <cell r="H521">
            <v>4350</v>
          </cell>
          <cell r="I521">
            <v>3420</v>
          </cell>
          <cell r="J521">
            <v>4130</v>
          </cell>
          <cell r="K521" t="str">
            <v>Agriculture (1)</v>
          </cell>
          <cell r="L521" t="str">
            <v>Plantation (12)</v>
          </cell>
          <cell r="M521">
            <v>18382.037542399998</v>
          </cell>
          <cell r="N521">
            <v>18812.8665473</v>
          </cell>
          <cell r="O521">
            <v>22546.717923099997</v>
          </cell>
          <cell r="P521">
            <v>23264.766264600003</v>
          </cell>
          <cell r="Q521">
            <v>12063.2121372</v>
          </cell>
          <cell r="R521">
            <v>12494.041142100001</v>
          </cell>
          <cell r="S521">
            <v>9822.9013117200011</v>
          </cell>
          <cell r="T521">
            <v>11862.15860158</v>
          </cell>
          <cell r="U521">
            <v>31676</v>
          </cell>
          <cell r="V521">
            <v>27526</v>
          </cell>
          <cell r="W521">
            <v>23935</v>
          </cell>
          <cell r="X521">
            <v>32341</v>
          </cell>
          <cell r="Y521">
            <v>36230</v>
          </cell>
          <cell r="Z521">
            <v>29752.126</v>
          </cell>
          <cell r="AA521">
            <v>35318.101999999999</v>
          </cell>
          <cell r="AB521">
            <v>36942.009333333335</v>
          </cell>
          <cell r="AC521">
            <v>4.5979462127759163E-2</v>
          </cell>
          <cell r="AD521">
            <v>2.2213128051841394E-2</v>
          </cell>
          <cell r="AE521">
            <v>1786</v>
          </cell>
          <cell r="AF521">
            <v>2152</v>
          </cell>
          <cell r="AG521">
            <v>893</v>
          </cell>
          <cell r="AH521">
            <v>1478</v>
          </cell>
          <cell r="AI521">
            <v>-386</v>
          </cell>
          <cell r="AJ521">
            <v>2600.9090000000001</v>
          </cell>
          <cell r="AK521">
            <v>1176.8</v>
          </cell>
          <cell r="AL521">
            <v>16.578666666666667</v>
          </cell>
          <cell r="AM521">
            <v>-0.98591207795150693</v>
          </cell>
          <cell r="AN521">
            <v>-0.48753185142334571</v>
          </cell>
          <cell r="AO521">
            <v>486</v>
          </cell>
          <cell r="AP521">
            <v>1183</v>
          </cell>
          <cell r="AQ521">
            <v>409</v>
          </cell>
          <cell r="AR521">
            <v>1618</v>
          </cell>
          <cell r="AS521">
            <v>1549</v>
          </cell>
          <cell r="AT521">
            <v>350.46699999999998</v>
          </cell>
          <cell r="AU521">
            <v>615.91499999999996</v>
          </cell>
          <cell r="AV521">
            <v>1030.421</v>
          </cell>
          <cell r="AW521">
            <v>0.67299221483483951</v>
          </cell>
          <cell r="AX521">
            <v>0.11333404641462812</v>
          </cell>
          <cell r="AY521">
            <v>14716.868999999999</v>
          </cell>
          <cell r="AZ521">
            <v>16242.088</v>
          </cell>
          <cell r="BA521">
            <v>18385.166000000001</v>
          </cell>
          <cell r="BB521">
            <v>21301.378000000001</v>
          </cell>
          <cell r="BC521">
            <v>23950.181</v>
          </cell>
          <cell r="BD521">
            <v>26362.38</v>
          </cell>
          <cell r="BE521">
            <v>27350.108</v>
          </cell>
          <cell r="BF521">
            <v>28897.159</v>
          </cell>
          <cell r="BG521">
            <v>5.656471265122609E-2</v>
          </cell>
          <cell r="BH521">
            <v>0.10119141679486206</v>
          </cell>
          <cell r="BI521">
            <v>7386</v>
          </cell>
          <cell r="BJ521">
            <v>7308</v>
          </cell>
          <cell r="BK521">
            <v>11906</v>
          </cell>
          <cell r="BL521">
            <v>13361</v>
          </cell>
          <cell r="BM521">
            <v>16334.245000000001</v>
          </cell>
          <cell r="BN521">
            <v>15941.975</v>
          </cell>
          <cell r="BO521">
            <v>15824.121999999999</v>
          </cell>
          <cell r="BP521">
            <v>17333.928</v>
          </cell>
          <cell r="BQ521">
            <v>9.5411675921103223E-2</v>
          </cell>
          <cell r="BR521">
            <v>0.129605536068407</v>
          </cell>
          <cell r="BS521">
            <v>7330.8689999999997</v>
          </cell>
          <cell r="BT521">
            <v>8934.0879999999997</v>
          </cell>
          <cell r="BU521">
            <v>6479.1660000000002</v>
          </cell>
          <cell r="BV521">
            <v>7940.3779999999997</v>
          </cell>
          <cell r="BW521">
            <v>7615.9359999999997</v>
          </cell>
          <cell r="BX521">
            <v>10420.405000000001</v>
          </cell>
          <cell r="BY521">
            <v>11525.986000000001</v>
          </cell>
        </row>
        <row r="522">
          <cell r="A522" t="str">
            <v>SMBR</v>
          </cell>
          <cell r="B522" t="str">
            <v>PT Semen Baturaja (Persero) Tbk</v>
          </cell>
          <cell r="E522">
            <v>330</v>
          </cell>
          <cell r="F522">
            <v>381</v>
          </cell>
          <cell r="G522">
            <v>291</v>
          </cell>
          <cell r="H522">
            <v>2790</v>
          </cell>
          <cell r="I522">
            <v>3800</v>
          </cell>
          <cell r="J522">
            <v>1655</v>
          </cell>
          <cell r="K522" t="str">
            <v>Basic Industry And Chemicals (3)</v>
          </cell>
          <cell r="L522" t="str">
            <v>Cement (31)</v>
          </cell>
          <cell r="M522">
            <v>0</v>
          </cell>
          <cell r="N522">
            <v>0</v>
          </cell>
          <cell r="O522">
            <v>3246.4339049999999</v>
          </cell>
          <cell r="P522">
            <v>3748.1555085</v>
          </cell>
          <cell r="Q522">
            <v>2862.7644435000002</v>
          </cell>
          <cell r="R522">
            <v>27447.123015000001</v>
          </cell>
          <cell r="S522">
            <v>37714.229675399998</v>
          </cell>
          <cell r="T522">
            <v>16438.344326080001</v>
          </cell>
          <cell r="U522">
            <v>1050</v>
          </cell>
          <cell r="V522">
            <v>1098</v>
          </cell>
          <cell r="W522">
            <v>1169</v>
          </cell>
          <cell r="X522">
            <v>1215</v>
          </cell>
          <cell r="Y522">
            <v>1461</v>
          </cell>
          <cell r="Z522">
            <v>1523</v>
          </cell>
          <cell r="AA522">
            <v>1551.5239999999999</v>
          </cell>
          <cell r="AB522">
            <v>1829.8373333333332</v>
          </cell>
          <cell r="AC522">
            <v>0.1793806175949153</v>
          </cell>
          <cell r="AD522">
            <v>8.2581135423070037E-2</v>
          </cell>
          <cell r="AE522">
            <v>251.63800000000001</v>
          </cell>
          <cell r="AF522">
            <v>298.51299999999998</v>
          </cell>
          <cell r="AG522">
            <v>312.18400000000003</v>
          </cell>
          <cell r="AH522">
            <v>328.33600000000001</v>
          </cell>
          <cell r="AI522">
            <v>354.18</v>
          </cell>
          <cell r="AJ522">
            <v>259.08699999999999</v>
          </cell>
          <cell r="AK522">
            <v>146.643</v>
          </cell>
          <cell r="AL522">
            <v>54.512</v>
          </cell>
          <cell r="AM522">
            <v>-0.62826728858520353</v>
          </cell>
          <cell r="AN522">
            <v>-0.196284636501387</v>
          </cell>
          <cell r="AO522">
            <v>518</v>
          </cell>
          <cell r="AP522">
            <v>543</v>
          </cell>
          <cell r="AQ522">
            <v>1907</v>
          </cell>
          <cell r="AR522">
            <v>2058</v>
          </cell>
          <cell r="AS522">
            <v>1756</v>
          </cell>
          <cell r="AT522">
            <v>342</v>
          </cell>
          <cell r="AU522">
            <v>486.38499999999999</v>
          </cell>
          <cell r="AV522">
            <v>340.13099999999997</v>
          </cell>
          <cell r="AW522">
            <v>-0.30069595073861244</v>
          </cell>
          <cell r="AX522">
            <v>-5.8322159214997962E-2</v>
          </cell>
          <cell r="AY522">
            <v>983.05500000000006</v>
          </cell>
          <cell r="AZ522">
            <v>1198.586</v>
          </cell>
          <cell r="BA522">
            <v>2711.4159999999997</v>
          </cell>
          <cell r="BB522">
            <v>2928.48</v>
          </cell>
          <cell r="BC522">
            <v>3268.6679330000002</v>
          </cell>
          <cell r="BD522">
            <v>4369</v>
          </cell>
          <cell r="BE522">
            <v>5060.3029999999999</v>
          </cell>
          <cell r="BF522">
            <v>5424.5709999999999</v>
          </cell>
          <cell r="BG522">
            <v>7.1985412731213838E-2</v>
          </cell>
          <cell r="BH522">
            <v>0.27634962317014788</v>
          </cell>
          <cell r="BI522">
            <v>267.036</v>
          </cell>
          <cell r="BJ522">
            <v>244.44799999999998</v>
          </cell>
          <cell r="BK522">
            <v>244.459</v>
          </cell>
          <cell r="BL522">
            <v>245.38800000000001</v>
          </cell>
          <cell r="BM522">
            <v>319.31534900000003</v>
          </cell>
          <cell r="BN522">
            <v>1248</v>
          </cell>
          <cell r="BO522">
            <v>1647.4770000000001</v>
          </cell>
          <cell r="BP522">
            <v>1992.5619999999999</v>
          </cell>
          <cell r="BQ522">
            <v>0.20946271177078635</v>
          </cell>
          <cell r="BR522">
            <v>0.33257517542362885</v>
          </cell>
          <cell r="BS522">
            <v>716.01900000000001</v>
          </cell>
          <cell r="BT522">
            <v>954.13800000000003</v>
          </cell>
          <cell r="BU522">
            <v>2466.9569999999999</v>
          </cell>
          <cell r="BV522">
            <v>2683.0920000000001</v>
          </cell>
          <cell r="BW522">
            <v>2949.3525840000002</v>
          </cell>
          <cell r="BX522">
            <v>3121</v>
          </cell>
          <cell r="BY522">
            <v>3412.826</v>
          </cell>
        </row>
        <row r="523">
          <cell r="A523" t="str">
            <v>SMCB</v>
          </cell>
          <cell r="B523" t="str">
            <v>Holcim Indonesia Tbk</v>
          </cell>
          <cell r="C523">
            <v>2175</v>
          </cell>
          <cell r="D523">
            <v>2900</v>
          </cell>
          <cell r="E523">
            <v>2275</v>
          </cell>
          <cell r="F523">
            <v>2185</v>
          </cell>
          <cell r="G523">
            <v>995</v>
          </cell>
          <cell r="H523">
            <v>900</v>
          </cell>
          <cell r="I523">
            <v>835</v>
          </cell>
          <cell r="J523">
            <v>1975</v>
          </cell>
          <cell r="K523" t="str">
            <v>Basic Industry And Chemicals (3)</v>
          </cell>
          <cell r="L523" t="str">
            <v>Cement (31)</v>
          </cell>
          <cell r="M523">
            <v>16666.807499999999</v>
          </cell>
          <cell r="N523">
            <v>22222.41</v>
          </cell>
          <cell r="O523">
            <v>17433.0975</v>
          </cell>
          <cell r="P523">
            <v>16743.4365</v>
          </cell>
          <cell r="Q523">
            <v>7624.5855000000001</v>
          </cell>
          <cell r="R523">
            <v>6896.61</v>
          </cell>
          <cell r="S523">
            <v>6398.5214999999998</v>
          </cell>
          <cell r="T523">
            <v>15134.227500000001</v>
          </cell>
          <cell r="U523">
            <v>7524</v>
          </cell>
          <cell r="V523">
            <v>9011</v>
          </cell>
          <cell r="W523">
            <v>9686</v>
          </cell>
          <cell r="X523">
            <v>10529</v>
          </cell>
          <cell r="Y523">
            <v>9239</v>
          </cell>
          <cell r="Z523">
            <v>9458.4030000000002</v>
          </cell>
          <cell r="AA523">
            <v>9382.1200000000008</v>
          </cell>
          <cell r="AB523">
            <v>9830.9706666666661</v>
          </cell>
          <cell r="AC523">
            <v>4.7841070745915149E-2</v>
          </cell>
          <cell r="AD523">
            <v>3.8944901563739705E-2</v>
          </cell>
          <cell r="AE523">
            <v>1063.56</v>
          </cell>
          <cell r="AF523">
            <v>1350.7909999999999</v>
          </cell>
          <cell r="AG523">
            <v>952.30499999999995</v>
          </cell>
          <cell r="AH523">
            <v>659.86699999999996</v>
          </cell>
          <cell r="AI523">
            <v>175.12700000000001</v>
          </cell>
          <cell r="AJ523">
            <v>-284.584</v>
          </cell>
          <cell r="AK523">
            <v>-758.04499999999996</v>
          </cell>
          <cell r="AL523">
            <v>-840.47466666666662</v>
          </cell>
          <cell r="AM523">
            <v>-0.10873980656381432</v>
          </cell>
          <cell r="AN523">
            <v>0</v>
          </cell>
          <cell r="AO523">
            <v>1127</v>
          </cell>
          <cell r="AP523">
            <v>556</v>
          </cell>
          <cell r="AQ523">
            <v>376</v>
          </cell>
          <cell r="AR523">
            <v>215</v>
          </cell>
          <cell r="AS523">
            <v>638</v>
          </cell>
          <cell r="AT523">
            <v>323.82900000000001</v>
          </cell>
          <cell r="AU523">
            <v>547.81799999999998</v>
          </cell>
          <cell r="AV523">
            <v>325.08</v>
          </cell>
          <cell r="AW523">
            <v>-0.40659124015640236</v>
          </cell>
          <cell r="AX523">
            <v>-0.16272790073330037</v>
          </cell>
          <cell r="AY523">
            <v>10948.006000000001</v>
          </cell>
          <cell r="AZ523">
            <v>12165.244999999999</v>
          </cell>
          <cell r="BA523">
            <v>14986.508</v>
          </cell>
          <cell r="BB523">
            <v>17371.915000000001</v>
          </cell>
          <cell r="BC523">
            <v>17321.565999999999</v>
          </cell>
          <cell r="BD523">
            <v>19763.133000000002</v>
          </cell>
          <cell r="BE523">
            <v>19626.402999999998</v>
          </cell>
          <cell r="BF523">
            <v>18947.096999999998</v>
          </cell>
          <cell r="BG523">
            <v>-3.4611844055174035E-2</v>
          </cell>
          <cell r="BH523">
            <v>8.1507821294247773E-2</v>
          </cell>
          <cell r="BI523">
            <v>3423.241</v>
          </cell>
          <cell r="BJ523">
            <v>3750.4609999999998</v>
          </cell>
          <cell r="BK523">
            <v>6217.3040000000001</v>
          </cell>
          <cell r="BL523">
            <v>8617.3349999999991</v>
          </cell>
          <cell r="BM523">
            <v>8871.7080000000005</v>
          </cell>
          <cell r="BN523">
            <v>11702.538</v>
          </cell>
          <cell r="BO523">
            <v>12429.451999999999</v>
          </cell>
          <cell r="BP523">
            <v>12414.620999999999</v>
          </cell>
          <cell r="BQ523">
            <v>-1.1932143106551107E-3</v>
          </cell>
          <cell r="BR523">
            <v>0.20206512869482407</v>
          </cell>
          <cell r="BS523">
            <v>7524.7650000000003</v>
          </cell>
          <cell r="BT523">
            <v>8414.7839999999997</v>
          </cell>
          <cell r="BU523">
            <v>8769.2039999999997</v>
          </cell>
          <cell r="BV523">
            <v>8754.58</v>
          </cell>
          <cell r="BW523">
            <v>8449.8580000000002</v>
          </cell>
          <cell r="BX523">
            <v>8060.5950000000003</v>
          </cell>
          <cell r="BY523">
            <v>7196.951</v>
          </cell>
        </row>
        <row r="524">
          <cell r="A524" t="str">
            <v>SMDM</v>
          </cell>
          <cell r="B524" t="str">
            <v>Suryamas Dutamakmur Tbk</v>
          </cell>
          <cell r="C524">
            <v>130</v>
          </cell>
          <cell r="D524">
            <v>191</v>
          </cell>
          <cell r="E524">
            <v>190</v>
          </cell>
          <cell r="F524">
            <v>124</v>
          </cell>
          <cell r="G524">
            <v>95</v>
          </cell>
          <cell r="H524">
            <v>76</v>
          </cell>
          <cell r="I524">
            <v>106</v>
          </cell>
          <cell r="J524">
            <v>140</v>
          </cell>
          <cell r="K524" t="str">
            <v>Property, Real Estate And Building Construction (6)</v>
          </cell>
          <cell r="L524" t="str">
            <v>Property And Real Estate (61)</v>
          </cell>
          <cell r="M524">
            <v>520.88189803</v>
          </cell>
          <cell r="N524">
            <v>765.29571172099998</v>
          </cell>
          <cell r="O524">
            <v>761.28892789000008</v>
          </cell>
          <cell r="P524">
            <v>591.74514138799998</v>
          </cell>
          <cell r="Q524">
            <v>453.35313251500003</v>
          </cell>
          <cell r="R524">
            <v>362.68250601200003</v>
          </cell>
          <cell r="S524">
            <v>505.84665312199996</v>
          </cell>
          <cell r="T524">
            <v>668.09935317999998</v>
          </cell>
          <cell r="U524">
            <v>269.78699999999998</v>
          </cell>
          <cell r="V524">
            <v>267.81299999999999</v>
          </cell>
          <cell r="W524">
            <v>329.30700000000002</v>
          </cell>
          <cell r="X524">
            <v>416.61900000000003</v>
          </cell>
          <cell r="Y524">
            <v>577.75599999999997</v>
          </cell>
          <cell r="Z524">
            <v>494.72199999999998</v>
          </cell>
          <cell r="AA524">
            <v>468.47899999999998</v>
          </cell>
          <cell r="AB524">
            <v>498.92399999999998</v>
          </cell>
          <cell r="AC524">
            <v>6.4986904429013892E-2</v>
          </cell>
          <cell r="AD524">
            <v>9.1804218756337111E-2</v>
          </cell>
          <cell r="AE524">
            <v>34.652999999999999</v>
          </cell>
          <cell r="AF524">
            <v>46.32</v>
          </cell>
          <cell r="AG524">
            <v>26.471</v>
          </cell>
          <cell r="AH524">
            <v>44.04</v>
          </cell>
          <cell r="AI524">
            <v>75.239999999999995</v>
          </cell>
          <cell r="AJ524">
            <v>16.323</v>
          </cell>
          <cell r="AK524">
            <v>13.326000000000001</v>
          </cell>
          <cell r="AL524">
            <v>24.152000000000001</v>
          </cell>
          <cell r="AM524">
            <v>0.81239681825003762</v>
          </cell>
          <cell r="AN524">
            <v>-5.0266512097250769E-2</v>
          </cell>
          <cell r="AO524">
            <v>162.91999999999999</v>
          </cell>
          <cell r="AP524">
            <v>181.59</v>
          </cell>
          <cell r="AQ524">
            <v>288.63</v>
          </cell>
          <cell r="AR524">
            <v>205.67</v>
          </cell>
          <cell r="AS524">
            <v>152.68</v>
          </cell>
          <cell r="AT524">
            <v>83.346000000000004</v>
          </cell>
          <cell r="AU524">
            <v>74.63</v>
          </cell>
          <cell r="AV524">
            <v>83.710999999999999</v>
          </cell>
          <cell r="AW524">
            <v>0.12168028942784415</v>
          </cell>
          <cell r="AX524">
            <v>-9.074253455297758E-2</v>
          </cell>
          <cell r="AY524">
            <v>1942.8890000000001</v>
          </cell>
          <cell r="AZ524">
            <v>2080.6210000000001</v>
          </cell>
          <cell r="BA524">
            <v>2401.5529999999999</v>
          </cell>
          <cell r="BB524">
            <v>2582.1840000000002</v>
          </cell>
          <cell r="BC524">
            <v>2396.52</v>
          </cell>
          <cell r="BD524">
            <v>2334.48</v>
          </cell>
          <cell r="BE524">
            <v>2366.2579999999998</v>
          </cell>
          <cell r="BF524">
            <v>2398.2150000000001</v>
          </cell>
          <cell r="BG524">
            <v>1.3505289786658992E-2</v>
          </cell>
          <cell r="BH524">
            <v>3.0535305620893679E-2</v>
          </cell>
          <cell r="BI524">
            <v>398.90800000000002</v>
          </cell>
          <cell r="BJ524">
            <v>523.29399999999998</v>
          </cell>
          <cell r="BK524">
            <v>806.12900000000002</v>
          </cell>
          <cell r="BL524">
            <v>948.65599999999995</v>
          </cell>
          <cell r="BM524">
            <v>702.44799999999998</v>
          </cell>
          <cell r="BN524">
            <v>623.12199999999996</v>
          </cell>
          <cell r="BO524">
            <v>643.80700000000002</v>
          </cell>
          <cell r="BP524">
            <v>657.68</v>
          </cell>
          <cell r="BQ524">
            <v>2.1548383288780615E-2</v>
          </cell>
          <cell r="BR524">
            <v>7.4039539941969948E-2</v>
          </cell>
          <cell r="BS524">
            <v>1543.981</v>
          </cell>
          <cell r="BT524">
            <v>1557.327</v>
          </cell>
          <cell r="BU524">
            <v>1595.424</v>
          </cell>
          <cell r="BV524">
            <v>1633.528</v>
          </cell>
          <cell r="BW524">
            <v>1694.0719999999999</v>
          </cell>
          <cell r="BX524">
            <v>1711.3579999999999</v>
          </cell>
          <cell r="BY524">
            <v>1722.451</v>
          </cell>
        </row>
        <row r="525">
          <cell r="A525" t="str">
            <v>SMDR</v>
          </cell>
          <cell r="B525" t="str">
            <v>Samudera Indonesia Tbk</v>
          </cell>
          <cell r="C525">
            <v>3700</v>
          </cell>
          <cell r="D525">
            <v>4025</v>
          </cell>
          <cell r="E525">
            <v>2900</v>
          </cell>
          <cell r="F525">
            <v>14850</v>
          </cell>
          <cell r="G525">
            <v>5050</v>
          </cell>
          <cell r="H525">
            <v>5625</v>
          </cell>
          <cell r="I525">
            <v>390</v>
          </cell>
          <cell r="J525">
            <v>312</v>
          </cell>
          <cell r="K525" t="str">
            <v>Infrastructure, Utilities And Transportation (7)</v>
          </cell>
          <cell r="L525" t="str">
            <v>Transportation (74)</v>
          </cell>
          <cell r="M525">
            <v>605.8972</v>
          </cell>
          <cell r="N525">
            <v>659.11790000000008</v>
          </cell>
          <cell r="O525">
            <v>474.89240000000001</v>
          </cell>
          <cell r="P525">
            <v>2431.7766000000001</v>
          </cell>
          <cell r="Q525">
            <v>826.96780000000001</v>
          </cell>
          <cell r="R525">
            <v>921.12750000000005</v>
          </cell>
          <cell r="S525">
            <v>1277.2968000000001</v>
          </cell>
          <cell r="T525">
            <v>1021.8374399999999</v>
          </cell>
          <cell r="U525">
            <v>5120</v>
          </cell>
          <cell r="V525">
            <v>5938</v>
          </cell>
          <cell r="W525">
            <v>6557</v>
          </cell>
          <cell r="X525">
            <v>6348</v>
          </cell>
          <cell r="Y525">
            <v>6223</v>
          </cell>
          <cell r="Z525">
            <v>5460.8969999999999</v>
          </cell>
          <cell r="AA525">
            <v>5835.855192</v>
          </cell>
          <cell r="AB525">
            <v>7125.4723626666673</v>
          </cell>
          <cell r="AC525">
            <v>0.22098169475392759</v>
          </cell>
          <cell r="AD525">
            <v>4.8349862839380295E-2</v>
          </cell>
          <cell r="AE525">
            <v>97.864000000000004</v>
          </cell>
          <cell r="AF525">
            <v>71.543999999999997</v>
          </cell>
          <cell r="AG525">
            <v>89.373999999999995</v>
          </cell>
          <cell r="AH525">
            <v>200.23099999999999</v>
          </cell>
          <cell r="AI525">
            <v>111.82299999999999</v>
          </cell>
          <cell r="AJ525">
            <v>164.82499999999999</v>
          </cell>
          <cell r="AK525">
            <v>131.131092</v>
          </cell>
          <cell r="AL525">
            <v>130.20078533333333</v>
          </cell>
          <cell r="AM525">
            <v>-7.0944781476133256E-3</v>
          </cell>
          <cell r="AN525">
            <v>4.1628726898665765E-2</v>
          </cell>
          <cell r="AO525">
            <v>386</v>
          </cell>
          <cell r="AP525">
            <v>383</v>
          </cell>
          <cell r="AQ525">
            <v>590</v>
          </cell>
          <cell r="AR525">
            <v>839</v>
          </cell>
          <cell r="AS525">
            <v>838</v>
          </cell>
          <cell r="AT525">
            <v>942.87699999999995</v>
          </cell>
          <cell r="AU525">
            <v>994.27417199999991</v>
          </cell>
          <cell r="AV525">
            <v>838.45742699999994</v>
          </cell>
          <cell r="AW525">
            <v>-0.15671406276859412</v>
          </cell>
          <cell r="AX525">
            <v>0.11719162934311461</v>
          </cell>
          <cell r="AY525">
            <v>5726.9979999999996</v>
          </cell>
          <cell r="AZ525">
            <v>5962.3099999999995</v>
          </cell>
          <cell r="BA525">
            <v>6800.2880000000005</v>
          </cell>
          <cell r="BB525">
            <v>6597.4589999999998</v>
          </cell>
          <cell r="BC525">
            <v>6346.0879999999997</v>
          </cell>
          <cell r="BD525">
            <v>6448.6390000000001</v>
          </cell>
          <cell r="BE525">
            <v>6708.8070239999997</v>
          </cell>
          <cell r="BF525">
            <v>7387.6753660000004</v>
          </cell>
          <cell r="BG525">
            <v>0.10119061996736911</v>
          </cell>
          <cell r="BH525">
            <v>3.7044167027783993E-2</v>
          </cell>
          <cell r="BI525">
            <v>3941</v>
          </cell>
          <cell r="BJ525">
            <v>4065</v>
          </cell>
          <cell r="BK525">
            <v>4518</v>
          </cell>
          <cell r="BL525">
            <v>4120</v>
          </cell>
          <cell r="BM525">
            <v>3870</v>
          </cell>
          <cell r="BN525">
            <v>3657</v>
          </cell>
          <cell r="BO525">
            <v>3831.4285920000002</v>
          </cell>
          <cell r="BP525">
            <v>4307.389725</v>
          </cell>
          <cell r="BQ525">
            <v>0.12422550011601508</v>
          </cell>
          <cell r="BR525">
            <v>1.2780638824375756E-2</v>
          </cell>
          <cell r="BS525">
            <v>1785.998</v>
          </cell>
          <cell r="BT525">
            <v>1897.31</v>
          </cell>
          <cell r="BU525">
            <v>2282.288</v>
          </cell>
          <cell r="BV525">
            <v>2477.4589999999998</v>
          </cell>
          <cell r="BW525">
            <v>2476.0880000000002</v>
          </cell>
          <cell r="BX525">
            <v>2791.6390000000001</v>
          </cell>
          <cell r="BY525">
            <v>2877.378432</v>
          </cell>
        </row>
        <row r="526">
          <cell r="A526" t="str">
            <v>SMGR</v>
          </cell>
          <cell r="B526" t="str">
            <v>Semen Indonesia (Persero) Tbk</v>
          </cell>
          <cell r="C526">
            <v>11450</v>
          </cell>
          <cell r="D526">
            <v>15850</v>
          </cell>
          <cell r="E526">
            <v>14150</v>
          </cell>
          <cell r="F526">
            <v>16200</v>
          </cell>
          <cell r="G526">
            <v>11400</v>
          </cell>
          <cell r="H526">
            <v>9175</v>
          </cell>
          <cell r="I526">
            <v>9900</v>
          </cell>
          <cell r="J526">
            <v>11500</v>
          </cell>
          <cell r="K526" t="str">
            <v>Basic Industry And Chemicals (3)</v>
          </cell>
          <cell r="L526" t="str">
            <v>Cement (31)</v>
          </cell>
          <cell r="M526">
            <v>67915.903999999995</v>
          </cell>
          <cell r="N526">
            <v>94014.592000000004</v>
          </cell>
          <cell r="O526">
            <v>83931.008000000002</v>
          </cell>
          <cell r="P526">
            <v>96090.623999999996</v>
          </cell>
          <cell r="Q526">
            <v>67619.327999999994</v>
          </cell>
          <cell r="R526">
            <v>54421.696000000011</v>
          </cell>
          <cell r="S526">
            <v>58722.04800000001</v>
          </cell>
          <cell r="T526">
            <v>68212.479999999996</v>
          </cell>
          <cell r="U526">
            <v>16379</v>
          </cell>
          <cell r="V526">
            <v>19598</v>
          </cell>
          <cell r="W526">
            <v>24501</v>
          </cell>
          <cell r="X526">
            <v>26987</v>
          </cell>
          <cell r="Y526">
            <v>26948</v>
          </cell>
          <cell r="Z526">
            <v>26134</v>
          </cell>
          <cell r="AA526">
            <v>27813.664000000001</v>
          </cell>
          <cell r="AB526">
            <v>28607.054666666667</v>
          </cell>
          <cell r="AC526">
            <v>2.8525212164304037E-2</v>
          </cell>
          <cell r="AD526">
            <v>8.2923968556542507E-2</v>
          </cell>
          <cell r="AE526">
            <v>3960.6039999999998</v>
          </cell>
          <cell r="AF526">
            <v>4924.7910000000002</v>
          </cell>
          <cell r="AG526">
            <v>5370.2470000000003</v>
          </cell>
          <cell r="AH526">
            <v>5559.902</v>
          </cell>
          <cell r="AI526">
            <v>4521.491</v>
          </cell>
          <cell r="AJ526">
            <v>4521.5959999999995</v>
          </cell>
          <cell r="AK526">
            <v>2014.0139999999999</v>
          </cell>
          <cell r="AL526">
            <v>2783.1426666666666</v>
          </cell>
          <cell r="AM526">
            <v>0.38188844102705688</v>
          </cell>
          <cell r="AN526">
            <v>-4.9153136570097795E-2</v>
          </cell>
          <cell r="AO526">
            <v>3376</v>
          </cell>
          <cell r="AP526">
            <v>3022</v>
          </cell>
          <cell r="AQ526">
            <v>4070</v>
          </cell>
          <cell r="AR526">
            <v>4926</v>
          </cell>
          <cell r="AS526">
            <v>3964</v>
          </cell>
          <cell r="AT526">
            <v>2834</v>
          </cell>
          <cell r="AU526">
            <v>3637.76</v>
          </cell>
          <cell r="AV526">
            <v>4081.576</v>
          </cell>
          <cell r="AW526">
            <v>0.12200255102040813</v>
          </cell>
          <cell r="AX526">
            <v>2.7483991658501048E-2</v>
          </cell>
          <cell r="AY526">
            <v>19511.135999999999</v>
          </cell>
          <cell r="AZ526">
            <v>25761.541999999998</v>
          </cell>
          <cell r="BA526">
            <v>29964.164000000001</v>
          </cell>
          <cell r="BB526">
            <v>33368.781999999999</v>
          </cell>
          <cell r="BC526">
            <v>37131.861531000002</v>
          </cell>
          <cell r="BD526">
            <v>42688.195</v>
          </cell>
          <cell r="BE526">
            <v>47439.444000000003</v>
          </cell>
          <cell r="BF526">
            <v>49238.156999999999</v>
          </cell>
          <cell r="BG526">
            <v>3.7915979790994037E-2</v>
          </cell>
          <cell r="BH526">
            <v>0.14138278755052061</v>
          </cell>
          <cell r="BI526">
            <v>5046.5060000000003</v>
          </cell>
          <cell r="BJ526">
            <v>8414.2289999999994</v>
          </cell>
          <cell r="BK526">
            <v>9081.6209999999992</v>
          </cell>
          <cell r="BL526">
            <v>9326.7450000000008</v>
          </cell>
          <cell r="BM526">
            <v>10712.320530999999</v>
          </cell>
          <cell r="BN526">
            <v>13653</v>
          </cell>
          <cell r="BO526">
            <v>18524.45</v>
          </cell>
          <cell r="BP526">
            <v>19087.911</v>
          </cell>
          <cell r="BQ526">
            <v>3.0417151386410879E-2</v>
          </cell>
          <cell r="BR526">
            <v>0.20931163031328759</v>
          </cell>
          <cell r="BS526">
            <v>14464.63</v>
          </cell>
          <cell r="BT526">
            <v>17347.312999999998</v>
          </cell>
          <cell r="BU526">
            <v>20882.543000000001</v>
          </cell>
          <cell r="BV526">
            <v>24042.037</v>
          </cell>
          <cell r="BW526">
            <v>26419.541000000001</v>
          </cell>
          <cell r="BX526">
            <v>29035.195</v>
          </cell>
          <cell r="BY526">
            <v>28914.993999999999</v>
          </cell>
        </row>
        <row r="527">
          <cell r="A527" t="str">
            <v>SMMA</v>
          </cell>
          <cell r="B527" t="str">
            <v>Sinar Mas Multiartha Tbk</v>
          </cell>
          <cell r="C527">
            <v>4275</v>
          </cell>
          <cell r="D527">
            <v>4575</v>
          </cell>
          <cell r="E527">
            <v>3300</v>
          </cell>
          <cell r="F527">
            <v>3655</v>
          </cell>
          <cell r="G527">
            <v>5050</v>
          </cell>
          <cell r="H527">
            <v>8575</v>
          </cell>
          <cell r="I527">
            <v>9700</v>
          </cell>
          <cell r="J527">
            <v>8650</v>
          </cell>
          <cell r="K527" t="str">
            <v>Finance (8)</v>
          </cell>
          <cell r="L527" t="str">
            <v>Financial Institution (82)</v>
          </cell>
          <cell r="M527">
            <v>26644.057443674999</v>
          </cell>
          <cell r="N527">
            <v>28529.3947377</v>
          </cell>
          <cell r="O527">
            <v>20584.768766100002</v>
          </cell>
          <cell r="P527">
            <v>22799.190860635001</v>
          </cell>
          <cell r="Q527">
            <v>32106.206820849999</v>
          </cell>
          <cell r="R527">
            <v>54602.724948274998</v>
          </cell>
          <cell r="S527">
            <v>61766.347754899994</v>
          </cell>
          <cell r="T527">
            <v>55080.299802049994</v>
          </cell>
          <cell r="U527">
            <v>14584</v>
          </cell>
          <cell r="V527">
            <v>17516</v>
          </cell>
          <cell r="W527">
            <v>17050</v>
          </cell>
          <cell r="X527">
            <v>14781.269</v>
          </cell>
          <cell r="Y527">
            <v>14107.712</v>
          </cell>
          <cell r="Z527">
            <v>30532.723999999998</v>
          </cell>
          <cell r="AA527">
            <v>32883.256999999998</v>
          </cell>
          <cell r="AB527">
            <v>38302.46</v>
          </cell>
          <cell r="AC527">
            <v>0.16480128473891753</v>
          </cell>
          <cell r="AD527">
            <v>0.14790816387536757</v>
          </cell>
          <cell r="AE527">
            <v>1517</v>
          </cell>
          <cell r="AF527">
            <v>1066</v>
          </cell>
          <cell r="AG527">
            <v>1213</v>
          </cell>
          <cell r="AH527">
            <v>1008</v>
          </cell>
          <cell r="AI527">
            <v>-125.46599999999999</v>
          </cell>
          <cell r="AJ527">
            <v>1313.076</v>
          </cell>
          <cell r="AK527">
            <v>1444.02</v>
          </cell>
          <cell r="AL527">
            <v>1401.8666666666668</v>
          </cell>
          <cell r="AM527">
            <v>-2.9191654778557896E-2</v>
          </cell>
          <cell r="AN527">
            <v>-1.1212384296109931E-2</v>
          </cell>
          <cell r="AO527">
            <v>2420</v>
          </cell>
          <cell r="AP527">
            <v>2600</v>
          </cell>
          <cell r="AQ527">
            <v>2660</v>
          </cell>
          <cell r="AR527">
            <v>4120</v>
          </cell>
          <cell r="AS527">
            <v>4103</v>
          </cell>
          <cell r="AT527">
            <v>4190.4350000000004</v>
          </cell>
          <cell r="AU527">
            <v>4351.5</v>
          </cell>
          <cell r="AV527">
            <v>3601.2</v>
          </cell>
          <cell r="AW527">
            <v>-0.1724233023095485</v>
          </cell>
          <cell r="AX527">
            <v>5.8428916843816972E-2</v>
          </cell>
          <cell r="AY527">
            <v>45906.434000000001</v>
          </cell>
          <cell r="AZ527">
            <v>43242.721000000005</v>
          </cell>
          <cell r="BA527">
            <v>42297.737999999998</v>
          </cell>
          <cell r="BB527">
            <v>47854.051999999996</v>
          </cell>
          <cell r="BC527">
            <v>51595.440999999999</v>
          </cell>
          <cell r="BD527">
            <v>68282.849000000002</v>
          </cell>
          <cell r="BE527">
            <v>82856.035000000003</v>
          </cell>
          <cell r="BF527">
            <v>97012.876000000004</v>
          </cell>
          <cell r="BG527">
            <v>0.17086071038760187</v>
          </cell>
          <cell r="BH527">
            <v>0.1128131786564279</v>
          </cell>
          <cell r="BI527">
            <v>31915.972000000002</v>
          </cell>
          <cell r="BJ527">
            <v>32614.844000000001</v>
          </cell>
          <cell r="BK527">
            <v>30724.688999999998</v>
          </cell>
          <cell r="BL527">
            <v>35069.815999999999</v>
          </cell>
          <cell r="BM527">
            <v>38402.116999999998</v>
          </cell>
          <cell r="BN527">
            <v>53546.135000000002</v>
          </cell>
          <cell r="BO527">
            <v>66140.481</v>
          </cell>
          <cell r="BP527">
            <v>76773.281000000003</v>
          </cell>
          <cell r="BQ527">
            <v>0.1607608508320344</v>
          </cell>
          <cell r="BR527">
            <v>0.13359372247614457</v>
          </cell>
          <cell r="BS527">
            <v>13990.462</v>
          </cell>
          <cell r="BT527">
            <v>10627.877</v>
          </cell>
          <cell r="BU527">
            <v>11573.049000000001</v>
          </cell>
          <cell r="BV527">
            <v>12784.236000000001</v>
          </cell>
          <cell r="BW527">
            <v>13193.324000000001</v>
          </cell>
          <cell r="BX527">
            <v>14736.714</v>
          </cell>
          <cell r="BY527">
            <v>16715.554</v>
          </cell>
        </row>
        <row r="528">
          <cell r="A528" t="str">
            <v>SMMT</v>
          </cell>
          <cell r="B528" t="str">
            <v>GOLDEN EAGLE ENERGY Tbk</v>
          </cell>
          <cell r="C528">
            <v>2175</v>
          </cell>
          <cell r="D528">
            <v>3625</v>
          </cell>
          <cell r="E528">
            <v>5900</v>
          </cell>
          <cell r="F528">
            <v>1785</v>
          </cell>
          <cell r="G528">
            <v>171</v>
          </cell>
          <cell r="H528">
            <v>149</v>
          </cell>
          <cell r="I528">
            <v>133</v>
          </cell>
          <cell r="J528">
            <v>216</v>
          </cell>
          <cell r="K528" t="str">
            <v>Mining (2)</v>
          </cell>
          <cell r="L528" t="str">
            <v>Coal Mining (21)</v>
          </cell>
          <cell r="M528">
            <v>174</v>
          </cell>
          <cell r="N528">
            <v>3262.5</v>
          </cell>
          <cell r="O528">
            <v>5310</v>
          </cell>
          <cell r="P528">
            <v>5622.75</v>
          </cell>
          <cell r="Q528">
            <v>538.65</v>
          </cell>
          <cell r="R528">
            <v>469.35</v>
          </cell>
          <cell r="S528">
            <v>418.95</v>
          </cell>
          <cell r="T528">
            <v>680.4</v>
          </cell>
          <cell r="X528">
            <v>8.9329999999999998</v>
          </cell>
          <cell r="Y528">
            <v>28.77</v>
          </cell>
          <cell r="Z528">
            <v>56.064</v>
          </cell>
          <cell r="AA528">
            <v>57.637</v>
          </cell>
          <cell r="AB528">
            <v>170.64666666666668</v>
          </cell>
          <cell r="AC528">
            <v>1.9607138932745749</v>
          </cell>
          <cell r="AD528">
            <v>0</v>
          </cell>
          <cell r="AG528">
            <v>16.818999999999999</v>
          </cell>
          <cell r="AH528">
            <v>-3.282</v>
          </cell>
          <cell r="AI528">
            <v>-50.165999999999997</v>
          </cell>
          <cell r="AJ528">
            <v>-16.436</v>
          </cell>
          <cell r="AK528">
            <v>31.058</v>
          </cell>
          <cell r="AL528">
            <v>54.654666666666664</v>
          </cell>
          <cell r="AM528">
            <v>0.75976130680232679</v>
          </cell>
          <cell r="AN528">
            <v>0</v>
          </cell>
          <cell r="AO528">
            <v>5.2759999999999998</v>
          </cell>
          <cell r="AP528">
            <v>156</v>
          </cell>
          <cell r="AQ528">
            <v>168</v>
          </cell>
          <cell r="AR528">
            <v>126</v>
          </cell>
          <cell r="AS528">
            <v>108</v>
          </cell>
          <cell r="AT528">
            <v>15.680999999999999</v>
          </cell>
          <cell r="AU528">
            <v>17.428999999999998</v>
          </cell>
          <cell r="AV528">
            <v>59.195</v>
          </cell>
          <cell r="AW528">
            <v>2.3963509094038673</v>
          </cell>
          <cell r="AX528">
            <v>0.41252836242505647</v>
          </cell>
          <cell r="AY528">
            <v>9.3719999999999999</v>
          </cell>
          <cell r="AZ528">
            <v>446.18900000000002</v>
          </cell>
          <cell r="BA528">
            <v>591.00700000000006</v>
          </cell>
          <cell r="BB528">
            <v>693.06200000000001</v>
          </cell>
          <cell r="BC528">
            <v>691.13499999999999</v>
          </cell>
          <cell r="BD528">
            <v>616.55200000000002</v>
          </cell>
          <cell r="BE528">
            <v>698.29099999999994</v>
          </cell>
          <cell r="BF528">
            <v>802.79</v>
          </cell>
          <cell r="BG528">
            <v>0.14964964463239538</v>
          </cell>
          <cell r="BH528">
            <v>0</v>
          </cell>
          <cell r="BI528">
            <v>27</v>
          </cell>
          <cell r="BJ528">
            <v>34</v>
          </cell>
          <cell r="BK528">
            <v>162</v>
          </cell>
          <cell r="BL528">
            <v>267</v>
          </cell>
          <cell r="BM528">
            <v>314</v>
          </cell>
          <cell r="BN528">
            <v>255.54900000000001</v>
          </cell>
          <cell r="BO528">
            <v>306.303</v>
          </cell>
          <cell r="BP528">
            <v>346.95699999999999</v>
          </cell>
          <cell r="BQ528">
            <v>0.13272478558812684</v>
          </cell>
          <cell r="BR528">
            <v>0.44017737610205626</v>
          </cell>
          <cell r="BS528">
            <v>-17.628</v>
          </cell>
          <cell r="BT528">
            <v>412.18900000000002</v>
          </cell>
          <cell r="BU528">
            <v>429.00700000000001</v>
          </cell>
          <cell r="BV528">
            <v>426.06200000000001</v>
          </cell>
          <cell r="BW528">
            <v>377.13499999999999</v>
          </cell>
          <cell r="BX528">
            <v>361.00299999999999</v>
          </cell>
          <cell r="BY528">
            <v>391.988</v>
          </cell>
        </row>
        <row r="529">
          <cell r="A529" t="str">
            <v>SMRA</v>
          </cell>
          <cell r="B529" t="str">
            <v>Summarecon Agung Tbk</v>
          </cell>
          <cell r="C529">
            <v>1240</v>
          </cell>
          <cell r="D529">
            <v>1900</v>
          </cell>
          <cell r="E529">
            <v>780</v>
          </cell>
          <cell r="F529">
            <v>1520</v>
          </cell>
          <cell r="G529">
            <v>1650</v>
          </cell>
          <cell r="H529">
            <v>1325</v>
          </cell>
          <cell r="I529">
            <v>945</v>
          </cell>
          <cell r="J529">
            <v>855</v>
          </cell>
          <cell r="K529" t="str">
            <v>Property, Real Estate And Building Construction (6)</v>
          </cell>
          <cell r="L529" t="str">
            <v>Property And Real Estate (61)</v>
          </cell>
          <cell r="M529">
            <v>8522.6946415999992</v>
          </cell>
          <cell r="N529">
            <v>13705.442596000001</v>
          </cell>
          <cell r="O529">
            <v>11252.889710400001</v>
          </cell>
          <cell r="P529">
            <v>21928.708153600001</v>
          </cell>
          <cell r="Q529">
            <v>23804.189772000002</v>
          </cell>
          <cell r="R529">
            <v>19115.485725999999</v>
          </cell>
          <cell r="S529">
            <v>13633.3086876</v>
          </cell>
          <cell r="T529">
            <v>12334.8983364</v>
          </cell>
          <cell r="U529">
            <v>2359</v>
          </cell>
          <cell r="V529">
            <v>3463</v>
          </cell>
          <cell r="W529">
            <v>4094</v>
          </cell>
          <cell r="X529">
            <v>5334</v>
          </cell>
          <cell r="Y529">
            <v>5624</v>
          </cell>
          <cell r="Z529">
            <v>5397.9480000000003</v>
          </cell>
          <cell r="AA529">
            <v>5640.7510000000002</v>
          </cell>
          <cell r="AB529">
            <v>5364.1239999999998</v>
          </cell>
          <cell r="AC529">
            <v>-4.9040810345998276E-2</v>
          </cell>
          <cell r="AD529">
            <v>0.12452021465680559</v>
          </cell>
          <cell r="AE529">
            <v>392</v>
          </cell>
          <cell r="AF529">
            <v>798</v>
          </cell>
          <cell r="AG529">
            <v>1089</v>
          </cell>
          <cell r="AH529">
            <v>1385</v>
          </cell>
          <cell r="AI529">
            <v>855</v>
          </cell>
          <cell r="AJ529">
            <v>311.66500000000002</v>
          </cell>
          <cell r="AK529">
            <v>362.06200000000001</v>
          </cell>
          <cell r="AL529">
            <v>271.13066666666668</v>
          </cell>
          <cell r="AM529">
            <v>-0.25114851415871686</v>
          </cell>
          <cell r="AN529">
            <v>-5.130303613466787E-2</v>
          </cell>
          <cell r="AO529">
            <v>1482</v>
          </cell>
          <cell r="AP529">
            <v>2428</v>
          </cell>
          <cell r="AQ529">
            <v>2545</v>
          </cell>
          <cell r="AR529">
            <v>1695</v>
          </cell>
          <cell r="AS529">
            <v>1504</v>
          </cell>
          <cell r="AT529">
            <v>2076.201</v>
          </cell>
          <cell r="AU529">
            <v>1482.32</v>
          </cell>
          <cell r="AV529">
            <v>1537.037</v>
          </cell>
          <cell r="AW529">
            <v>3.6913082195477509E-2</v>
          </cell>
          <cell r="AX529">
            <v>5.2227355047413096E-3</v>
          </cell>
          <cell r="AY529">
            <v>8086.1959999999999</v>
          </cell>
          <cell r="AZ529">
            <v>10699.86</v>
          </cell>
          <cell r="BA529">
            <v>13687.861000000001</v>
          </cell>
          <cell r="BB529">
            <v>14952.867</v>
          </cell>
          <cell r="BC529">
            <v>17241.325108000001</v>
          </cell>
          <cell r="BD529">
            <v>18887.721999999998</v>
          </cell>
          <cell r="BE529">
            <v>19818.87</v>
          </cell>
          <cell r="BF529">
            <v>20864.114000000001</v>
          </cell>
          <cell r="BG529">
            <v>5.2739838345980505E-2</v>
          </cell>
          <cell r="BH529">
            <v>0.14500650693691416</v>
          </cell>
          <cell r="BI529">
            <v>5622</v>
          </cell>
          <cell r="BJ529">
            <v>7061</v>
          </cell>
          <cell r="BK529">
            <v>9257</v>
          </cell>
          <cell r="BL529">
            <v>9456</v>
          </cell>
          <cell r="BM529">
            <v>11228.512108000001</v>
          </cell>
          <cell r="BN529">
            <v>12644.763999999999</v>
          </cell>
          <cell r="BO529">
            <v>13308.968999999999</v>
          </cell>
          <cell r="BP529">
            <v>14211.179</v>
          </cell>
          <cell r="BQ529">
            <v>6.7789623674080257E-2</v>
          </cell>
          <cell r="BR529">
            <v>0.14165315505609483</v>
          </cell>
          <cell r="BS529">
            <v>2464.1959999999999</v>
          </cell>
          <cell r="BT529">
            <v>3638.86</v>
          </cell>
          <cell r="BU529">
            <v>4430.8609999999999</v>
          </cell>
          <cell r="BV529">
            <v>5496.8670000000002</v>
          </cell>
          <cell r="BW529">
            <v>6012.8130000000001</v>
          </cell>
          <cell r="BX529">
            <v>6242.9579999999996</v>
          </cell>
          <cell r="BY529">
            <v>6509.9009999999998</v>
          </cell>
        </row>
        <row r="530">
          <cell r="A530" t="str">
            <v>SMRU</v>
          </cell>
          <cell r="B530" t="str">
            <v>SMR Utama Tbk</v>
          </cell>
          <cell r="C530">
            <v>700</v>
          </cell>
          <cell r="D530">
            <v>390</v>
          </cell>
          <cell r="E530">
            <v>350</v>
          </cell>
          <cell r="F530">
            <v>264</v>
          </cell>
          <cell r="G530">
            <v>238</v>
          </cell>
          <cell r="H530">
            <v>340</v>
          </cell>
          <cell r="I530">
            <v>482</v>
          </cell>
          <cell r="J530">
            <v>480</v>
          </cell>
          <cell r="K530" t="str">
            <v>Mining (2)</v>
          </cell>
          <cell r="L530" t="str">
            <v>Metal And Mineral Mining (23)</v>
          </cell>
          <cell r="M530">
            <v>1050</v>
          </cell>
          <cell r="N530">
            <v>585</v>
          </cell>
          <cell r="O530">
            <v>525</v>
          </cell>
          <cell r="P530">
            <v>3168</v>
          </cell>
          <cell r="Q530">
            <v>2974.853816116</v>
          </cell>
          <cell r="R530">
            <v>4249.7911658800003</v>
          </cell>
          <cell r="S530">
            <v>6024.7039469239999</v>
          </cell>
          <cell r="T530">
            <v>5999.7051753599999</v>
          </cell>
          <cell r="U530">
            <v>61</v>
          </cell>
          <cell r="V530">
            <v>42</v>
          </cell>
          <cell r="W530">
            <v>9</v>
          </cell>
          <cell r="X530">
            <v>345</v>
          </cell>
          <cell r="Y530">
            <v>542</v>
          </cell>
          <cell r="Z530">
            <v>578.05200000000002</v>
          </cell>
          <cell r="AA530">
            <v>749.52955199999997</v>
          </cell>
          <cell r="AB530">
            <v>787.27199999999993</v>
          </cell>
          <cell r="AC530">
            <v>5.0354849784495226E-2</v>
          </cell>
          <cell r="AD530">
            <v>0.44106972996333038</v>
          </cell>
          <cell r="AE530">
            <v>-20.841000000000001</v>
          </cell>
          <cell r="AF530">
            <v>-65.661000000000001</v>
          </cell>
          <cell r="AG530">
            <v>-45.508000000000003</v>
          </cell>
          <cell r="AH530">
            <v>-34.734999999999999</v>
          </cell>
          <cell r="AI530">
            <v>-268.87299999999999</v>
          </cell>
          <cell r="AJ530">
            <v>-225.68</v>
          </cell>
          <cell r="AK530">
            <v>32.610036000000001</v>
          </cell>
          <cell r="AL530">
            <v>-96.530666666666662</v>
          </cell>
          <cell r="AM530">
            <v>-3.9601521036857075</v>
          </cell>
          <cell r="AN530">
            <v>0.24482034832148272</v>
          </cell>
          <cell r="AO530">
            <v>154.53299999999999</v>
          </cell>
          <cell r="AP530">
            <v>19.445</v>
          </cell>
          <cell r="AQ530">
            <v>2.0299999999999998</v>
          </cell>
          <cell r="AR530">
            <v>36.658000000000001</v>
          </cell>
          <cell r="AS530">
            <v>23.175000000000001</v>
          </cell>
          <cell r="AT530">
            <v>10.961</v>
          </cell>
          <cell r="AU530">
            <v>42.396000000000001</v>
          </cell>
          <cell r="AV530">
            <v>31.149000000000001</v>
          </cell>
          <cell r="AW530">
            <v>-0.26528446079818846</v>
          </cell>
          <cell r="AX530">
            <v>-0.20451528542470779</v>
          </cell>
          <cell r="AY530">
            <v>385</v>
          </cell>
          <cell r="AZ530">
            <v>308</v>
          </cell>
          <cell r="BA530">
            <v>245</v>
          </cell>
          <cell r="BB530">
            <v>2625</v>
          </cell>
          <cell r="BC530">
            <v>2647</v>
          </cell>
          <cell r="BD530">
            <v>2424.192</v>
          </cell>
          <cell r="BE530">
            <v>1800.616</v>
          </cell>
          <cell r="BF530">
            <v>1769.9229999999998</v>
          </cell>
          <cell r="BG530">
            <v>-1.7045833203748195E-2</v>
          </cell>
          <cell r="BH530">
            <v>0.24348900354359254</v>
          </cell>
          <cell r="BI530">
            <v>48</v>
          </cell>
          <cell r="BJ530">
            <v>36</v>
          </cell>
          <cell r="BK530">
            <v>19</v>
          </cell>
          <cell r="BL530">
            <v>1314</v>
          </cell>
          <cell r="BM530">
            <v>1412</v>
          </cell>
          <cell r="BN530">
            <v>1437.595</v>
          </cell>
          <cell r="BO530">
            <v>1000.961</v>
          </cell>
          <cell r="BP530">
            <v>1042.6659999999999</v>
          </cell>
          <cell r="BQ530">
            <v>4.1664959973465532E-2</v>
          </cell>
          <cell r="BR530">
            <v>0.55233797600946266</v>
          </cell>
          <cell r="BS530">
            <v>337</v>
          </cell>
          <cell r="BT530">
            <v>272</v>
          </cell>
          <cell r="BU530">
            <v>226</v>
          </cell>
          <cell r="BV530">
            <v>1311</v>
          </cell>
          <cell r="BW530">
            <v>1235</v>
          </cell>
          <cell r="BX530">
            <v>986.59699999999998</v>
          </cell>
          <cell r="BY530">
            <v>799.65499999999997</v>
          </cell>
        </row>
        <row r="531">
          <cell r="A531" t="str">
            <v>SMSM</v>
          </cell>
          <cell r="B531" t="str">
            <v>Selamat Sempurna Tbk</v>
          </cell>
          <cell r="C531">
            <v>1360</v>
          </cell>
          <cell r="D531">
            <v>2525</v>
          </cell>
          <cell r="E531">
            <v>3450</v>
          </cell>
          <cell r="F531">
            <v>4750</v>
          </cell>
          <cell r="G531">
            <v>4760</v>
          </cell>
          <cell r="H531">
            <v>980</v>
          </cell>
          <cell r="I531">
            <v>1255</v>
          </cell>
          <cell r="J531">
            <v>1395</v>
          </cell>
          <cell r="K531" t="str">
            <v>Trade, Services &amp; Investment (9)</v>
          </cell>
          <cell r="L531" t="str">
            <v>Others - Trade Services &amp; Investment (99)</v>
          </cell>
          <cell r="M531">
            <v>1957.9496495999999</v>
          </cell>
          <cell r="N531">
            <v>3635.1638714999999</v>
          </cell>
          <cell r="O531">
            <v>4966.857567</v>
          </cell>
          <cell r="P531">
            <v>6838.4270850000003</v>
          </cell>
          <cell r="Q531">
            <v>6852.8237736000001</v>
          </cell>
          <cell r="R531">
            <v>5643.5019311999995</v>
          </cell>
          <cell r="S531">
            <v>7227.1376771999994</v>
          </cell>
          <cell r="T531">
            <v>8033.3522388000001</v>
          </cell>
          <cell r="U531">
            <v>1808</v>
          </cell>
          <cell r="V531">
            <v>2164</v>
          </cell>
          <cell r="W531">
            <v>2373</v>
          </cell>
          <cell r="X531">
            <v>2633</v>
          </cell>
          <cell r="Y531">
            <v>2803</v>
          </cell>
          <cell r="Z531">
            <v>2879.8760000000002</v>
          </cell>
          <cell r="AA531">
            <v>3339.9639999999999</v>
          </cell>
          <cell r="AB531">
            <v>1412.1319999999998</v>
          </cell>
          <cell r="AC531">
            <v>-0.57720143091362663</v>
          </cell>
          <cell r="AD531">
            <v>-3.4687068610629999E-2</v>
          </cell>
          <cell r="AE531">
            <v>212</v>
          </cell>
          <cell r="AF531">
            <v>219</v>
          </cell>
          <cell r="AG531">
            <v>308</v>
          </cell>
          <cell r="AH531">
            <v>392</v>
          </cell>
          <cell r="AI531">
            <v>428</v>
          </cell>
          <cell r="AJ531">
            <v>452.88499999999999</v>
          </cell>
          <cell r="AK531">
            <v>499.43</v>
          </cell>
          <cell r="AL531">
            <v>238.99466666666669</v>
          </cell>
          <cell r="AM531">
            <v>-0.52146513692275853</v>
          </cell>
          <cell r="AN531">
            <v>1.7269561398504173E-2</v>
          </cell>
          <cell r="AO531">
            <v>16.616</v>
          </cell>
          <cell r="AP531">
            <v>59.381</v>
          </cell>
          <cell r="AQ531">
            <v>93.399000000000001</v>
          </cell>
          <cell r="AR531">
            <v>75.86</v>
          </cell>
          <cell r="AS531">
            <v>122.96299999999999</v>
          </cell>
          <cell r="AT531">
            <v>96.51</v>
          </cell>
          <cell r="AU531">
            <v>71</v>
          </cell>
          <cell r="AV531">
            <v>79.228999999999999</v>
          </cell>
          <cell r="AW531">
            <v>0.11590140845070418</v>
          </cell>
          <cell r="AX531">
            <v>0.24999490137517777</v>
          </cell>
          <cell r="AY531">
            <v>1150.8630000000001</v>
          </cell>
          <cell r="AZ531">
            <v>1291.2440000000001</v>
          </cell>
          <cell r="BA531">
            <v>1554.559</v>
          </cell>
          <cell r="BB531">
            <v>1641.02</v>
          </cell>
          <cell r="BC531">
            <v>1999.652</v>
          </cell>
          <cell r="BD531">
            <v>2052.4479999999999</v>
          </cell>
          <cell r="BE531">
            <v>2206.9900000000002</v>
          </cell>
          <cell r="BF531">
            <v>2517.81</v>
          </cell>
          <cell r="BG531">
            <v>0.14083434904553238</v>
          </cell>
          <cell r="BH531">
            <v>0.11833349438170909</v>
          </cell>
          <cell r="BI531">
            <v>545</v>
          </cell>
          <cell r="BJ531">
            <v>646</v>
          </cell>
          <cell r="BK531">
            <v>717</v>
          </cell>
          <cell r="BL531">
            <v>636</v>
          </cell>
          <cell r="BM531">
            <v>779.86</v>
          </cell>
          <cell r="BN531">
            <v>674.68499999999995</v>
          </cell>
          <cell r="BO531">
            <v>615.15700000000004</v>
          </cell>
          <cell r="BP531">
            <v>729.97799999999995</v>
          </cell>
          <cell r="BQ531">
            <v>0.18665316333878978</v>
          </cell>
          <cell r="BR531">
            <v>4.2630600546915969E-2</v>
          </cell>
          <cell r="BS531">
            <v>605.86300000000006</v>
          </cell>
          <cell r="BT531">
            <v>645.24400000000003</v>
          </cell>
          <cell r="BU531">
            <v>837.55899999999997</v>
          </cell>
          <cell r="BV531">
            <v>1005.02</v>
          </cell>
          <cell r="BW531">
            <v>1219.7919999999999</v>
          </cell>
          <cell r="BX531">
            <v>1377.7629999999999</v>
          </cell>
          <cell r="BY531">
            <v>1591.8330000000001</v>
          </cell>
        </row>
        <row r="532">
          <cell r="A532" t="str">
            <v>SOBI</v>
          </cell>
          <cell r="B532" t="str">
            <v>Sorini Agro Asia Corporindo Tbk</v>
          </cell>
          <cell r="C532">
            <v>2275</v>
          </cell>
          <cell r="D532">
            <v>810</v>
          </cell>
          <cell r="E532">
            <v>1850</v>
          </cell>
          <cell r="F532">
            <v>2500</v>
          </cell>
          <cell r="G532">
            <v>1900</v>
          </cell>
          <cell r="H532">
            <v>1700</v>
          </cell>
          <cell r="I532" t="e">
            <v>#N/A</v>
          </cell>
          <cell r="J532" t="e">
            <v>#N/A</v>
          </cell>
          <cell r="K532" t="str">
            <v>Basic Industry And Chemicals (3)</v>
          </cell>
          <cell r="L532" t="str">
            <v>Chemicals (34)</v>
          </cell>
          <cell r="M532">
            <v>2104.1765062499999</v>
          </cell>
          <cell r="N532">
            <v>749.42111249999994</v>
          </cell>
          <cell r="O532">
            <v>1711.6408125</v>
          </cell>
          <cell r="P532">
            <v>2313.0281249999998</v>
          </cell>
          <cell r="Q532">
            <v>1757.9013749999999</v>
          </cell>
          <cell r="R532">
            <v>1572.8591249999999</v>
          </cell>
          <cell r="S532" t="str">
            <v/>
          </cell>
          <cell r="T532" t="str">
            <v/>
          </cell>
          <cell r="AC532" t="str">
            <v>-</v>
          </cell>
          <cell r="AD532">
            <v>0</v>
          </cell>
          <cell r="AM532" t="str">
            <v>-</v>
          </cell>
          <cell r="AN532">
            <v>0</v>
          </cell>
          <cell r="AW532" t="str">
            <v>-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 t="str">
            <v>-</v>
          </cell>
          <cell r="BH532">
            <v>0</v>
          </cell>
          <cell r="BQ532" t="str">
            <v>-</v>
          </cell>
          <cell r="BR532">
            <v>0</v>
          </cell>
        </row>
        <row r="533">
          <cell r="A533" t="str">
            <v>SOCI</v>
          </cell>
          <cell r="B533" t="str">
            <v>PT Soechi Lines Tbk.</v>
          </cell>
          <cell r="F533">
            <v>660</v>
          </cell>
          <cell r="G533">
            <v>475</v>
          </cell>
          <cell r="H533">
            <v>334</v>
          </cell>
          <cell r="I533">
            <v>236</v>
          </cell>
          <cell r="J533">
            <v>132</v>
          </cell>
          <cell r="K533" t="str">
            <v>Infrastructure, Utilities And Transportation (7)</v>
          </cell>
          <cell r="L533" t="str">
            <v>Transportation (74)</v>
          </cell>
          <cell r="M533" t="str">
            <v/>
          </cell>
          <cell r="N533" t="str">
            <v/>
          </cell>
          <cell r="O533">
            <v>0</v>
          </cell>
          <cell r="P533">
            <v>4658.9399999999987</v>
          </cell>
          <cell r="Q533">
            <v>3353.0250000000001</v>
          </cell>
          <cell r="R533">
            <v>2357.7060000000001</v>
          </cell>
          <cell r="S533">
            <v>1665.924</v>
          </cell>
          <cell r="T533">
            <v>931.78800000000001</v>
          </cell>
          <cell r="W533">
            <v>1298</v>
          </cell>
          <cell r="X533">
            <v>1586</v>
          </cell>
          <cell r="Y533">
            <v>1957</v>
          </cell>
          <cell r="Z533">
            <v>1750.55</v>
          </cell>
          <cell r="AA533">
            <v>1880.8959359999997</v>
          </cell>
          <cell r="AB533">
            <v>1890.5886546666663</v>
          </cell>
          <cell r="AC533">
            <v>5.1532455789551346E-3</v>
          </cell>
          <cell r="AD533">
            <v>0</v>
          </cell>
          <cell r="AG533">
            <v>398.29076939999999</v>
          </cell>
          <cell r="AH533">
            <v>437.61784650000004</v>
          </cell>
          <cell r="AI533">
            <v>537.28972494000004</v>
          </cell>
          <cell r="AJ533">
            <v>284.85899999999998</v>
          </cell>
          <cell r="AK533">
            <v>292.25745599999999</v>
          </cell>
          <cell r="AL533">
            <v>135.53541466666667</v>
          </cell>
          <cell r="AM533">
            <v>-0.53624651181981586</v>
          </cell>
          <cell r="AN533">
            <v>0</v>
          </cell>
          <cell r="AP533">
            <v>22.655999999999999</v>
          </cell>
          <cell r="AQ533">
            <v>11.417328000000001</v>
          </cell>
          <cell r="AR533">
            <v>237.80607600000002</v>
          </cell>
          <cell r="AS533">
            <v>129.88934</v>
          </cell>
          <cell r="AT533">
            <v>167.86440000000002</v>
          </cell>
          <cell r="AU533">
            <v>204.04642799999999</v>
          </cell>
          <cell r="AV533">
            <v>251.98659100000003</v>
          </cell>
          <cell r="AW533">
            <v>0.23494732777189342</v>
          </cell>
          <cell r="AX533">
            <v>0</v>
          </cell>
          <cell r="AY533">
            <v>0</v>
          </cell>
          <cell r="AZ533">
            <v>0</v>
          </cell>
          <cell r="BA533">
            <v>4935.8411740400006</v>
          </cell>
          <cell r="BB533">
            <v>5643.1335764800006</v>
          </cell>
          <cell r="BC533">
            <v>6550.3257300000005</v>
          </cell>
          <cell r="BD533">
            <v>7471.0040000000008</v>
          </cell>
          <cell r="BE533">
            <v>7944.1543080000001</v>
          </cell>
          <cell r="BF533">
            <v>9755.2505469999996</v>
          </cell>
          <cell r="BG533">
            <v>0.22797848188524883</v>
          </cell>
          <cell r="BH533">
            <v>0</v>
          </cell>
          <cell r="BK533">
            <v>3112.19047404</v>
          </cell>
          <cell r="BL533">
            <v>2686.99257648</v>
          </cell>
          <cell r="BM533">
            <v>3087.0657299999998</v>
          </cell>
          <cell r="BN533">
            <v>3506.5790000000002</v>
          </cell>
          <cell r="BO533">
            <v>3685.746948</v>
          </cell>
          <cell r="BP533">
            <v>4975.7311970000001</v>
          </cell>
          <cell r="BQ533">
            <v>0.34999262488706262</v>
          </cell>
          <cell r="BR533">
            <v>0</v>
          </cell>
          <cell r="BU533">
            <v>1823.6507000000001</v>
          </cell>
          <cell r="BV533">
            <v>2956.1410000000001</v>
          </cell>
          <cell r="BW533">
            <v>3463.26</v>
          </cell>
          <cell r="BX533">
            <v>3964.4250000000002</v>
          </cell>
          <cell r="BY533">
            <v>4258.4073600000002</v>
          </cell>
        </row>
        <row r="534">
          <cell r="A534" t="str">
            <v>SONA</v>
          </cell>
          <cell r="B534" t="str">
            <v>Sona Topas Tourism Industry Tbk</v>
          </cell>
          <cell r="C534">
            <v>2200</v>
          </cell>
          <cell r="D534">
            <v>2300</v>
          </cell>
          <cell r="E534">
            <v>4800</v>
          </cell>
          <cell r="F534">
            <v>4100</v>
          </cell>
          <cell r="G534">
            <v>4050</v>
          </cell>
          <cell r="H534">
            <v>2520</v>
          </cell>
          <cell r="I534">
            <v>2300</v>
          </cell>
          <cell r="J534">
            <v>5700</v>
          </cell>
          <cell r="K534" t="str">
            <v>Trade, Services &amp; Investment (9)</v>
          </cell>
          <cell r="L534" t="str">
            <v>Tourism, Restaurant, and Hotel (94)</v>
          </cell>
          <cell r="M534">
            <v>728.64</v>
          </cell>
          <cell r="N534">
            <v>761.76</v>
          </cell>
          <cell r="O534">
            <v>1589.76</v>
          </cell>
          <cell r="P534">
            <v>1357.92</v>
          </cell>
          <cell r="Q534">
            <v>1341.36</v>
          </cell>
          <cell r="R534">
            <v>834.62400000000002</v>
          </cell>
          <cell r="S534">
            <v>761.76</v>
          </cell>
          <cell r="T534">
            <v>1887.84</v>
          </cell>
          <cell r="U534">
            <v>774.45399999999995</v>
          </cell>
          <cell r="V534">
            <v>856.72</v>
          </cell>
          <cell r="W534">
            <v>1004.448</v>
          </cell>
          <cell r="X534">
            <v>1220.6320000000001</v>
          </cell>
          <cell r="Y534">
            <v>1430.114</v>
          </cell>
          <cell r="Z534">
            <v>1418.8820000000001</v>
          </cell>
          <cell r="AA534">
            <v>1582.7670000000001</v>
          </cell>
          <cell r="AB534">
            <v>2013.9986666666666</v>
          </cell>
          <cell r="AC534">
            <v>0.27245429470456894</v>
          </cell>
          <cell r="AD534">
            <v>0.14629076369731106</v>
          </cell>
          <cell r="AE534">
            <v>72.626999999999995</v>
          </cell>
          <cell r="AF534">
            <v>90.968000000000004</v>
          </cell>
          <cell r="AG534">
            <v>52.292000000000002</v>
          </cell>
          <cell r="AH534">
            <v>107.85299999999999</v>
          </cell>
          <cell r="AI534">
            <v>36.869999999999997</v>
          </cell>
          <cell r="AJ534">
            <v>-14.551</v>
          </cell>
          <cell r="AK534">
            <v>54.033000000000001</v>
          </cell>
          <cell r="AL534">
            <v>104.44533333333334</v>
          </cell>
          <cell r="AM534">
            <v>0.93299156688196727</v>
          </cell>
          <cell r="AN534">
            <v>5.3274481106200283E-2</v>
          </cell>
          <cell r="AO534">
            <v>300.26</v>
          </cell>
          <cell r="AP534">
            <v>457.64</v>
          </cell>
          <cell r="AQ534">
            <v>374.87</v>
          </cell>
          <cell r="AR534">
            <v>407.07</v>
          </cell>
          <cell r="AS534">
            <v>394.91</v>
          </cell>
          <cell r="AT534">
            <v>346.78500000000003</v>
          </cell>
          <cell r="AU534">
            <v>386.459</v>
          </cell>
          <cell r="AV534">
            <v>577.36599999999999</v>
          </cell>
          <cell r="AW534">
            <v>0.49399030686308243</v>
          </cell>
          <cell r="AX534">
            <v>9.7905138975410144E-2</v>
          </cell>
          <cell r="AY534">
            <v>677.54899999999998</v>
          </cell>
          <cell r="AZ534">
            <v>929.09400000000005</v>
          </cell>
          <cell r="BA534">
            <v>942.02400000000011</v>
          </cell>
          <cell r="BB534">
            <v>1088.454</v>
          </cell>
          <cell r="BC534">
            <v>1136.0450000000001</v>
          </cell>
          <cell r="BD534">
            <v>1031.212</v>
          </cell>
          <cell r="BE534">
            <v>1140.5239999999999</v>
          </cell>
          <cell r="BF534">
            <v>1358.0229999999999</v>
          </cell>
          <cell r="BG534">
            <v>0.19070094097099233</v>
          </cell>
          <cell r="BH534">
            <v>0.10442965547368312</v>
          </cell>
          <cell r="BI534">
            <v>241.98599999999999</v>
          </cell>
          <cell r="BJ534">
            <v>402.26299999999998</v>
          </cell>
          <cell r="BK534">
            <v>382.084</v>
          </cell>
          <cell r="BL534">
            <v>421.125</v>
          </cell>
          <cell r="BM534">
            <v>426.77100000000002</v>
          </cell>
          <cell r="BN534">
            <v>446.58499999999998</v>
          </cell>
          <cell r="BO534">
            <v>504.553</v>
          </cell>
          <cell r="BP534">
            <v>643.71799999999996</v>
          </cell>
          <cell r="BQ534">
            <v>0.27581839767080951</v>
          </cell>
          <cell r="BR534">
            <v>0.1500077661596739</v>
          </cell>
          <cell r="BS534">
            <v>435.56299999999999</v>
          </cell>
          <cell r="BT534">
            <v>526.83100000000002</v>
          </cell>
          <cell r="BU534">
            <v>559.94000000000005</v>
          </cell>
          <cell r="BV534">
            <v>667.32899999999995</v>
          </cell>
          <cell r="BW534">
            <v>709.274</v>
          </cell>
          <cell r="BX534">
            <v>584.62699999999995</v>
          </cell>
          <cell r="BY534">
            <v>635.971</v>
          </cell>
        </row>
        <row r="535">
          <cell r="A535" t="str">
            <v>SPMA</v>
          </cell>
          <cell r="B535" t="str">
            <v>Suparma Tbk</v>
          </cell>
          <cell r="C535">
            <v>240</v>
          </cell>
          <cell r="D535">
            <v>290</v>
          </cell>
          <cell r="E535">
            <v>210</v>
          </cell>
          <cell r="F535">
            <v>197</v>
          </cell>
          <cell r="G535">
            <v>103</v>
          </cell>
          <cell r="H535">
            <v>194</v>
          </cell>
          <cell r="I535">
            <v>212</v>
          </cell>
          <cell r="J535">
            <v>250</v>
          </cell>
          <cell r="K535" t="str">
            <v>Agriculture (1)</v>
          </cell>
          <cell r="L535" t="str">
            <v>Others - Agriculture (19)</v>
          </cell>
          <cell r="M535">
            <v>358.09119792000001</v>
          </cell>
          <cell r="N535">
            <v>432.69353081999998</v>
          </cell>
          <cell r="O535">
            <v>313.32979818000001</v>
          </cell>
          <cell r="P535">
            <v>293.933191626</v>
          </cell>
          <cell r="Q535">
            <v>153.68080577400002</v>
          </cell>
          <cell r="R535">
            <v>410.22676585199997</v>
          </cell>
          <cell r="S535">
            <v>448.289043096</v>
          </cell>
          <cell r="T535">
            <v>528.64273949999995</v>
          </cell>
          <cell r="U535">
            <v>1190</v>
          </cell>
          <cell r="V535">
            <v>1275</v>
          </cell>
          <cell r="W535">
            <v>1396</v>
          </cell>
          <cell r="X535">
            <v>1551</v>
          </cell>
          <cell r="Y535">
            <v>1622</v>
          </cell>
          <cell r="Z535">
            <v>1932.4349999999999</v>
          </cell>
          <cell r="AA535">
            <v>2093.1370000000002</v>
          </cell>
          <cell r="AB535">
            <v>2261.2640000000001</v>
          </cell>
          <cell r="AC535">
            <v>8.032297933675614E-2</v>
          </cell>
          <cell r="AD535">
            <v>9.604702287987972E-2</v>
          </cell>
          <cell r="AE535">
            <v>33.123435807600003</v>
          </cell>
          <cell r="AF535">
            <v>39.837645768599998</v>
          </cell>
          <cell r="AG535">
            <v>-23.872746528</v>
          </cell>
          <cell r="AH535">
            <v>49.237539714</v>
          </cell>
          <cell r="AI535">
            <v>-43.269353082000002</v>
          </cell>
          <cell r="AJ535">
            <v>81.063000000000002</v>
          </cell>
          <cell r="AK535">
            <v>92.28</v>
          </cell>
          <cell r="AL535">
            <v>43.304000000000002</v>
          </cell>
          <cell r="AM535">
            <v>-0.53073255309926304</v>
          </cell>
          <cell r="AN535">
            <v>3.9028641526094462E-2</v>
          </cell>
          <cell r="AO535">
            <v>29.713000000000001</v>
          </cell>
          <cell r="AP535">
            <v>40.594999999999999</v>
          </cell>
          <cell r="AQ535">
            <v>20.286999999999999</v>
          </cell>
          <cell r="AR535">
            <v>47.926000000000002</v>
          </cell>
          <cell r="AS535">
            <v>46.259</v>
          </cell>
          <cell r="AT535">
            <v>146.96</v>
          </cell>
          <cell r="AU535">
            <v>120.542</v>
          </cell>
          <cell r="AV535">
            <v>58.713000000000001</v>
          </cell>
          <cell r="AW535">
            <v>-0.51292495561712936</v>
          </cell>
          <cell r="AX535">
            <v>0.10218728220371034</v>
          </cell>
          <cell r="AY535">
            <v>1551.8</v>
          </cell>
          <cell r="AZ535">
            <v>1664.4</v>
          </cell>
          <cell r="BA535">
            <v>1767.1</v>
          </cell>
          <cell r="BB535">
            <v>2091.8999999999996</v>
          </cell>
          <cell r="BC535">
            <v>2185.4643657719998</v>
          </cell>
          <cell r="BD535">
            <v>2158.8509999999997</v>
          </cell>
          <cell r="BE535">
            <v>2175.66</v>
          </cell>
          <cell r="BF535">
            <v>2170.6979999999999</v>
          </cell>
          <cell r="BG535">
            <v>-2.2806872397341804E-3</v>
          </cell>
          <cell r="BH535">
            <v>4.9115684322237826E-2</v>
          </cell>
          <cell r="BI535">
            <v>800.3</v>
          </cell>
          <cell r="BJ535">
            <v>884.9</v>
          </cell>
          <cell r="BK535">
            <v>1016.4</v>
          </cell>
          <cell r="BL535">
            <v>1296.0999999999999</v>
          </cell>
          <cell r="BM535">
            <v>1432.787245861</v>
          </cell>
          <cell r="BN535">
            <v>1079.7049999999999</v>
          </cell>
          <cell r="BO535">
            <v>1003.465</v>
          </cell>
          <cell r="BP535">
            <v>966.92399999999998</v>
          </cell>
          <cell r="BQ535">
            <v>-3.6414822639553979E-2</v>
          </cell>
          <cell r="BR535">
            <v>2.7387358367844873E-2</v>
          </cell>
          <cell r="BS535">
            <v>751.5</v>
          </cell>
          <cell r="BT535">
            <v>779.5</v>
          </cell>
          <cell r="BU535">
            <v>750.7</v>
          </cell>
          <cell r="BV535">
            <v>795.8</v>
          </cell>
          <cell r="BW535">
            <v>752.67711991099998</v>
          </cell>
          <cell r="BX535">
            <v>1079.146</v>
          </cell>
          <cell r="BY535">
            <v>1172.1949999999999</v>
          </cell>
        </row>
        <row r="536">
          <cell r="A536" t="str">
            <v>SPTO</v>
          </cell>
          <cell r="B536" t="str">
            <v>Surya Pertiwi Tbk</v>
          </cell>
          <cell r="J536">
            <v>835</v>
          </cell>
          <cell r="K536" t="str">
            <v>Trade, Services &amp; Investment (9)</v>
          </cell>
          <cell r="L536" t="str">
            <v>Wholesale (Durable &amp; Non-Durable Goods) (91)</v>
          </cell>
          <cell r="T536">
            <v>2254.5</v>
          </cell>
          <cell r="AA536">
            <v>2069.7959999999998</v>
          </cell>
          <cell r="AB536">
            <v>2187.732</v>
          </cell>
          <cell r="AC536">
            <v>5.6979528417293368E-2</v>
          </cell>
          <cell r="AD536">
            <v>0</v>
          </cell>
          <cell r="AK536">
            <v>195.88133333333334</v>
          </cell>
          <cell r="AL536">
            <v>197.56133333333332</v>
          </cell>
          <cell r="AM536">
            <v>8.5766212196498604E-3</v>
          </cell>
          <cell r="AN536">
            <v>0</v>
          </cell>
          <cell r="AU536">
            <v>160.434</v>
          </cell>
          <cell r="AV536">
            <v>290.50599999999997</v>
          </cell>
          <cell r="AW536">
            <v>0.81075083835097295</v>
          </cell>
          <cell r="AX536">
            <v>0</v>
          </cell>
          <cell r="BE536">
            <v>1538.1689999999999</v>
          </cell>
          <cell r="BF536">
            <v>2217.2080000000001</v>
          </cell>
          <cell r="BG536">
            <v>0.44145929348465618</v>
          </cell>
          <cell r="BH536">
            <v>0</v>
          </cell>
          <cell r="BO536">
            <v>1246.818</v>
          </cell>
          <cell r="BP536">
            <v>1126.328</v>
          </cell>
          <cell r="BQ536">
            <v>-9.6638001697120224E-2</v>
          </cell>
          <cell r="BR536">
            <v>0</v>
          </cell>
          <cell r="BY536">
            <v>291.351</v>
          </cell>
        </row>
        <row r="537">
          <cell r="A537" t="str">
            <v>SQBB</v>
          </cell>
          <cell r="B537" t="str">
            <v>Taisho Pharmaceutical Indonesia Tbk</v>
          </cell>
          <cell r="C537">
            <v>10500</v>
          </cell>
          <cell r="D537">
            <v>10500</v>
          </cell>
          <cell r="E537">
            <v>10500</v>
          </cell>
          <cell r="F537">
            <v>10500</v>
          </cell>
          <cell r="G537">
            <v>10500</v>
          </cell>
          <cell r="H537">
            <v>10500</v>
          </cell>
          <cell r="I537">
            <v>10500</v>
          </cell>
          <cell r="J537" t="e">
            <v>#N/A</v>
          </cell>
          <cell r="K537" t="str">
            <v>Miscellaneous Industry (4)</v>
          </cell>
          <cell r="L537" t="str">
            <v>Others - Miscellaneous Industry (49)</v>
          </cell>
          <cell r="M537">
            <v>97.313999999999993</v>
          </cell>
          <cell r="N537">
            <v>97.313999999999993</v>
          </cell>
          <cell r="O537">
            <v>97.313999999999993</v>
          </cell>
          <cell r="P537">
            <v>97.313999999999993</v>
          </cell>
          <cell r="Q537">
            <v>97.313999999999993</v>
          </cell>
          <cell r="R537">
            <v>97.313999999999993</v>
          </cell>
          <cell r="S537">
            <v>97.313999999999993</v>
          </cell>
          <cell r="T537" t="str">
            <v/>
          </cell>
          <cell r="U537">
            <v>341.81</v>
          </cell>
          <cell r="V537">
            <v>387.54</v>
          </cell>
          <cell r="W537">
            <v>426.44</v>
          </cell>
          <cell r="X537">
            <v>497.5</v>
          </cell>
          <cell r="Y537">
            <v>514.71</v>
          </cell>
          <cell r="Z537">
            <v>566.56500000000005</v>
          </cell>
          <cell r="AC537" t="str">
            <v>-</v>
          </cell>
          <cell r="AD537">
            <v>-0.99999911486961435</v>
          </cell>
          <cell r="AE537">
            <v>120.059</v>
          </cell>
          <cell r="AF537">
            <v>135.249</v>
          </cell>
          <cell r="AG537">
            <v>149.52099999999999</v>
          </cell>
          <cell r="AH537">
            <v>164.80799999999999</v>
          </cell>
          <cell r="AI537">
            <v>148.661</v>
          </cell>
          <cell r="AJ537">
            <v>165.19499999999999</v>
          </cell>
          <cell r="AM537" t="str">
            <v>-</v>
          </cell>
          <cell r="AN537">
            <v>-0.99999911486961435</v>
          </cell>
          <cell r="AO537">
            <v>163.58600000000001</v>
          </cell>
          <cell r="AP537">
            <v>171.41800000000001</v>
          </cell>
          <cell r="AQ537">
            <v>187.672</v>
          </cell>
          <cell r="AR537">
            <v>192.78</v>
          </cell>
          <cell r="AS537">
            <v>158.73500000000001</v>
          </cell>
          <cell r="AT537">
            <v>165.035</v>
          </cell>
          <cell r="AW537" t="str">
            <v>-</v>
          </cell>
          <cell r="AX537">
            <v>-0.99999911486961435</v>
          </cell>
          <cell r="AY537">
            <v>361.75599999999997</v>
          </cell>
          <cell r="AZ537">
            <v>397.14400000000001</v>
          </cell>
          <cell r="BA537">
            <v>421.18799999999999</v>
          </cell>
          <cell r="BB537">
            <v>459.35300000000001</v>
          </cell>
          <cell r="BC537">
            <v>464.02752200000003</v>
          </cell>
          <cell r="BD537">
            <v>479.233</v>
          </cell>
          <cell r="BE537">
            <v>0</v>
          </cell>
          <cell r="BF537">
            <v>0</v>
          </cell>
          <cell r="BG537" t="str">
            <v>-</v>
          </cell>
          <cell r="BH537">
            <v>-0.99999911486961435</v>
          </cell>
          <cell r="BI537">
            <v>59.256</v>
          </cell>
          <cell r="BJ537">
            <v>71.784999999999997</v>
          </cell>
          <cell r="BK537">
            <v>74.135999999999996</v>
          </cell>
          <cell r="BL537">
            <v>90.474000000000004</v>
          </cell>
          <cell r="BM537">
            <v>109.974035</v>
          </cell>
          <cell r="BN537">
            <v>124.404</v>
          </cell>
          <cell r="BQ537" t="str">
            <v>-</v>
          </cell>
          <cell r="BR537">
            <v>-0.99999911486961435</v>
          </cell>
          <cell r="BS537">
            <v>302.5</v>
          </cell>
          <cell r="BT537">
            <v>325.35899999999998</v>
          </cell>
          <cell r="BU537">
            <v>347.05200000000002</v>
          </cell>
          <cell r="BV537">
            <v>368.87900000000002</v>
          </cell>
          <cell r="BW537">
            <v>354.05348700000002</v>
          </cell>
          <cell r="BX537">
            <v>354.82900000000001</v>
          </cell>
        </row>
        <row r="538">
          <cell r="A538" t="str">
            <v>SQBI</v>
          </cell>
          <cell r="B538" t="str">
            <v>Taisho Pharmaceutical Indonesia Tbk.</v>
          </cell>
          <cell r="I538">
            <v>440000</v>
          </cell>
          <cell r="J538" t="e">
            <v>#N/A</v>
          </cell>
          <cell r="K538" t="str">
            <v>Miscellaneous Industry (4)</v>
          </cell>
          <cell r="L538" t="str">
            <v>Others - Miscellaneous Industry (49)</v>
          </cell>
          <cell r="M538">
            <v>0</v>
          </cell>
          <cell r="N538">
            <v>0</v>
          </cell>
          <cell r="O538">
            <v>0</v>
          </cell>
          <cell r="P538">
            <v>0</v>
          </cell>
          <cell r="Q538">
            <v>0</v>
          </cell>
          <cell r="R538">
            <v>0</v>
          </cell>
          <cell r="S538">
            <v>427.68</v>
          </cell>
          <cell r="T538" t="str">
            <v/>
          </cell>
          <cell r="AC538" t="str">
            <v>-</v>
          </cell>
          <cell r="AD538">
            <v>0</v>
          </cell>
          <cell r="AM538" t="str">
            <v>-</v>
          </cell>
          <cell r="AN538">
            <v>0</v>
          </cell>
          <cell r="AW538" t="str">
            <v>-</v>
          </cell>
          <cell r="AX538">
            <v>0</v>
          </cell>
          <cell r="BE538">
            <v>0</v>
          </cell>
          <cell r="BF538">
            <v>0</v>
          </cell>
          <cell r="BG538" t="str">
            <v>-</v>
          </cell>
          <cell r="BH538">
            <v>0</v>
          </cell>
          <cell r="BQ538" t="str">
            <v>-</v>
          </cell>
          <cell r="BR538">
            <v>0</v>
          </cell>
        </row>
        <row r="539">
          <cell r="A539" t="str">
            <v>SQMI</v>
          </cell>
          <cell r="B539" t="str">
            <v>RENUKA COALINDO Tbk</v>
          </cell>
          <cell r="C539">
            <v>465</v>
          </cell>
          <cell r="D539">
            <v>800</v>
          </cell>
          <cell r="E539">
            <v>640</v>
          </cell>
          <cell r="F539">
            <v>1490</v>
          </cell>
          <cell r="G539">
            <v>1800</v>
          </cell>
          <cell r="H539">
            <v>1640</v>
          </cell>
          <cell r="I539">
            <v>332</v>
          </cell>
          <cell r="J539">
            <v>250</v>
          </cell>
          <cell r="K539" t="str">
            <v>Mining (2)</v>
          </cell>
          <cell r="L539" t="str">
            <v>Metal And Mineral Mining (23)</v>
          </cell>
          <cell r="M539">
            <v>140.05799999999999</v>
          </cell>
          <cell r="N539">
            <v>240.96</v>
          </cell>
          <cell r="O539">
            <v>192.768</v>
          </cell>
          <cell r="P539">
            <v>448.78800000000001</v>
          </cell>
          <cell r="Q539">
            <v>542.16</v>
          </cell>
          <cell r="R539">
            <v>493.96800000000002</v>
          </cell>
          <cell r="S539">
            <v>99.99839999999999</v>
          </cell>
          <cell r="T539">
            <v>75.3</v>
          </cell>
          <cell r="U539">
            <v>441.47399999999999</v>
          </cell>
          <cell r="V539">
            <v>103.17400000000001</v>
          </cell>
          <cell r="W539">
            <v>225.12100000000001</v>
          </cell>
          <cell r="X539">
            <v>136.52699999999999</v>
          </cell>
          <cell r="Y539">
            <v>68.418999999999997</v>
          </cell>
          <cell r="Z539">
            <v>45.432000000000002</v>
          </cell>
          <cell r="AA539">
            <v>3.3439999999999999</v>
          </cell>
          <cell r="AB539">
            <v>0.57725466666666669</v>
          </cell>
          <cell r="AC539">
            <v>-0.82737599681020735</v>
          </cell>
          <cell r="AD539">
            <v>-0.6126834579061059</v>
          </cell>
          <cell r="AE539">
            <v>-3.173</v>
          </cell>
          <cell r="AF539">
            <v>-30.141999999999999</v>
          </cell>
          <cell r="AG539">
            <v>-4.1310000000000002</v>
          </cell>
          <cell r="AH539">
            <v>2.3260000000000001</v>
          </cell>
          <cell r="AI539">
            <v>-20.21</v>
          </cell>
          <cell r="AJ539">
            <v>8.8209999999999997</v>
          </cell>
          <cell r="AK539">
            <v>1.288</v>
          </cell>
          <cell r="AL539">
            <v>-1.7317640000000001</v>
          </cell>
          <cell r="AM539">
            <v>-2.3445372670807454</v>
          </cell>
          <cell r="AN539">
            <v>-8.2869295040909036E-2</v>
          </cell>
          <cell r="AO539">
            <v>10.683999999999999</v>
          </cell>
          <cell r="AP539">
            <v>2.0209999999999999</v>
          </cell>
          <cell r="AQ539">
            <v>2.9140000000000001</v>
          </cell>
          <cell r="AR539">
            <v>9.5679999999999996</v>
          </cell>
          <cell r="AS539">
            <v>10.114000000000001</v>
          </cell>
          <cell r="AT539">
            <v>4.0549999999999997</v>
          </cell>
          <cell r="AU539">
            <v>0.81799999999999995</v>
          </cell>
          <cell r="AV539">
            <v>0.104503</v>
          </cell>
          <cell r="AW539">
            <v>-0.87224572127139366</v>
          </cell>
          <cell r="AX539">
            <v>-0.48368641268066287</v>
          </cell>
          <cell r="AY539">
            <v>162.68300000000002</v>
          </cell>
          <cell r="AZ539">
            <v>143.24799999999999</v>
          </cell>
          <cell r="BA539">
            <v>207.721</v>
          </cell>
          <cell r="BB539">
            <v>198.90600000000001</v>
          </cell>
          <cell r="BC539">
            <v>215.571</v>
          </cell>
          <cell r="BD539">
            <v>9.3719999999999999</v>
          </cell>
          <cell r="BE539">
            <v>8.6700000000000017</v>
          </cell>
          <cell r="BF539">
            <v>0.31350899999999626</v>
          </cell>
          <cell r="BG539">
            <v>-0.96383979238754369</v>
          </cell>
          <cell r="BH539">
            <v>-0.59061710629777087</v>
          </cell>
          <cell r="BI539">
            <v>147.80600000000001</v>
          </cell>
          <cell r="BJ539">
            <v>156.26599999999999</v>
          </cell>
          <cell r="BK539">
            <v>211.79400000000001</v>
          </cell>
          <cell r="BL539">
            <v>202.63200000000001</v>
          </cell>
          <cell r="BM539">
            <v>238.655</v>
          </cell>
          <cell r="BN539">
            <v>26.887</v>
          </cell>
          <cell r="BO539">
            <v>26.436</v>
          </cell>
          <cell r="BP539">
            <v>26.887128999999998</v>
          </cell>
          <cell r="BQ539">
            <v>1.7064949311544897E-2</v>
          </cell>
          <cell r="BR539">
            <v>-0.21609285329802361</v>
          </cell>
          <cell r="BS539">
            <v>14.877000000000001</v>
          </cell>
          <cell r="BT539">
            <v>-13.018000000000001</v>
          </cell>
          <cell r="BU539">
            <v>-4.0730000000000004</v>
          </cell>
          <cell r="BV539">
            <v>-3.726</v>
          </cell>
          <cell r="BW539">
            <v>-23.084</v>
          </cell>
          <cell r="BX539">
            <v>-17.515000000000001</v>
          </cell>
          <cell r="BY539">
            <v>-17.765999999999998</v>
          </cell>
        </row>
        <row r="540">
          <cell r="A540" t="str">
            <v>SRAJ</v>
          </cell>
          <cell r="B540" t="str">
            <v>Sejahteraraya Anugrahjaya Tbk</v>
          </cell>
          <cell r="C540">
            <v>405</v>
          </cell>
          <cell r="D540">
            <v>440</v>
          </cell>
          <cell r="E540">
            <v>250</v>
          </cell>
          <cell r="F540">
            <v>310</v>
          </cell>
          <cell r="G540">
            <v>370</v>
          </cell>
          <cell r="H540">
            <v>244</v>
          </cell>
          <cell r="I540">
            <v>242</v>
          </cell>
          <cell r="J540">
            <v>196</v>
          </cell>
          <cell r="K540" t="str">
            <v>Trade, Services &amp; Investment (9)</v>
          </cell>
          <cell r="L540" t="str">
            <v>Healthcare (96)</v>
          </cell>
          <cell r="M540">
            <v>2241.7762499999999</v>
          </cell>
          <cell r="N540">
            <v>2435.5100000000002</v>
          </cell>
          <cell r="O540">
            <v>2007.62089825</v>
          </cell>
          <cell r="P540">
            <v>2489.4499138299998</v>
          </cell>
          <cell r="Q540">
            <v>2971.2789294099998</v>
          </cell>
          <cell r="R540">
            <v>2663.9392913640004</v>
          </cell>
          <cell r="S540">
            <v>2642.103723402</v>
          </cell>
          <cell r="T540">
            <v>2352.1382672199998</v>
          </cell>
          <cell r="U540">
            <v>167</v>
          </cell>
          <cell r="V540">
            <v>195</v>
          </cell>
          <cell r="W540">
            <v>221</v>
          </cell>
          <cell r="X540">
            <v>341</v>
          </cell>
          <cell r="Y540">
            <v>449</v>
          </cell>
          <cell r="Z540">
            <v>576.18100000000004</v>
          </cell>
          <cell r="AA540">
            <v>631.67899999999997</v>
          </cell>
          <cell r="AB540">
            <v>765.10266666666666</v>
          </cell>
          <cell r="AC540">
            <v>0.21122067801314692</v>
          </cell>
          <cell r="AD540">
            <v>0.24287952886213865</v>
          </cell>
          <cell r="AE540">
            <v>4.7050000000000001</v>
          </cell>
          <cell r="AF540">
            <v>4.7370000000000001</v>
          </cell>
          <cell r="AG540">
            <v>-55.121000000000002</v>
          </cell>
          <cell r="AH540">
            <v>-100.36199999999999</v>
          </cell>
          <cell r="AI540">
            <v>-132.172</v>
          </cell>
          <cell r="AJ540">
            <v>-97.221999999999994</v>
          </cell>
          <cell r="AK540">
            <v>-100.85</v>
          </cell>
          <cell r="AL540">
            <v>-76.658666666666662</v>
          </cell>
          <cell r="AM540">
            <v>0.23987440092546686</v>
          </cell>
          <cell r="AN540">
            <v>0</v>
          </cell>
          <cell r="AO540">
            <v>8.3719999999999999</v>
          </cell>
          <cell r="AP540">
            <v>26.472999999999999</v>
          </cell>
          <cell r="AQ540">
            <v>380</v>
          </cell>
          <cell r="AR540">
            <v>387</v>
          </cell>
          <cell r="AS540">
            <v>221</v>
          </cell>
          <cell r="AT540">
            <v>717.38400000000001</v>
          </cell>
          <cell r="AU540">
            <v>246.24100000000001</v>
          </cell>
          <cell r="AV540">
            <v>186.17699999999999</v>
          </cell>
          <cell r="AW540">
            <v>-0.24392363578770404</v>
          </cell>
          <cell r="AX540">
            <v>0.55755144902629117</v>
          </cell>
          <cell r="AY540">
            <v>861.42399999999998</v>
          </cell>
          <cell r="AZ540">
            <v>1233.0940000000001</v>
          </cell>
          <cell r="BA540">
            <v>2049.2349999999997</v>
          </cell>
          <cell r="BB540">
            <v>1855.874</v>
          </cell>
          <cell r="BC540">
            <v>1670.1219999999998</v>
          </cell>
          <cell r="BD540">
            <v>2301.9639999999999</v>
          </cell>
          <cell r="BE540">
            <v>2154.7739999999999</v>
          </cell>
          <cell r="BF540">
            <v>2643.1779999999999</v>
          </cell>
          <cell r="BG540">
            <v>0.22666135752519745</v>
          </cell>
          <cell r="BH540">
            <v>0.17370374936169358</v>
          </cell>
          <cell r="BI540">
            <v>215</v>
          </cell>
          <cell r="BJ540">
            <v>582</v>
          </cell>
          <cell r="BK540">
            <v>806</v>
          </cell>
          <cell r="BL540">
            <v>713</v>
          </cell>
          <cell r="BM540">
            <v>657</v>
          </cell>
          <cell r="BN540">
            <v>579.51700000000005</v>
          </cell>
          <cell r="BO540">
            <v>531.06799999999998</v>
          </cell>
          <cell r="BP540">
            <v>770.00099999999998</v>
          </cell>
          <cell r="BQ540">
            <v>0.44991036929357442</v>
          </cell>
          <cell r="BR540">
            <v>0.19991478380144909</v>
          </cell>
          <cell r="BS540">
            <v>646.42399999999998</v>
          </cell>
          <cell r="BT540">
            <v>651.09400000000005</v>
          </cell>
          <cell r="BU540">
            <v>1243.2349999999999</v>
          </cell>
          <cell r="BV540">
            <v>1142.874</v>
          </cell>
          <cell r="BW540">
            <v>1013.122</v>
          </cell>
          <cell r="BX540">
            <v>1722.4469999999999</v>
          </cell>
          <cell r="BY540">
            <v>1623.7059999999999</v>
          </cell>
        </row>
        <row r="541">
          <cell r="A541" t="str">
            <v>SRIL</v>
          </cell>
          <cell r="B541" t="str">
            <v>PT Sri Rejeki Isman Tbk</v>
          </cell>
          <cell r="E541">
            <v>245</v>
          </cell>
          <cell r="F541">
            <v>163</v>
          </cell>
          <cell r="G541">
            <v>389</v>
          </cell>
          <cell r="H541">
            <v>230</v>
          </cell>
          <cell r="I541">
            <v>380</v>
          </cell>
          <cell r="J541">
            <v>356</v>
          </cell>
          <cell r="K541" t="str">
            <v>Miscellaneous Industry (4)</v>
          </cell>
          <cell r="L541" t="str">
            <v>Textile, Garment (43)</v>
          </cell>
          <cell r="M541">
            <v>0</v>
          </cell>
          <cell r="N541">
            <v>0</v>
          </cell>
          <cell r="O541">
            <v>4555.257569800001</v>
          </cell>
          <cell r="P541">
            <v>3030.6407505200004</v>
          </cell>
          <cell r="Q541">
            <v>7232.6334475599997</v>
          </cell>
          <cell r="R541">
            <v>4276.3642492000008</v>
          </cell>
          <cell r="S541">
            <v>7771.8272007200012</v>
          </cell>
          <cell r="T541">
            <v>7280.9749564639997</v>
          </cell>
          <cell r="U541">
            <v>1562.0433700000001</v>
          </cell>
          <cell r="V541">
            <v>3339</v>
          </cell>
          <cell r="W541">
            <v>4715</v>
          </cell>
          <cell r="X541">
            <v>6900</v>
          </cell>
          <cell r="Y541">
            <v>8580</v>
          </cell>
          <cell r="Z541">
            <v>9136</v>
          </cell>
          <cell r="AA541">
            <v>10287.660252000001</v>
          </cell>
          <cell r="AB541">
            <v>15206.619683999999</v>
          </cell>
          <cell r="AC541">
            <v>0.47814170681265589</v>
          </cell>
          <cell r="AD541">
            <v>0.38417617888964428</v>
          </cell>
          <cell r="AE541">
            <v>108.79859</v>
          </cell>
          <cell r="AF541">
            <v>251.93429999999998</v>
          </cell>
          <cell r="AG541">
            <v>361.01200800000004</v>
          </cell>
          <cell r="AH541">
            <v>626.07127700000001</v>
          </cell>
          <cell r="AI541">
            <v>767.94054399999993</v>
          </cell>
          <cell r="AJ541">
            <v>797.63699999999994</v>
          </cell>
          <cell r="AK541">
            <v>921.73817999999994</v>
          </cell>
          <cell r="AL541">
            <v>1403.1667573333334</v>
          </cell>
          <cell r="AM541">
            <v>0.52230512718192212</v>
          </cell>
          <cell r="AN541">
            <v>0.44092328666550212</v>
          </cell>
          <cell r="AO541">
            <v>73.471000000000004</v>
          </cell>
          <cell r="AP541">
            <v>77.227999999999994</v>
          </cell>
          <cell r="AQ541">
            <v>74.44</v>
          </cell>
          <cell r="AR541">
            <v>1015</v>
          </cell>
          <cell r="AS541">
            <v>1064</v>
          </cell>
          <cell r="AT541">
            <v>813</v>
          </cell>
          <cell r="AU541">
            <v>1723.7391360000001</v>
          </cell>
          <cell r="AV541">
            <v>1500.7078670000001</v>
          </cell>
          <cell r="AW541">
            <v>-0.12938806362403088</v>
          </cell>
          <cell r="AX541">
            <v>0.53875189638690968</v>
          </cell>
          <cell r="AY541">
            <v>2050.6780399999998</v>
          </cell>
          <cell r="AZ541">
            <v>3408.9963599999996</v>
          </cell>
          <cell r="BA541">
            <v>5602.2988299999997</v>
          </cell>
          <cell r="BB541">
            <v>8699.3760970000003</v>
          </cell>
          <cell r="BC541">
            <v>10807.130278167999</v>
          </cell>
          <cell r="BD541">
            <v>12726</v>
          </cell>
          <cell r="BE541">
            <v>16161.409199999998</v>
          </cell>
          <cell r="BF541">
            <v>19709.639025</v>
          </cell>
          <cell r="BG541">
            <v>0.21954953191829363</v>
          </cell>
          <cell r="BH541">
            <v>0.38164768221779699</v>
          </cell>
          <cell r="BI541">
            <v>865.67804000000001</v>
          </cell>
          <cell r="BJ541">
            <v>2085.9963599999996</v>
          </cell>
          <cell r="BK541">
            <v>3282.2988300000002</v>
          </cell>
          <cell r="BL541">
            <v>5800.3760969999994</v>
          </cell>
          <cell r="BM541">
            <v>6989.1302781679997</v>
          </cell>
          <cell r="BN541">
            <v>8277</v>
          </cell>
          <cell r="BO541">
            <v>10171.052615999999</v>
          </cell>
          <cell r="BP541">
            <v>12239.630224</v>
          </cell>
          <cell r="BQ541">
            <v>0.20337891131798291</v>
          </cell>
          <cell r="BR541">
            <v>0.45997210049376308</v>
          </cell>
          <cell r="BS541">
            <v>1185</v>
          </cell>
          <cell r="BT541">
            <v>1323</v>
          </cell>
          <cell r="BU541">
            <v>2320</v>
          </cell>
          <cell r="BV541">
            <v>2899</v>
          </cell>
          <cell r="BW541">
            <v>3818</v>
          </cell>
          <cell r="BX541">
            <v>4449</v>
          </cell>
          <cell r="BY541">
            <v>5990.3565840000001</v>
          </cell>
        </row>
        <row r="542">
          <cell r="A542" t="str">
            <v>SRSN</v>
          </cell>
          <cell r="B542" t="str">
            <v>Indo Acidatama Tbk</v>
          </cell>
          <cell r="C542">
            <v>54</v>
          </cell>
          <cell r="D542">
            <v>50</v>
          </cell>
          <cell r="E542">
            <v>50</v>
          </cell>
          <cell r="F542">
            <v>50</v>
          </cell>
          <cell r="G542">
            <v>50</v>
          </cell>
          <cell r="H542">
            <v>50</v>
          </cell>
          <cell r="I542">
            <v>50</v>
          </cell>
          <cell r="J542">
            <v>63</v>
          </cell>
          <cell r="K542" t="str">
            <v>Basic Industry And Chemicals (3)</v>
          </cell>
          <cell r="L542" t="str">
            <v>Chemicals (34)</v>
          </cell>
          <cell r="M542">
            <v>325.08</v>
          </cell>
          <cell r="N542">
            <v>301</v>
          </cell>
          <cell r="O542">
            <v>301</v>
          </cell>
          <cell r="P542">
            <v>301</v>
          </cell>
          <cell r="Q542">
            <v>301</v>
          </cell>
          <cell r="R542">
            <v>301</v>
          </cell>
          <cell r="S542">
            <v>301</v>
          </cell>
          <cell r="T542">
            <v>379.26</v>
          </cell>
          <cell r="U542">
            <v>387</v>
          </cell>
          <cell r="V542">
            <v>384</v>
          </cell>
          <cell r="W542">
            <v>392</v>
          </cell>
          <cell r="X542">
            <v>473</v>
          </cell>
          <cell r="Y542">
            <v>532</v>
          </cell>
          <cell r="Z542">
            <v>500.53899999999999</v>
          </cell>
          <cell r="AA542">
            <v>521.48099999999999</v>
          </cell>
          <cell r="AB542">
            <v>587.57866666666666</v>
          </cell>
          <cell r="AC542">
            <v>0.12674990395942842</v>
          </cell>
          <cell r="AD542">
            <v>6.1470343560976845E-2</v>
          </cell>
          <cell r="AE542">
            <v>23.988</v>
          </cell>
          <cell r="AF542">
            <v>16.956</v>
          </cell>
          <cell r="AG542">
            <v>15.994</v>
          </cell>
          <cell r="AH542">
            <v>14.456</v>
          </cell>
          <cell r="AI542">
            <v>15.505000000000001</v>
          </cell>
          <cell r="AJ542">
            <v>11.055999999999999</v>
          </cell>
          <cell r="AK542">
            <v>17.698</v>
          </cell>
          <cell r="AL542">
            <v>42.731999999999999</v>
          </cell>
          <cell r="AM542">
            <v>1.4145101141371907</v>
          </cell>
          <cell r="AN542">
            <v>8.598228255246966E-2</v>
          </cell>
          <cell r="AO542">
            <v>2.9420000000000002</v>
          </cell>
          <cell r="AP542">
            <v>18.747</v>
          </cell>
          <cell r="AQ542">
            <v>8.5980000000000008</v>
          </cell>
          <cell r="AR542">
            <v>23.521999999999998</v>
          </cell>
          <cell r="AS542">
            <v>14.988</v>
          </cell>
          <cell r="AT542">
            <v>3.9830000000000001</v>
          </cell>
          <cell r="AU542">
            <v>7.782</v>
          </cell>
          <cell r="AV542">
            <v>4.7050000000000001</v>
          </cell>
          <cell r="AW542">
            <v>-0.39539964019532248</v>
          </cell>
          <cell r="AX542">
            <v>6.9377381838070032E-2</v>
          </cell>
          <cell r="AY542">
            <v>361</v>
          </cell>
          <cell r="AZ542">
            <v>402</v>
          </cell>
          <cell r="BA542">
            <v>420</v>
          </cell>
          <cell r="BB542">
            <v>464</v>
          </cell>
          <cell r="BC542">
            <v>574</v>
          </cell>
          <cell r="BD542">
            <v>717.149</v>
          </cell>
          <cell r="BE542">
            <v>652.72500000000002</v>
          </cell>
          <cell r="BF542">
            <v>685.04500000000007</v>
          </cell>
          <cell r="BG542">
            <v>4.9515492741966538E-2</v>
          </cell>
          <cell r="BH542">
            <v>9.5833460035449194E-2</v>
          </cell>
          <cell r="BI542">
            <v>109</v>
          </cell>
          <cell r="BJ542">
            <v>133</v>
          </cell>
          <cell r="BK542">
            <v>106</v>
          </cell>
          <cell r="BL542">
            <v>135</v>
          </cell>
          <cell r="BM542">
            <v>234</v>
          </cell>
          <cell r="BN542">
            <v>315.096</v>
          </cell>
          <cell r="BO542">
            <v>237.22</v>
          </cell>
          <cell r="BP542">
            <v>237.49</v>
          </cell>
          <cell r="BQ542">
            <v>1.1381839642525815E-3</v>
          </cell>
          <cell r="BR542">
            <v>0.11767870294513266</v>
          </cell>
          <cell r="BS542">
            <v>252</v>
          </cell>
          <cell r="BT542">
            <v>269</v>
          </cell>
          <cell r="BU542">
            <v>314</v>
          </cell>
          <cell r="BV542">
            <v>329</v>
          </cell>
          <cell r="BW542">
            <v>340</v>
          </cell>
          <cell r="BX542">
            <v>402.053</v>
          </cell>
          <cell r="BY542">
            <v>415.505</v>
          </cell>
        </row>
        <row r="543">
          <cell r="A543" t="str">
            <v>SRTG</v>
          </cell>
          <cell r="B543" t="str">
            <v>PT Saratoga Investama Sedaya Tbk.</v>
          </cell>
          <cell r="E543">
            <v>4800</v>
          </cell>
          <cell r="F543">
            <v>5150</v>
          </cell>
          <cell r="G543">
            <v>4010</v>
          </cell>
          <cell r="H543">
            <v>3500</v>
          </cell>
          <cell r="I543">
            <v>3580</v>
          </cell>
          <cell r="J543">
            <v>3750</v>
          </cell>
          <cell r="K543" t="str">
            <v>Trade, Services &amp; Investment (9)</v>
          </cell>
          <cell r="L543" t="str">
            <v>Investment Company (98)</v>
          </cell>
          <cell r="M543">
            <v>0</v>
          </cell>
          <cell r="N543">
            <v>0</v>
          </cell>
          <cell r="O543">
            <v>13022.241599999999</v>
          </cell>
          <cell r="P543">
            <v>13971.780050000001</v>
          </cell>
          <cell r="Q543">
            <v>10878.997670000001</v>
          </cell>
          <cell r="R543">
            <v>9495.3845000000001</v>
          </cell>
          <cell r="S543">
            <v>9712.4218600000004</v>
          </cell>
          <cell r="T543">
            <v>10173.626249999999</v>
          </cell>
          <cell r="U543">
            <v>1132</v>
          </cell>
          <cell r="V543">
            <v>2358</v>
          </cell>
          <cell r="W543">
            <v>3659</v>
          </cell>
          <cell r="X543">
            <v>6124</v>
          </cell>
          <cell r="Y543">
            <v>4282</v>
          </cell>
          <cell r="Z543">
            <v>7478.3</v>
          </cell>
          <cell r="AA543">
            <v>3903.5270000000005</v>
          </cell>
          <cell r="AB543">
            <v>-411.26666666666665</v>
          </cell>
          <cell r="AC543">
            <v>-1.1053577102621979</v>
          </cell>
          <cell r="AD543">
            <v>0</v>
          </cell>
          <cell r="AE543">
            <v>797.48</v>
          </cell>
          <cell r="AF543">
            <v>1816.6120000000001</v>
          </cell>
          <cell r="AG543">
            <v>245.91399999999999</v>
          </cell>
          <cell r="AH543">
            <v>802.92600000000004</v>
          </cell>
          <cell r="AI543">
            <v>923.40700000000004</v>
          </cell>
          <cell r="AJ543">
            <v>5669.9279999999999</v>
          </cell>
          <cell r="AK543">
            <v>3231.6979999999999</v>
          </cell>
          <cell r="AL543">
            <v>-1285.8746666666666</v>
          </cell>
          <cell r="AM543">
            <v>-1.3978944402189395</v>
          </cell>
          <cell r="AN543">
            <v>0</v>
          </cell>
          <cell r="AO543">
            <v>872</v>
          </cell>
          <cell r="AP543">
            <v>1243</v>
          </cell>
          <cell r="AQ543">
            <v>406</v>
          </cell>
          <cell r="AR543">
            <v>538</v>
          </cell>
          <cell r="AS543">
            <v>401</v>
          </cell>
          <cell r="AT543">
            <v>758.17600000000004</v>
          </cell>
          <cell r="AU543">
            <v>910.03200000000004</v>
          </cell>
          <cell r="AV543">
            <v>729.5440000000001</v>
          </cell>
          <cell r="AW543">
            <v>-0.19833148724440453</v>
          </cell>
          <cell r="AX543">
            <v>-2.5159481159062958E-2</v>
          </cell>
          <cell r="AY543">
            <v>9404</v>
          </cell>
          <cell r="AZ543">
            <v>12911</v>
          </cell>
          <cell r="BA543">
            <v>15951.861000000001</v>
          </cell>
          <cell r="BB543">
            <v>15782.714</v>
          </cell>
          <cell r="BC543">
            <v>15752.923000000001</v>
          </cell>
          <cell r="BD543">
            <v>24762.069</v>
          </cell>
          <cell r="BE543">
            <v>26375.24</v>
          </cell>
          <cell r="BF543">
            <v>25406.824999999997</v>
          </cell>
          <cell r="BG543">
            <v>-3.6716822292422902E-2</v>
          </cell>
          <cell r="BH543">
            <v>0.15255733613114669</v>
          </cell>
          <cell r="BI543">
            <v>2282</v>
          </cell>
          <cell r="BJ543">
            <v>3181</v>
          </cell>
          <cell r="BK543">
            <v>5542</v>
          </cell>
          <cell r="BL543">
            <v>4768</v>
          </cell>
          <cell r="BM543">
            <v>5221</v>
          </cell>
          <cell r="BN543">
            <v>5777.7349999999997</v>
          </cell>
          <cell r="BO543">
            <v>4342.2340000000004</v>
          </cell>
          <cell r="BP543">
            <v>4528.8119999999999</v>
          </cell>
          <cell r="BQ543">
            <v>4.2968204845708291E-2</v>
          </cell>
          <cell r="BR543">
            <v>0.10286941569866979</v>
          </cell>
          <cell r="BS543">
            <v>7122</v>
          </cell>
          <cell r="BT543">
            <v>9730</v>
          </cell>
          <cell r="BU543">
            <v>10409.861000000001</v>
          </cell>
          <cell r="BV543">
            <v>11014.714</v>
          </cell>
          <cell r="BW543">
            <v>10531.923000000001</v>
          </cell>
          <cell r="BX543">
            <v>18984.333999999999</v>
          </cell>
          <cell r="BY543">
            <v>22033.006000000001</v>
          </cell>
        </row>
        <row r="544">
          <cell r="A544" t="str">
            <v>SSIA</v>
          </cell>
          <cell r="B544" t="str">
            <v>Surya Semesta Internusa Tbk</v>
          </cell>
          <cell r="C544">
            <v>720</v>
          </cell>
          <cell r="D544">
            <v>1080</v>
          </cell>
          <cell r="E544">
            <v>560</v>
          </cell>
          <cell r="F544">
            <v>1070</v>
          </cell>
          <cell r="G544">
            <v>715</v>
          </cell>
          <cell r="H544">
            <v>434</v>
          </cell>
          <cell r="I544">
            <v>515</v>
          </cell>
          <cell r="J544">
            <v>480</v>
          </cell>
          <cell r="K544" t="str">
            <v>Property, Real Estate And Building Construction (6)</v>
          </cell>
          <cell r="L544" t="str">
            <v>Building Construction (62)</v>
          </cell>
          <cell r="M544">
            <v>3387.7795967999996</v>
          </cell>
          <cell r="N544">
            <v>5081.6693951999996</v>
          </cell>
          <cell r="O544">
            <v>2634.9396864</v>
          </cell>
          <cell r="P544">
            <v>5034.6169007999997</v>
          </cell>
          <cell r="Q544">
            <v>3364.2533495999996</v>
          </cell>
          <cell r="R544">
            <v>2042.0782569599999</v>
          </cell>
          <cell r="S544">
            <v>2423.2034615999996</v>
          </cell>
          <cell r="T544">
            <v>2258.5197312</v>
          </cell>
          <cell r="U544">
            <v>2879</v>
          </cell>
          <cell r="V544">
            <v>3565</v>
          </cell>
          <cell r="W544">
            <v>4583</v>
          </cell>
          <cell r="X544">
            <v>4464</v>
          </cell>
          <cell r="Y544">
            <v>4868</v>
          </cell>
          <cell r="Z544">
            <v>3796.9630000000002</v>
          </cell>
          <cell r="AA544">
            <v>3274.15</v>
          </cell>
          <cell r="AB544">
            <v>3544.646666666667</v>
          </cell>
          <cell r="AC544">
            <v>8.261584431582758E-2</v>
          </cell>
          <cell r="AD544">
            <v>3.0159494133413432E-2</v>
          </cell>
          <cell r="AE544">
            <v>257</v>
          </cell>
          <cell r="AF544">
            <v>707</v>
          </cell>
          <cell r="AG544">
            <v>693</v>
          </cell>
          <cell r="AH544">
            <v>417</v>
          </cell>
          <cell r="AI544">
            <v>303</v>
          </cell>
          <cell r="AJ544">
            <v>62.465000000000003</v>
          </cell>
          <cell r="AK544">
            <v>1178.3140000000001</v>
          </cell>
          <cell r="AL544">
            <v>-87.471999999999994</v>
          </cell>
          <cell r="AM544">
            <v>-1.07423488136439</v>
          </cell>
          <cell r="AN544">
            <v>0</v>
          </cell>
          <cell r="AO544">
            <v>584</v>
          </cell>
          <cell r="AP544">
            <v>1890</v>
          </cell>
          <cell r="AQ544">
            <v>1692</v>
          </cell>
          <cell r="AR544">
            <v>1173</v>
          </cell>
          <cell r="AS544">
            <v>924</v>
          </cell>
          <cell r="AT544">
            <v>1519.9760000000001</v>
          </cell>
          <cell r="AU544">
            <v>1145.366</v>
          </cell>
          <cell r="AV544">
            <v>1397.4749999999999</v>
          </cell>
          <cell r="AW544">
            <v>0.22011217375057401</v>
          </cell>
          <cell r="AX544">
            <v>0.13274728156468005</v>
          </cell>
          <cell r="AY544">
            <v>2836.971</v>
          </cell>
          <cell r="AZ544">
            <v>4783.8900000000003</v>
          </cell>
          <cell r="BA544">
            <v>5546.4030000000002</v>
          </cell>
          <cell r="BB544">
            <v>5633.674</v>
          </cell>
          <cell r="BC544">
            <v>6034.3629134419998</v>
          </cell>
          <cell r="BD544">
            <v>6754.54</v>
          </cell>
          <cell r="BE544">
            <v>8383.1849999999995</v>
          </cell>
          <cell r="BF544">
            <v>7018.2260000000006</v>
          </cell>
          <cell r="BG544">
            <v>-0.16282105190330398</v>
          </cell>
          <cell r="BH544">
            <v>0.13814099001118943</v>
          </cell>
          <cell r="BI544">
            <v>1737</v>
          </cell>
          <cell r="BJ544">
            <v>3185</v>
          </cell>
          <cell r="BK544">
            <v>3226</v>
          </cell>
          <cell r="BL544">
            <v>2985</v>
          </cell>
          <cell r="BM544">
            <v>3125.923913442</v>
          </cell>
          <cell r="BN544">
            <v>3842.6210000000001</v>
          </cell>
          <cell r="BO544">
            <v>4374.6019999999999</v>
          </cell>
          <cell r="BP544">
            <v>3162.386</v>
          </cell>
          <cell r="BQ544">
            <v>-0.27710315132668073</v>
          </cell>
          <cell r="BR544">
            <v>8.9365406954764567E-2</v>
          </cell>
          <cell r="BS544">
            <v>1099.971</v>
          </cell>
          <cell r="BT544">
            <v>1598.89</v>
          </cell>
          <cell r="BU544">
            <v>2320.4029999999998</v>
          </cell>
          <cell r="BV544">
            <v>2648.674</v>
          </cell>
          <cell r="BW544">
            <v>2908.4389999999999</v>
          </cell>
          <cell r="BX544">
            <v>2911.9189999999999</v>
          </cell>
          <cell r="BY544">
            <v>4008.5830000000001</v>
          </cell>
        </row>
        <row r="545">
          <cell r="A545" t="str">
            <v>SSMS</v>
          </cell>
          <cell r="B545" t="str">
            <v>PT Sawit Sumbermas Sarana Tbk.</v>
          </cell>
          <cell r="E545">
            <v>820</v>
          </cell>
          <cell r="F545">
            <v>1665</v>
          </cell>
          <cell r="G545">
            <v>1950</v>
          </cell>
          <cell r="H545">
            <v>1400</v>
          </cell>
          <cell r="I545">
            <v>1500</v>
          </cell>
          <cell r="J545">
            <v>1200</v>
          </cell>
          <cell r="K545" t="str">
            <v>Agriculture (1)</v>
          </cell>
          <cell r="L545" t="str">
            <v>Plantation (12)</v>
          </cell>
          <cell r="M545">
            <v>0</v>
          </cell>
          <cell r="N545">
            <v>0</v>
          </cell>
          <cell r="O545">
            <v>7810.5</v>
          </cell>
          <cell r="P545">
            <v>15859.125</v>
          </cell>
          <cell r="Q545">
            <v>18573.75</v>
          </cell>
          <cell r="R545">
            <v>13335</v>
          </cell>
          <cell r="S545">
            <v>14287.5</v>
          </cell>
          <cell r="T545">
            <v>11430</v>
          </cell>
          <cell r="U545">
            <v>1379.4829999999999</v>
          </cell>
          <cell r="V545">
            <v>1880</v>
          </cell>
          <cell r="W545">
            <v>1962</v>
          </cell>
          <cell r="X545">
            <v>2181</v>
          </cell>
          <cell r="Y545">
            <v>2372</v>
          </cell>
          <cell r="Z545">
            <v>2722.6770000000001</v>
          </cell>
          <cell r="AA545">
            <v>3240.8310000000001</v>
          </cell>
          <cell r="AB545">
            <v>3963.5920000000001</v>
          </cell>
          <cell r="AC545">
            <v>0.22301718293857342</v>
          </cell>
          <cell r="AD545">
            <v>0.16273781937472739</v>
          </cell>
          <cell r="AE545">
            <v>378.07499999999999</v>
          </cell>
          <cell r="AF545">
            <v>561.69500000000005</v>
          </cell>
          <cell r="AG545">
            <v>631.66899999999998</v>
          </cell>
          <cell r="AH545">
            <v>722.6</v>
          </cell>
          <cell r="AI545">
            <v>560.9</v>
          </cell>
          <cell r="AJ545">
            <v>591.65800000000002</v>
          </cell>
          <cell r="AK545">
            <v>787.08699999999999</v>
          </cell>
          <cell r="AL545">
            <v>480.536</v>
          </cell>
          <cell r="AM545">
            <v>-0.38947536930479099</v>
          </cell>
          <cell r="AN545">
            <v>3.4852090129561537E-2</v>
          </cell>
          <cell r="AO545">
            <v>138</v>
          </cell>
          <cell r="AP545">
            <v>416.25</v>
          </cell>
          <cell r="AQ545">
            <v>929.46799999999996</v>
          </cell>
          <cell r="AR545">
            <v>157.29599999999999</v>
          </cell>
          <cell r="AS545">
            <v>521.78200000000004</v>
          </cell>
          <cell r="AT545">
            <v>162.46</v>
          </cell>
          <cell r="AU545">
            <v>2200.759</v>
          </cell>
          <cell r="AV545">
            <v>2083.8159999999998</v>
          </cell>
          <cell r="AW545">
            <v>-5.3137576626972827E-2</v>
          </cell>
          <cell r="AX545">
            <v>0.47375657125228177</v>
          </cell>
          <cell r="AY545">
            <v>2370.317</v>
          </cell>
          <cell r="AZ545">
            <v>2113.6109999999999</v>
          </cell>
          <cell r="BA545">
            <v>3658.2809999999999</v>
          </cell>
          <cell r="BB545">
            <v>6918.9503839999998</v>
          </cell>
          <cell r="BC545">
            <v>6973.850872</v>
          </cell>
          <cell r="BD545">
            <v>7308.22</v>
          </cell>
          <cell r="BE545">
            <v>9756.0610000000015</v>
          </cell>
          <cell r="BF545">
            <v>10978.957</v>
          </cell>
          <cell r="BG545">
            <v>0.12534730973904318</v>
          </cell>
          <cell r="BH545">
            <v>0.2448235835117766</v>
          </cell>
          <cell r="BI545">
            <v>1851.866</v>
          </cell>
          <cell r="BJ545">
            <v>1647.57</v>
          </cell>
          <cell r="BK545">
            <v>1385.6469999999999</v>
          </cell>
          <cell r="BL545">
            <v>3976.7203840000002</v>
          </cell>
          <cell r="BM545">
            <v>3939.799027</v>
          </cell>
          <cell r="BN545">
            <v>3745.4850000000001</v>
          </cell>
          <cell r="BO545">
            <v>5591.8590000000004</v>
          </cell>
          <cell r="BP545">
            <v>6659.9160000000002</v>
          </cell>
          <cell r="BQ545">
            <v>0.19100213363748964</v>
          </cell>
          <cell r="BR545">
            <v>0.20062796909345323</v>
          </cell>
          <cell r="BS545">
            <v>518.45100000000002</v>
          </cell>
          <cell r="BT545">
            <v>466.041</v>
          </cell>
          <cell r="BU545">
            <v>2272.634</v>
          </cell>
          <cell r="BV545">
            <v>2942.23</v>
          </cell>
          <cell r="BW545">
            <v>3034.051845</v>
          </cell>
          <cell r="BX545">
            <v>3562.7350000000001</v>
          </cell>
          <cell r="BY545">
            <v>4164.2020000000002</v>
          </cell>
        </row>
        <row r="546">
          <cell r="A546" t="str">
            <v>SSTM</v>
          </cell>
          <cell r="B546" t="str">
            <v>Sunson Textile Manufacturer Tbk</v>
          </cell>
          <cell r="C546">
            <v>180</v>
          </cell>
          <cell r="D546">
            <v>134</v>
          </cell>
          <cell r="E546">
            <v>79</v>
          </cell>
          <cell r="F546">
            <v>103</v>
          </cell>
          <cell r="G546">
            <v>52</v>
          </cell>
          <cell r="H546">
            <v>360</v>
          </cell>
          <cell r="I546">
            <v>380</v>
          </cell>
          <cell r="J546">
            <v>410</v>
          </cell>
          <cell r="K546" t="str">
            <v>Miscellaneous Industry (4)</v>
          </cell>
          <cell r="L546" t="str">
            <v>Textile, Garment (43)</v>
          </cell>
          <cell r="M546">
            <v>210.76365257999998</v>
          </cell>
          <cell r="N546">
            <v>156.901830254</v>
          </cell>
          <cell r="O546">
            <v>92.501825299000004</v>
          </cell>
          <cell r="P546">
            <v>120.60364564299999</v>
          </cell>
          <cell r="Q546">
            <v>60.887277411999996</v>
          </cell>
          <cell r="R546">
            <v>421.52730515999997</v>
          </cell>
          <cell r="S546">
            <v>444.94548878000001</v>
          </cell>
          <cell r="T546">
            <v>480.07276421</v>
          </cell>
          <cell r="U546">
            <v>403</v>
          </cell>
          <cell r="V546">
            <v>554</v>
          </cell>
          <cell r="W546">
            <v>574</v>
          </cell>
          <cell r="X546">
            <v>520</v>
          </cell>
          <cell r="Y546">
            <v>506</v>
          </cell>
          <cell r="Z546">
            <v>436.69099999999997</v>
          </cell>
          <cell r="AA546">
            <v>343.84199999999998</v>
          </cell>
          <cell r="AB546">
            <v>404.18800000000005</v>
          </cell>
          <cell r="AC546">
            <v>0.17550502847238003</v>
          </cell>
          <cell r="AD546">
            <v>4.2059618440964844E-4</v>
          </cell>
          <cell r="AE546">
            <v>-24.097999999999999</v>
          </cell>
          <cell r="AF546">
            <v>-14.137</v>
          </cell>
          <cell r="AG546">
            <v>-13.228</v>
          </cell>
          <cell r="AH546">
            <v>-12.84</v>
          </cell>
          <cell r="AI546">
            <v>-10.462</v>
          </cell>
          <cell r="AJ546">
            <v>-15.752000000000001</v>
          </cell>
          <cell r="AK546">
            <v>-23.709</v>
          </cell>
          <cell r="AL546">
            <v>20.077333333333332</v>
          </cell>
          <cell r="AM546">
            <v>1.8468232879216049</v>
          </cell>
          <cell r="AN546">
            <v>0</v>
          </cell>
          <cell r="AO546">
            <v>1.5309999999999999</v>
          </cell>
          <cell r="AP546">
            <v>1.234</v>
          </cell>
          <cell r="AQ546">
            <v>2.738</v>
          </cell>
          <cell r="AR546">
            <v>1.446</v>
          </cell>
          <cell r="AS546">
            <v>1.748</v>
          </cell>
          <cell r="AT546">
            <v>2.42</v>
          </cell>
          <cell r="AU546">
            <v>2.383</v>
          </cell>
          <cell r="AV546">
            <v>4.4720000000000004</v>
          </cell>
          <cell r="AW546">
            <v>0.87662610155266485</v>
          </cell>
          <cell r="AX546">
            <v>0.16547725011516956</v>
          </cell>
          <cell r="AY546">
            <v>843</v>
          </cell>
          <cell r="AZ546">
            <v>810</v>
          </cell>
          <cell r="BA546">
            <v>802</v>
          </cell>
          <cell r="BB546">
            <v>774</v>
          </cell>
          <cell r="BC546">
            <v>722</v>
          </cell>
          <cell r="BD546">
            <v>670.96299999999997</v>
          </cell>
          <cell r="BE546">
            <v>605.64200000000005</v>
          </cell>
          <cell r="BF546">
            <v>592.72699999999998</v>
          </cell>
          <cell r="BG546">
            <v>-2.1324478817519421E-2</v>
          </cell>
          <cell r="BH546">
            <v>-4.907397418261103E-2</v>
          </cell>
          <cell r="BI546">
            <v>544</v>
          </cell>
          <cell r="BJ546">
            <v>525</v>
          </cell>
          <cell r="BK546">
            <v>530</v>
          </cell>
          <cell r="BL546">
            <v>515</v>
          </cell>
          <cell r="BM546">
            <v>478</v>
          </cell>
          <cell r="BN546">
            <v>407.94400000000002</v>
          </cell>
          <cell r="BO546">
            <v>393.17700000000002</v>
          </cell>
          <cell r="BP546">
            <v>365.20400000000001</v>
          </cell>
          <cell r="BQ546">
            <v>-7.1146074159983974E-2</v>
          </cell>
          <cell r="BR546">
            <v>-5.5337532164259524E-2</v>
          </cell>
          <cell r="BS546">
            <v>299</v>
          </cell>
          <cell r="BT546">
            <v>285</v>
          </cell>
          <cell r="BU546">
            <v>272</v>
          </cell>
          <cell r="BV546">
            <v>259</v>
          </cell>
          <cell r="BW546">
            <v>244</v>
          </cell>
          <cell r="BX546">
            <v>263.01900000000001</v>
          </cell>
          <cell r="BY546">
            <v>212.465</v>
          </cell>
        </row>
        <row r="547">
          <cell r="A547" t="str">
            <v>STAR</v>
          </cell>
          <cell r="B547" t="str">
            <v>Star Petrcohem Tbk</v>
          </cell>
          <cell r="C547">
            <v>81</v>
          </cell>
          <cell r="D547">
            <v>50</v>
          </cell>
          <cell r="E547">
            <v>50</v>
          </cell>
          <cell r="F547">
            <v>50</v>
          </cell>
          <cell r="G547">
            <v>50</v>
          </cell>
          <cell r="H547">
            <v>56</v>
          </cell>
          <cell r="I547">
            <v>99</v>
          </cell>
          <cell r="J547">
            <v>83</v>
          </cell>
          <cell r="K547" t="str">
            <v>Miscellaneous Industry (4)</v>
          </cell>
          <cell r="L547" t="str">
            <v>Textile, Garment (43)</v>
          </cell>
          <cell r="M547">
            <v>388.8</v>
          </cell>
          <cell r="N547">
            <v>240</v>
          </cell>
          <cell r="O547">
            <v>240</v>
          </cell>
          <cell r="P547">
            <v>240.0000301</v>
          </cell>
          <cell r="Q547">
            <v>240.0000301</v>
          </cell>
          <cell r="R547">
            <v>268.80003371200002</v>
          </cell>
          <cell r="S547">
            <v>475.200059598</v>
          </cell>
          <cell r="T547">
            <v>398.40004996600004</v>
          </cell>
          <cell r="U547">
            <v>220</v>
          </cell>
          <cell r="V547">
            <v>205</v>
          </cell>
          <cell r="W547">
            <v>274</v>
          </cell>
          <cell r="X547">
            <v>229</v>
          </cell>
          <cell r="Y547">
            <v>259</v>
          </cell>
          <cell r="Z547">
            <v>129.47999999999999</v>
          </cell>
          <cell r="AA547">
            <v>114.496</v>
          </cell>
          <cell r="AB547">
            <v>126.30533333333334</v>
          </cell>
          <cell r="AC547">
            <v>0.10314188559716797</v>
          </cell>
          <cell r="AD547">
            <v>-7.6214189919015032E-2</v>
          </cell>
          <cell r="AE547">
            <v>2.617</v>
          </cell>
          <cell r="AF547">
            <v>0.85899999999999999</v>
          </cell>
          <cell r="AG547">
            <v>0.438</v>
          </cell>
          <cell r="AH547">
            <v>0.20899999999999999</v>
          </cell>
          <cell r="AI547">
            <v>8.3000000000000004E-2</v>
          </cell>
          <cell r="AJ547">
            <v>0.26900000000000002</v>
          </cell>
          <cell r="AK547">
            <v>0.41799999999999998</v>
          </cell>
          <cell r="AL547">
            <v>3.2000000000000001E-2</v>
          </cell>
          <cell r="AM547">
            <v>-0.92344497607655507</v>
          </cell>
          <cell r="AN547">
            <v>-0.46695515118989944</v>
          </cell>
          <cell r="AO547">
            <v>2.7210000000000001</v>
          </cell>
          <cell r="AP547">
            <v>8.8460000000000001</v>
          </cell>
          <cell r="AQ547">
            <v>11.398999999999999</v>
          </cell>
          <cell r="AR547">
            <v>6.2690000000000001</v>
          </cell>
          <cell r="AS547">
            <v>6.12</v>
          </cell>
          <cell r="AT547">
            <v>2.9889999999999999</v>
          </cell>
          <cell r="AU547">
            <v>62.011000000000003</v>
          </cell>
          <cell r="AV547">
            <v>3.3730000000000002</v>
          </cell>
          <cell r="AW547">
            <v>-0.94560642466659139</v>
          </cell>
          <cell r="AX547">
            <v>3.116182977463253E-2</v>
          </cell>
          <cell r="AY547">
            <v>716.46600000000001</v>
          </cell>
          <cell r="AZ547">
            <v>749.32400000000007</v>
          </cell>
          <cell r="BA547">
            <v>747.76299999999992</v>
          </cell>
          <cell r="BB547">
            <v>773.971</v>
          </cell>
          <cell r="BC547">
            <v>726.33100000000002</v>
          </cell>
          <cell r="BD547">
            <v>687.65</v>
          </cell>
          <cell r="BE547">
            <v>611.99400000000003</v>
          </cell>
          <cell r="BF547">
            <v>612.11099999999999</v>
          </cell>
          <cell r="BG547">
            <v>1.9117834488557861E-4</v>
          </cell>
          <cell r="BH547">
            <v>-2.2237191000746188E-2</v>
          </cell>
          <cell r="BI547">
            <v>230</v>
          </cell>
          <cell r="BJ547">
            <v>262</v>
          </cell>
          <cell r="BK547">
            <v>260</v>
          </cell>
          <cell r="BL547">
            <v>286</v>
          </cell>
          <cell r="BM547">
            <v>239</v>
          </cell>
          <cell r="BN547">
            <v>200.161</v>
          </cell>
          <cell r="BO547">
            <v>124.422</v>
          </cell>
          <cell r="BP547">
            <v>124.514</v>
          </cell>
          <cell r="BQ547">
            <v>7.3941907379726501E-4</v>
          </cell>
          <cell r="BR547">
            <v>-8.3933096761290599E-2</v>
          </cell>
          <cell r="BS547">
            <v>486.46600000000001</v>
          </cell>
          <cell r="BT547">
            <v>487.32400000000001</v>
          </cell>
          <cell r="BU547">
            <v>487.76299999999998</v>
          </cell>
          <cell r="BV547">
            <v>487.971</v>
          </cell>
          <cell r="BW547">
            <v>487.33100000000002</v>
          </cell>
          <cell r="BX547">
            <v>487.48899999999998</v>
          </cell>
          <cell r="BY547">
            <v>487.572</v>
          </cell>
        </row>
        <row r="548">
          <cell r="A548" t="str">
            <v>STTP</v>
          </cell>
          <cell r="B548" t="str">
            <v>Siantar Top Tbk</v>
          </cell>
          <cell r="C548">
            <v>690</v>
          </cell>
          <cell r="D548">
            <v>1050</v>
          </cell>
          <cell r="E548">
            <v>1550</v>
          </cell>
          <cell r="F548">
            <v>2880</v>
          </cell>
          <cell r="G548">
            <v>3015</v>
          </cell>
          <cell r="H548">
            <v>3190</v>
          </cell>
          <cell r="I548">
            <v>4360</v>
          </cell>
          <cell r="J548">
            <v>3750</v>
          </cell>
          <cell r="K548" t="str">
            <v>Consumer Goods Industry (5)</v>
          </cell>
          <cell r="L548" t="str">
            <v>Food And Beverages (51)</v>
          </cell>
          <cell r="M548">
            <v>903.9</v>
          </cell>
          <cell r="N548">
            <v>1375.5</v>
          </cell>
          <cell r="O548">
            <v>2030.5</v>
          </cell>
          <cell r="P548">
            <v>3772.8</v>
          </cell>
          <cell r="Q548">
            <v>3949.65</v>
          </cell>
          <cell r="R548">
            <v>4178.8999999999996</v>
          </cell>
          <cell r="S548">
            <v>5711.6</v>
          </cell>
          <cell r="T548">
            <v>4912.5</v>
          </cell>
          <cell r="U548">
            <v>1028</v>
          </cell>
          <cell r="V548">
            <v>1284</v>
          </cell>
          <cell r="W548">
            <v>1695</v>
          </cell>
          <cell r="X548">
            <v>2170</v>
          </cell>
          <cell r="Y548">
            <v>2544</v>
          </cell>
          <cell r="Z548">
            <v>2629.107</v>
          </cell>
          <cell r="AA548">
            <v>2825.4090000000001</v>
          </cell>
          <cell r="AB548">
            <v>2725.6773333333335</v>
          </cell>
          <cell r="AC548">
            <v>-3.5298134417589333E-2</v>
          </cell>
          <cell r="AD548">
            <v>0.14946918335645235</v>
          </cell>
          <cell r="AE548">
            <v>42.674999999999997</v>
          </cell>
          <cell r="AF548">
            <v>74.626000000000005</v>
          </cell>
          <cell r="AG548">
            <v>114.67400000000001</v>
          </cell>
          <cell r="AH548">
            <v>123.636</v>
          </cell>
          <cell r="AI548">
            <v>185.70500000000001</v>
          </cell>
          <cell r="AJ548">
            <v>174.47200000000001</v>
          </cell>
          <cell r="AK548">
            <v>216.36500000000001</v>
          </cell>
          <cell r="AL548">
            <v>266.19333333333333</v>
          </cell>
          <cell r="AM548">
            <v>0.23029756815258162</v>
          </cell>
          <cell r="AN548">
            <v>0.29889727716006809</v>
          </cell>
          <cell r="AO548">
            <v>6.351</v>
          </cell>
          <cell r="AP548">
            <v>8.3049999999999997</v>
          </cell>
          <cell r="AQ548">
            <v>10.333</v>
          </cell>
          <cell r="AR548">
            <v>9.1660000000000004</v>
          </cell>
          <cell r="AS548">
            <v>9.8149999999999995</v>
          </cell>
          <cell r="AT548">
            <v>25.398</v>
          </cell>
          <cell r="AU548">
            <v>69.953999999999994</v>
          </cell>
          <cell r="AV548">
            <v>33.423999999999999</v>
          </cell>
          <cell r="AW548">
            <v>-0.52220030305629406</v>
          </cell>
          <cell r="AX548">
            <v>0.26774206647340015</v>
          </cell>
          <cell r="AY548">
            <v>934.51700000000005</v>
          </cell>
          <cell r="AZ548">
            <v>1240.5540000000001</v>
          </cell>
          <cell r="BA548">
            <v>959.41000000000008</v>
          </cell>
          <cell r="BB548">
            <v>1687.1120000000001</v>
          </cell>
          <cell r="BC548">
            <v>1894.6420000000001</v>
          </cell>
          <cell r="BD548">
            <v>2323.9299999999998</v>
          </cell>
          <cell r="BE548">
            <v>2329.8719999999998</v>
          </cell>
          <cell r="BF548">
            <v>2549.828</v>
          </cell>
          <cell r="BG548">
            <v>9.4406903040167078E-2</v>
          </cell>
          <cell r="BH548">
            <v>0.15418336703559246</v>
          </cell>
          <cell r="BI548">
            <v>444.70100000000002</v>
          </cell>
          <cell r="BJ548">
            <v>676.09500000000003</v>
          </cell>
          <cell r="BK548">
            <v>280.48899999999998</v>
          </cell>
          <cell r="BL548">
            <v>884.69299999999998</v>
          </cell>
          <cell r="BM548">
            <v>910.75900000000001</v>
          </cell>
          <cell r="BN548">
            <v>1167.8989999999999</v>
          </cell>
          <cell r="BO548">
            <v>957.66</v>
          </cell>
          <cell r="BP548">
            <v>971.37</v>
          </cell>
          <cell r="BQ548">
            <v>1.4316145604911901E-2</v>
          </cell>
          <cell r="BR548">
            <v>0.11808236398904884</v>
          </cell>
          <cell r="BS548">
            <v>489.81599999999997</v>
          </cell>
          <cell r="BT548">
            <v>564.45899999999995</v>
          </cell>
          <cell r="BU548">
            <v>678.92100000000005</v>
          </cell>
          <cell r="BV548">
            <v>802.41899999999998</v>
          </cell>
          <cell r="BW548">
            <v>983.88300000000004</v>
          </cell>
          <cell r="BX548">
            <v>1156.0309999999999</v>
          </cell>
          <cell r="BY548">
            <v>1372.212</v>
          </cell>
        </row>
        <row r="549">
          <cell r="A549" t="str">
            <v>SUGI</v>
          </cell>
          <cell r="B549" t="str">
            <v>Sugih Energy Tbk</v>
          </cell>
          <cell r="C549">
            <v>157</v>
          </cell>
          <cell r="D549">
            <v>320</v>
          </cell>
          <cell r="E549">
            <v>445</v>
          </cell>
          <cell r="F549">
            <v>427</v>
          </cell>
          <cell r="G549">
            <v>470</v>
          </cell>
          <cell r="H549">
            <v>114</v>
          </cell>
          <cell r="I549">
            <v>50</v>
          </cell>
          <cell r="J549">
            <v>50</v>
          </cell>
          <cell r="K549" t="str">
            <v>Trade, Services &amp; Investment (9)</v>
          </cell>
          <cell r="L549" t="str">
            <v>Others - Trade Services &amp; Investment (99)</v>
          </cell>
          <cell r="M549">
            <v>63.512387500000003</v>
          </cell>
          <cell r="N549">
            <v>7896.5720000000001</v>
          </cell>
          <cell r="O549">
            <v>10981.420085169999</v>
          </cell>
          <cell r="P549">
            <v>10537.247600523</v>
          </cell>
          <cell r="Q549">
            <v>11661.424464579999</v>
          </cell>
          <cell r="R549">
            <v>2828.515721196</v>
          </cell>
          <cell r="S549">
            <v>1240.5770707000001</v>
          </cell>
          <cell r="T549">
            <v>1240.5770707000001</v>
          </cell>
          <cell r="U549">
            <v>30</v>
          </cell>
          <cell r="V549">
            <v>73</v>
          </cell>
          <cell r="W549">
            <v>14</v>
          </cell>
          <cell r="X549">
            <v>67</v>
          </cell>
          <cell r="Y549">
            <v>28</v>
          </cell>
          <cell r="Z549">
            <v>37.771999999999998</v>
          </cell>
          <cell r="AA549">
            <v>10.743</v>
          </cell>
          <cell r="AB549">
            <v>16.441805333333331</v>
          </cell>
          <cell r="AC549">
            <v>0.53046684662881227</v>
          </cell>
          <cell r="AD549">
            <v>-8.2323205782483255E-2</v>
          </cell>
          <cell r="AE549">
            <v>-7.030119183</v>
          </cell>
          <cell r="AF549">
            <v>13.783625123999999</v>
          </cell>
          <cell r="AG549">
            <v>394.450361004</v>
          </cell>
          <cell r="AH549">
            <v>52.601676546</v>
          </cell>
          <cell r="AI549">
            <v>-528.94895940800006</v>
          </cell>
          <cell r="AJ549">
            <v>-63.314</v>
          </cell>
          <cell r="AK549">
            <v>-251.29599999999999</v>
          </cell>
          <cell r="AL549">
            <v>-27.27030666666667</v>
          </cell>
          <cell r="AM549">
            <v>0.89148133409737251</v>
          </cell>
          <cell r="AN549">
            <v>0.2136791882209432</v>
          </cell>
          <cell r="AO549">
            <v>0.1</v>
          </cell>
          <cell r="AP549">
            <v>1.552</v>
          </cell>
          <cell r="AQ549">
            <v>1.2649999999999999</v>
          </cell>
          <cell r="AR549">
            <v>8.3049999999999997</v>
          </cell>
          <cell r="AS549">
            <v>3.68</v>
          </cell>
          <cell r="AT549">
            <v>25.417000000000002</v>
          </cell>
          <cell r="AU549">
            <v>5.2159800000000001</v>
          </cell>
          <cell r="AV549">
            <v>6.8524110000000009</v>
          </cell>
          <cell r="AW549">
            <v>0.3137341400848932</v>
          </cell>
          <cell r="AX549">
            <v>0.82920905836025482</v>
          </cell>
          <cell r="AY549">
            <v>37.927587070000001</v>
          </cell>
          <cell r="AZ549">
            <v>3716.9809775940003</v>
          </cell>
          <cell r="BA549">
            <v>6385.3869372240006</v>
          </cell>
          <cell r="BB549">
            <v>6747.0553193430005</v>
          </cell>
          <cell r="BC549">
            <v>17041.520160963999</v>
          </cell>
          <cell r="BD549">
            <v>7085.4857999999995</v>
          </cell>
          <cell r="BE549">
            <v>6357.3989999999994</v>
          </cell>
          <cell r="BF549">
            <v>7200.6597830000001</v>
          </cell>
          <cell r="BG549">
            <v>0.13264241917173991</v>
          </cell>
          <cell r="BH549">
            <v>0</v>
          </cell>
          <cell r="BI549">
            <v>5.2046672699999998</v>
          </cell>
          <cell r="BJ549">
            <v>1087.253518992</v>
          </cell>
          <cell r="BK549">
            <v>2812.3534246619997</v>
          </cell>
          <cell r="BL549">
            <v>3049.644935797</v>
          </cell>
          <cell r="BM549">
            <v>13450.13428</v>
          </cell>
          <cell r="BN549">
            <v>3651.1067999999996</v>
          </cell>
          <cell r="BO549">
            <v>4254.2345759999998</v>
          </cell>
          <cell r="BP549">
            <v>4903.1762570000001</v>
          </cell>
          <cell r="BQ549">
            <v>0.15254017365684636</v>
          </cell>
          <cell r="BR549">
            <v>0</v>
          </cell>
          <cell r="BS549">
            <v>32.7229198</v>
          </cell>
          <cell r="BT549">
            <v>2629.7274586020003</v>
          </cell>
          <cell r="BU549">
            <v>3573.0335125620004</v>
          </cell>
          <cell r="BV549">
            <v>3697.410383546</v>
          </cell>
          <cell r="BW549">
            <v>3591.3858809639996</v>
          </cell>
          <cell r="BX549">
            <v>3434.3789999999999</v>
          </cell>
          <cell r="BY549">
            <v>2103.1644239999996</v>
          </cell>
        </row>
        <row r="550">
          <cell r="A550" t="str">
            <v>SULI</v>
          </cell>
          <cell r="B550" t="str">
            <v>PT SLJ Global Tbk</v>
          </cell>
          <cell r="C550">
            <v>134</v>
          </cell>
          <cell r="D550">
            <v>108</v>
          </cell>
          <cell r="E550">
            <v>74</v>
          </cell>
          <cell r="F550">
            <v>62</v>
          </cell>
          <cell r="G550">
            <v>51</v>
          </cell>
          <cell r="H550">
            <v>190</v>
          </cell>
          <cell r="I550">
            <v>190</v>
          </cell>
          <cell r="J550">
            <v>104</v>
          </cell>
          <cell r="K550" t="str">
            <v>Basic Industry And Chemicals (3)</v>
          </cell>
          <cell r="L550" t="str">
            <v>Wood Industries (37)</v>
          </cell>
          <cell r="M550">
            <v>331.25397934799997</v>
          </cell>
          <cell r="N550">
            <v>266.98081917599995</v>
          </cell>
          <cell r="O550">
            <v>230.24367562800001</v>
          </cell>
          <cell r="P550">
            <v>192.906863364</v>
          </cell>
          <cell r="Q550">
            <v>158.681452122</v>
          </cell>
          <cell r="R550">
            <v>591.16619418000005</v>
          </cell>
          <cell r="S550">
            <v>757.51419238000005</v>
          </cell>
          <cell r="T550">
            <v>414.63934740800005</v>
          </cell>
          <cell r="U550">
            <v>275.30301000000003</v>
          </cell>
          <cell r="V550">
            <v>303</v>
          </cell>
          <cell r="W550">
            <v>178</v>
          </cell>
          <cell r="X550">
            <v>531</v>
          </cell>
          <cell r="Y550">
            <v>887</v>
          </cell>
          <cell r="Z550">
            <v>990.46100000000001</v>
          </cell>
          <cell r="AA550">
            <v>893.08416000000011</v>
          </cell>
          <cell r="AB550">
            <v>1430.6759279999999</v>
          </cell>
          <cell r="AC550">
            <v>0.60194972890348852</v>
          </cell>
          <cell r="AD550">
            <v>0.26545640172176854</v>
          </cell>
          <cell r="AE550">
            <v>-212.43355</v>
          </cell>
          <cell r="AF550">
            <v>-150.613</v>
          </cell>
          <cell r="AG550">
            <v>-325.60599999999999</v>
          </cell>
          <cell r="AH550">
            <v>5.8029999999999999</v>
          </cell>
          <cell r="AI550">
            <v>4.2839999999999998</v>
          </cell>
          <cell r="AJ550">
            <v>5.1630000000000003</v>
          </cell>
          <cell r="AK550">
            <v>18.249155999999999</v>
          </cell>
          <cell r="AL550">
            <v>85.752176000000006</v>
          </cell>
          <cell r="AM550">
            <v>3.698966680979658</v>
          </cell>
          <cell r="AN550">
            <v>0</v>
          </cell>
          <cell r="AO550">
            <v>7.4039999999999999</v>
          </cell>
          <cell r="AP550">
            <v>21.29</v>
          </cell>
          <cell r="AQ550">
            <v>17.332000000000001</v>
          </cell>
          <cell r="AR550">
            <v>31.667999999999999</v>
          </cell>
          <cell r="AS550">
            <v>47.9</v>
          </cell>
          <cell r="AT550">
            <v>50.054000000000002</v>
          </cell>
          <cell r="AU550">
            <v>41.673648</v>
          </cell>
          <cell r="AV550">
            <v>43.114952000000002</v>
          </cell>
          <cell r="AW550">
            <v>3.4585501130114604E-2</v>
          </cell>
          <cell r="AX550">
            <v>0.28620082929800278</v>
          </cell>
          <cell r="AZ550">
            <v>1429</v>
          </cell>
          <cell r="BA550">
            <v>941</v>
          </cell>
          <cell r="BB550">
            <v>901</v>
          </cell>
          <cell r="BC550">
            <v>1173</v>
          </cell>
          <cell r="BD550">
            <v>1230.3599999999999</v>
          </cell>
          <cell r="BE550">
            <v>1118.2925640000001</v>
          </cell>
          <cell r="BF550">
            <v>1446.7246030000003</v>
          </cell>
          <cell r="BG550">
            <v>0.29369062226904008</v>
          </cell>
          <cell r="BH550">
            <v>0</v>
          </cell>
          <cell r="BJ550">
            <v>1475</v>
          </cell>
          <cell r="BK550">
            <v>1313</v>
          </cell>
          <cell r="BL550">
            <v>1267</v>
          </cell>
          <cell r="BM550">
            <v>1471</v>
          </cell>
          <cell r="BN550">
            <v>1437.8409999999999</v>
          </cell>
          <cell r="BO550">
            <v>1106.3161320000002</v>
          </cell>
          <cell r="BP550">
            <v>1368.6907200000003</v>
          </cell>
          <cell r="BQ550">
            <v>0.23716059127301969</v>
          </cell>
          <cell r="BR550">
            <v>0</v>
          </cell>
          <cell r="BT550">
            <v>-46</v>
          </cell>
          <cell r="BU550">
            <v>-372</v>
          </cell>
          <cell r="BV550">
            <v>-366</v>
          </cell>
          <cell r="BW550">
            <v>-298</v>
          </cell>
          <cell r="BX550">
            <v>-207.48099999999999</v>
          </cell>
          <cell r="BY550">
            <v>11.976432000000001</v>
          </cell>
        </row>
        <row r="551">
          <cell r="A551" t="str">
            <v>SUPR</v>
          </cell>
          <cell r="B551" t="str">
            <v>Solusi Tunas Pratama Tbk</v>
          </cell>
          <cell r="C551">
            <v>4225</v>
          </cell>
          <cell r="D551">
            <v>5000</v>
          </cell>
          <cell r="E551">
            <v>8150</v>
          </cell>
          <cell r="F551">
            <v>7700</v>
          </cell>
          <cell r="G551">
            <v>8400</v>
          </cell>
          <cell r="H551">
            <v>7000</v>
          </cell>
          <cell r="I551">
            <v>6800</v>
          </cell>
          <cell r="J551">
            <v>6800</v>
          </cell>
          <cell r="K551" t="str">
            <v>Infrastructure, Utilities And Transportation (7)</v>
          </cell>
          <cell r="L551" t="str">
            <v>Non Building Construction (75)</v>
          </cell>
          <cell r="M551">
            <v>2535</v>
          </cell>
          <cell r="N551">
            <v>3675</v>
          </cell>
          <cell r="O551">
            <v>6473.4598161999993</v>
          </cell>
          <cell r="P551">
            <v>6116.5988036999997</v>
          </cell>
          <cell r="Q551">
            <v>9555.6694631999999</v>
          </cell>
          <cell r="R551">
            <v>7963.0578859999996</v>
          </cell>
          <cell r="S551">
            <v>7735.5419463999997</v>
          </cell>
          <cell r="T551">
            <v>7735.5419463999997</v>
          </cell>
          <cell r="U551">
            <v>331</v>
          </cell>
          <cell r="V551">
            <v>529</v>
          </cell>
          <cell r="W551">
            <v>840</v>
          </cell>
          <cell r="X551">
            <v>1072</v>
          </cell>
          <cell r="Y551">
            <v>1786</v>
          </cell>
          <cell r="Z551">
            <v>1821.4459999999999</v>
          </cell>
          <cell r="AA551">
            <v>1908.4870000000001</v>
          </cell>
          <cell r="AB551">
            <v>1918.2026666666668</v>
          </cell>
          <cell r="AC551">
            <v>5.0907691101205188E-3</v>
          </cell>
          <cell r="AD551">
            <v>0.28531477390523435</v>
          </cell>
          <cell r="AE551">
            <v>134.30000000000001</v>
          </cell>
          <cell r="AF551">
            <v>175.7</v>
          </cell>
          <cell r="AG551">
            <v>197.6</v>
          </cell>
          <cell r="AH551">
            <v>-379.9</v>
          </cell>
          <cell r="AI551">
            <v>195.26400000000001</v>
          </cell>
          <cell r="AJ551">
            <v>312.45699999999999</v>
          </cell>
          <cell r="AK551">
            <v>330.96199999999999</v>
          </cell>
          <cell r="AL551">
            <v>-184.30666666666664</v>
          </cell>
          <cell r="AM551">
            <v>-1.5568816561015062</v>
          </cell>
          <cell r="AN551">
            <v>0</v>
          </cell>
          <cell r="AO551">
            <v>379</v>
          </cell>
          <cell r="AP551">
            <v>263</v>
          </cell>
          <cell r="AQ551">
            <v>525</v>
          </cell>
          <cell r="AR551">
            <v>1319</v>
          </cell>
          <cell r="AS551">
            <v>229</v>
          </cell>
          <cell r="AT551">
            <v>184.99600000000001</v>
          </cell>
          <cell r="AU551">
            <v>280.149</v>
          </cell>
          <cell r="AV551">
            <v>276.334</v>
          </cell>
          <cell r="AW551">
            <v>-1.3617753409792654E-2</v>
          </cell>
          <cell r="AX551">
            <v>-4.4128964517298704E-2</v>
          </cell>
          <cell r="AY551">
            <v>2844.7</v>
          </cell>
          <cell r="AZ551">
            <v>3882</v>
          </cell>
          <cell r="BA551">
            <v>6310.9</v>
          </cell>
          <cell r="BB551">
            <v>12894.699999999999</v>
          </cell>
          <cell r="BC551">
            <v>13738.746999999999</v>
          </cell>
          <cell r="BD551">
            <v>14019.294</v>
          </cell>
          <cell r="BE551">
            <v>12610.067999999999</v>
          </cell>
          <cell r="BF551">
            <v>12242.388999999999</v>
          </cell>
          <cell r="BG551">
            <v>-2.9157574725211632E-2</v>
          </cell>
          <cell r="BH551">
            <v>0.23181957240490833</v>
          </cell>
          <cell r="BI551">
            <v>1943.6</v>
          </cell>
          <cell r="BJ551">
            <v>2161.4</v>
          </cell>
          <cell r="BK551">
            <v>4018.5</v>
          </cell>
          <cell r="BL551">
            <v>11033.4</v>
          </cell>
          <cell r="BM551">
            <v>8924.2109999999993</v>
          </cell>
          <cell r="BN551">
            <v>9330.91</v>
          </cell>
          <cell r="BO551">
            <v>8516.6579999999994</v>
          </cell>
          <cell r="BP551">
            <v>8390.4619999999995</v>
          </cell>
          <cell r="BQ551">
            <v>-1.4817549325099155E-2</v>
          </cell>
          <cell r="BR551">
            <v>0.23236641699156474</v>
          </cell>
          <cell r="BS551">
            <v>901.1</v>
          </cell>
          <cell r="BT551">
            <v>1720.6</v>
          </cell>
          <cell r="BU551">
            <v>2292.4</v>
          </cell>
          <cell r="BV551">
            <v>1861.3</v>
          </cell>
          <cell r="BW551">
            <v>4814.5360000000001</v>
          </cell>
          <cell r="BX551">
            <v>4688.384</v>
          </cell>
          <cell r="BY551">
            <v>4093.41</v>
          </cell>
        </row>
        <row r="552">
          <cell r="A552" t="str">
            <v>SURE</v>
          </cell>
          <cell r="B552" t="str">
            <v>Super Energy Tbk</v>
          </cell>
          <cell r="J552">
            <v>2570</v>
          </cell>
          <cell r="K552" t="str">
            <v>Mining (2)</v>
          </cell>
          <cell r="L552" t="str">
            <v>Crude Petroleum &amp; Natural Gas Production (22)</v>
          </cell>
          <cell r="T552">
            <v>3848.77230147</v>
          </cell>
          <cell r="AC552" t="str">
            <v>-</v>
          </cell>
          <cell r="AD552">
            <v>0</v>
          </cell>
          <cell r="AM552" t="str">
            <v>-</v>
          </cell>
          <cell r="AN552">
            <v>0</v>
          </cell>
          <cell r="AW552" t="str">
            <v>-</v>
          </cell>
          <cell r="AX552">
            <v>0</v>
          </cell>
          <cell r="BE552">
            <v>0</v>
          </cell>
          <cell r="BF552">
            <v>0</v>
          </cell>
          <cell r="BG552" t="str">
            <v>-</v>
          </cell>
          <cell r="BH552">
            <v>0</v>
          </cell>
          <cell r="BQ552" t="str">
            <v>-</v>
          </cell>
          <cell r="BR552">
            <v>0</v>
          </cell>
        </row>
        <row r="553">
          <cell r="A553" t="str">
            <v>SWAT</v>
          </cell>
          <cell r="B553" t="str">
            <v>Sriwahana Adityakarta Tbk</v>
          </cell>
          <cell r="J553">
            <v>122</v>
          </cell>
          <cell r="K553" t="str">
            <v>Basic Industry And Chemicals (3)</v>
          </cell>
          <cell r="L553" t="str">
            <v>Pulp &amp; Paper (38)</v>
          </cell>
          <cell r="T553">
            <v>368.34239999999994</v>
          </cell>
          <cell r="AA553">
            <v>171.51733333333334</v>
          </cell>
          <cell r="AB553">
            <v>219.30266666666668</v>
          </cell>
          <cell r="AC553">
            <v>0.27860352306472436</v>
          </cell>
          <cell r="AD553">
            <v>0</v>
          </cell>
          <cell r="AK553">
            <v>1.0213333333333334</v>
          </cell>
          <cell r="AL553">
            <v>2.0213333333333332</v>
          </cell>
          <cell r="AM553">
            <v>0.97911227154046965</v>
          </cell>
          <cell r="AN553">
            <v>0</v>
          </cell>
          <cell r="AU553">
            <v>11.108000000000001</v>
          </cell>
          <cell r="AV553">
            <v>4.6980000000000004</v>
          </cell>
          <cell r="AW553">
            <v>-0.57706157724162765</v>
          </cell>
          <cell r="AX553">
            <v>0</v>
          </cell>
          <cell r="BE553">
            <v>412.173</v>
          </cell>
          <cell r="BF553">
            <v>491.11</v>
          </cell>
          <cell r="BG553">
            <v>0.19151424280581208</v>
          </cell>
          <cell r="BH553">
            <v>0</v>
          </cell>
          <cell r="BO553">
            <v>160.744</v>
          </cell>
          <cell r="BP553">
            <v>141.08799999999999</v>
          </cell>
          <cell r="BQ553">
            <v>-0.12228139152938833</v>
          </cell>
          <cell r="BR553">
            <v>0</v>
          </cell>
          <cell r="BY553">
            <v>251.429</v>
          </cell>
        </row>
        <row r="554">
          <cell r="A554" t="str">
            <v>TALF</v>
          </cell>
          <cell r="B554" t="str">
            <v>PT Tunas Alfin Tbk</v>
          </cell>
          <cell r="F554">
            <v>520</v>
          </cell>
          <cell r="G554">
            <v>400</v>
          </cell>
          <cell r="H554">
            <v>420</v>
          </cell>
          <cell r="I554">
            <v>418</v>
          </cell>
          <cell r="J554">
            <v>392</v>
          </cell>
          <cell r="K554" t="str">
            <v>Basic Industry And Chemicals (3)</v>
          </cell>
          <cell r="L554" t="str">
            <v>Plastic &amp; Packaging (35)</v>
          </cell>
          <cell r="M554">
            <v>0</v>
          </cell>
          <cell r="N554">
            <v>0</v>
          </cell>
          <cell r="O554">
            <v>0</v>
          </cell>
          <cell r="P554">
            <v>703.78620000000001</v>
          </cell>
          <cell r="Q554">
            <v>541.37400000000002</v>
          </cell>
          <cell r="R554">
            <v>568.44269999999995</v>
          </cell>
          <cell r="S554">
            <v>565.73582999999996</v>
          </cell>
          <cell r="T554">
            <v>530.54651999999999</v>
          </cell>
          <cell r="U554">
            <v>333.56900000000002</v>
          </cell>
          <cell r="V554">
            <v>362.72800000000001</v>
          </cell>
          <cell r="W554">
            <v>423.27800000000002</v>
          </cell>
          <cell r="X554">
            <v>558.08000000000004</v>
          </cell>
          <cell r="Y554">
            <v>476.38400000000001</v>
          </cell>
          <cell r="Z554">
            <v>569.41899999999998</v>
          </cell>
          <cell r="AA554">
            <v>646.08699999999999</v>
          </cell>
          <cell r="AB554">
            <v>726.9946666666666</v>
          </cell>
          <cell r="AC554">
            <v>0.12522720108385799</v>
          </cell>
          <cell r="AD554">
            <v>0.11772528969346868</v>
          </cell>
          <cell r="AE554">
            <v>31.085999999999999</v>
          </cell>
          <cell r="AF554">
            <v>41.902999999999999</v>
          </cell>
          <cell r="AG554">
            <v>38.389000000000003</v>
          </cell>
          <cell r="AH554">
            <v>57.89</v>
          </cell>
          <cell r="AI554">
            <v>33.718000000000004</v>
          </cell>
          <cell r="AJ554">
            <v>30.137</v>
          </cell>
          <cell r="AK554">
            <v>21.465</v>
          </cell>
          <cell r="AL554">
            <v>41.18933333333333</v>
          </cell>
          <cell r="AM554">
            <v>0.91890674741827771</v>
          </cell>
          <cell r="AN554">
            <v>4.1022194158539464E-2</v>
          </cell>
          <cell r="AO554">
            <v>99.97999999999999</v>
          </cell>
          <cell r="AP554">
            <v>88.13</v>
          </cell>
          <cell r="AQ554">
            <v>93.37</v>
          </cell>
          <cell r="AR554">
            <v>117.64</v>
          </cell>
          <cell r="AS554">
            <v>105.44</v>
          </cell>
          <cell r="AT554">
            <v>73.781000000000006</v>
          </cell>
          <cell r="AU554">
            <v>37.579000000000001</v>
          </cell>
          <cell r="AV554">
            <v>46.585999999999999</v>
          </cell>
          <cell r="AW554">
            <v>0.23968173714042407</v>
          </cell>
          <cell r="AX554">
            <v>-0.10335542100940436</v>
          </cell>
          <cell r="AY554">
            <v>303.303</v>
          </cell>
          <cell r="AZ554">
            <v>326.32099999999997</v>
          </cell>
          <cell r="BA554">
            <v>343.28600000000006</v>
          </cell>
          <cell r="BB554">
            <v>433.97500000000002</v>
          </cell>
          <cell r="BC554">
            <v>434.21</v>
          </cell>
          <cell r="BD554">
            <v>881.67200000000003</v>
          </cell>
          <cell r="BE554">
            <v>921.24</v>
          </cell>
          <cell r="BF554">
            <v>926.4369999999999</v>
          </cell>
          <cell r="BG554">
            <v>5.6413095393164081E-3</v>
          </cell>
          <cell r="BH554">
            <v>0.17294332067391985</v>
          </cell>
          <cell r="BI554">
            <v>57.146999999999998</v>
          </cell>
          <cell r="BJ554">
            <v>62.622999999999998</v>
          </cell>
          <cell r="BK554">
            <v>76.59</v>
          </cell>
          <cell r="BL554">
            <v>114.72</v>
          </cell>
          <cell r="BM554">
            <v>84.007999999999996</v>
          </cell>
          <cell r="BN554">
            <v>129.77699999999999</v>
          </cell>
          <cell r="BO554">
            <v>155.07599999999999</v>
          </cell>
          <cell r="BP554">
            <v>133.44</v>
          </cell>
          <cell r="BQ554">
            <v>-0.13951868761123576</v>
          </cell>
          <cell r="BR554">
            <v>0.12879019436508904</v>
          </cell>
          <cell r="BS554">
            <v>246.15600000000001</v>
          </cell>
          <cell r="BT554">
            <v>263.69799999999998</v>
          </cell>
          <cell r="BU554">
            <v>266.69600000000003</v>
          </cell>
          <cell r="BV554">
            <v>319.255</v>
          </cell>
          <cell r="BW554">
            <v>350.202</v>
          </cell>
          <cell r="BX554">
            <v>751.89499999999998</v>
          </cell>
          <cell r="BY554">
            <v>766.16399999999999</v>
          </cell>
        </row>
        <row r="555">
          <cell r="A555" t="str">
            <v>TAMU</v>
          </cell>
          <cell r="B555" t="str">
            <v>Pelayaran Tamarin Samudra Tbk.</v>
          </cell>
          <cell r="I555">
            <v>3580</v>
          </cell>
          <cell r="J555">
            <v>4350</v>
          </cell>
          <cell r="K555" t="str">
            <v>Infrastructure, Utilities And Transportation (7)</v>
          </cell>
          <cell r="L555" t="str">
            <v>Transportation (74)</v>
          </cell>
          <cell r="M555">
            <v>0</v>
          </cell>
          <cell r="N555">
            <v>0</v>
          </cell>
          <cell r="O555">
            <v>0</v>
          </cell>
          <cell r="P555">
            <v>0</v>
          </cell>
          <cell r="Q555">
            <v>0</v>
          </cell>
          <cell r="R555">
            <v>0</v>
          </cell>
          <cell r="S555">
            <v>13425</v>
          </cell>
          <cell r="T555">
            <v>16312.5</v>
          </cell>
          <cell r="Z555">
            <v>151.80000000000001</v>
          </cell>
          <cell r="AA555">
            <v>201.03877199999999</v>
          </cell>
          <cell r="AC555">
            <v>-1</v>
          </cell>
          <cell r="AD555">
            <v>0</v>
          </cell>
          <cell r="AJ555">
            <v>-88.096800000000002</v>
          </cell>
          <cell r="AK555">
            <v>-34.2087</v>
          </cell>
          <cell r="AM555">
            <v>1</v>
          </cell>
          <cell r="AN555">
            <v>0</v>
          </cell>
          <cell r="AT555">
            <v>29.066399999999998</v>
          </cell>
          <cell r="AU555">
            <v>37.880207999999996</v>
          </cell>
          <cell r="AW555">
            <v>-1</v>
          </cell>
          <cell r="AX555">
            <v>0</v>
          </cell>
          <cell r="BE555">
            <v>1485.9175439999999</v>
          </cell>
          <cell r="BF555">
            <v>0</v>
          </cell>
          <cell r="BG555">
            <v>-1</v>
          </cell>
          <cell r="BH555">
            <v>0</v>
          </cell>
          <cell r="BN555">
            <v>758.30040000000008</v>
          </cell>
          <cell r="BO555">
            <v>738.24406799999997</v>
          </cell>
          <cell r="BQ555">
            <v>-1</v>
          </cell>
          <cell r="BR555">
            <v>0</v>
          </cell>
          <cell r="BX555">
            <v>691.32359999999994</v>
          </cell>
          <cell r="BY555">
            <v>747.67347600000005</v>
          </cell>
        </row>
        <row r="556">
          <cell r="A556" t="str">
            <v>TARA</v>
          </cell>
          <cell r="B556" t="str">
            <v>PT Sitara Propertindo Tbk</v>
          </cell>
          <cell r="F556">
            <v>444</v>
          </cell>
          <cell r="G556">
            <v>560</v>
          </cell>
          <cell r="H556">
            <v>655</v>
          </cell>
          <cell r="I556">
            <v>780</v>
          </cell>
          <cell r="J556">
            <v>890</v>
          </cell>
          <cell r="K556" t="str">
            <v>Property, Real Estate And Building Construction (6)</v>
          </cell>
          <cell r="L556" t="str">
            <v>Property And Real Estate (61)</v>
          </cell>
          <cell r="M556" t="str">
            <v/>
          </cell>
          <cell r="N556" t="str">
            <v/>
          </cell>
          <cell r="O556">
            <v>0</v>
          </cell>
          <cell r="P556">
            <v>3174.599999999999</v>
          </cell>
          <cell r="Q556">
            <v>757.92359999999996</v>
          </cell>
          <cell r="R556">
            <v>886.49992499999996</v>
          </cell>
          <cell r="S556">
            <v>7854.3236849999994</v>
          </cell>
          <cell r="T556">
            <v>8961.9847174999995</v>
          </cell>
          <cell r="W556">
            <v>111</v>
          </cell>
          <cell r="X556">
            <v>57</v>
          </cell>
          <cell r="Y556">
            <v>112</v>
          </cell>
          <cell r="Z556">
            <v>50.762</v>
          </cell>
          <cell r="AA556">
            <v>51.301000000000002</v>
          </cell>
          <cell r="AB556">
            <v>31.966666666666669</v>
          </cell>
          <cell r="AC556">
            <v>-0.37688024275030374</v>
          </cell>
          <cell r="AD556">
            <v>0</v>
          </cell>
          <cell r="AG556">
            <v>4.141</v>
          </cell>
          <cell r="AH556">
            <v>2.0019999999999998</v>
          </cell>
          <cell r="AI556">
            <v>4.7569999999999997</v>
          </cell>
          <cell r="AJ556">
            <v>3.7629999999999999</v>
          </cell>
          <cell r="AK556">
            <v>0.374</v>
          </cell>
          <cell r="AL556">
            <v>0.25600000000000001</v>
          </cell>
          <cell r="AM556">
            <v>-0.31550802139037426</v>
          </cell>
          <cell r="AN556">
            <v>0</v>
          </cell>
          <cell r="AP556">
            <v>21.684000000000001</v>
          </cell>
          <cell r="AQ556">
            <v>28.033000000000001</v>
          </cell>
          <cell r="AR556">
            <v>203</v>
          </cell>
          <cell r="AS556">
            <v>122</v>
          </cell>
          <cell r="AT556">
            <v>116.57599999999999</v>
          </cell>
          <cell r="AU556">
            <v>122.07299999999999</v>
          </cell>
          <cell r="AV556">
            <v>12.308999999999999</v>
          </cell>
          <cell r="AW556">
            <v>-0.89916689194170707</v>
          </cell>
          <cell r="AX556">
            <v>0</v>
          </cell>
          <cell r="AY556">
            <v>0</v>
          </cell>
          <cell r="AZ556">
            <v>945.51599999999996</v>
          </cell>
          <cell r="BA556">
            <v>969.04100000000005</v>
          </cell>
          <cell r="BB556">
            <v>1302.354</v>
          </cell>
          <cell r="BC556">
            <v>1282.5189280939999</v>
          </cell>
          <cell r="BD556">
            <v>1209.127</v>
          </cell>
          <cell r="BE556">
            <v>1224.7840000000001</v>
          </cell>
          <cell r="BF556">
            <v>1116.5340000000001</v>
          </cell>
          <cell r="BG556">
            <v>-8.8382931194398329E-2</v>
          </cell>
          <cell r="BH556">
            <v>0</v>
          </cell>
          <cell r="BJ556">
            <v>331.07399999999996</v>
          </cell>
          <cell r="BK556">
            <v>342.04200000000003</v>
          </cell>
          <cell r="BL556">
            <v>277.24900000000002</v>
          </cell>
          <cell r="BM556">
            <v>248.63092809400001</v>
          </cell>
          <cell r="BN556">
            <v>165.75700000000001</v>
          </cell>
          <cell r="BO556">
            <v>180.82599999999999</v>
          </cell>
          <cell r="BP556">
            <v>72.382999999999996</v>
          </cell>
          <cell r="BQ556">
            <v>-0.59970911262760884</v>
          </cell>
          <cell r="BR556">
            <v>0</v>
          </cell>
          <cell r="BT556">
            <v>614.44200000000001</v>
          </cell>
          <cell r="BU556">
            <v>626.99900000000002</v>
          </cell>
          <cell r="BV556">
            <v>1025.105</v>
          </cell>
          <cell r="BW556">
            <v>1033.8879999999999</v>
          </cell>
          <cell r="BX556">
            <v>1043.3699999999999</v>
          </cell>
          <cell r="BY556">
            <v>1043.9580000000001</v>
          </cell>
        </row>
        <row r="557">
          <cell r="A557" t="str">
            <v>TAXI</v>
          </cell>
          <cell r="B557" t="str">
            <v>Express Transindo Utama Tbk</v>
          </cell>
          <cell r="D557">
            <v>870</v>
          </cell>
          <cell r="E557">
            <v>1460</v>
          </cell>
          <cell r="F557">
            <v>1170</v>
          </cell>
          <cell r="G557">
            <v>105</v>
          </cell>
          <cell r="H557">
            <v>170</v>
          </cell>
          <cell r="I557">
            <v>50</v>
          </cell>
          <cell r="J557">
            <v>90</v>
          </cell>
          <cell r="K557" t="str">
            <v>Infrastructure, Utilities And Transportation (7)</v>
          </cell>
          <cell r="L557" t="str">
            <v>Transportation (74)</v>
          </cell>
          <cell r="M557">
            <v>0</v>
          </cell>
          <cell r="N557">
            <v>1287.2666355140186</v>
          </cell>
          <cell r="O557">
            <v>3133.5149432739063</v>
          </cell>
          <cell r="P557">
            <v>2511.58801084991</v>
          </cell>
          <cell r="Q557">
            <v>232.26167664670658</v>
          </cell>
          <cell r="R557">
            <v>230.08394999999999</v>
          </cell>
          <cell r="S557">
            <v>107.28</v>
          </cell>
          <cell r="T557">
            <v>193.10400000000001</v>
          </cell>
          <cell r="U557">
            <v>338</v>
          </cell>
          <cell r="V557">
            <v>521</v>
          </cell>
          <cell r="W557">
            <v>687</v>
          </cell>
          <cell r="X557">
            <v>890</v>
          </cell>
          <cell r="Y557">
            <v>970</v>
          </cell>
          <cell r="Z557">
            <v>618.20699999999999</v>
          </cell>
          <cell r="AA557">
            <v>304.71100000000001</v>
          </cell>
          <cell r="AB557">
            <v>249.35599999999999</v>
          </cell>
          <cell r="AC557">
            <v>-0.1816639373045279</v>
          </cell>
          <cell r="AD557">
            <v>-4.2521529244812249E-2</v>
          </cell>
          <cell r="AE557">
            <v>59.575400000000002</v>
          </cell>
          <cell r="AF557">
            <v>79.159499999999994</v>
          </cell>
          <cell r="AG557">
            <v>132.42320000000001</v>
          </cell>
          <cell r="AH557">
            <v>118.7101</v>
          </cell>
          <cell r="AI557">
            <v>33.246600000000001</v>
          </cell>
          <cell r="AJ557">
            <v>-184.506</v>
          </cell>
          <cell r="AK557">
            <v>-491.37799999999999</v>
          </cell>
          <cell r="AL557">
            <v>-717.28266666666661</v>
          </cell>
          <cell r="AM557">
            <v>-0.45973703883093386</v>
          </cell>
          <cell r="AN557">
            <v>0</v>
          </cell>
          <cell r="AO557">
            <v>36</v>
          </cell>
          <cell r="AP557">
            <v>150</v>
          </cell>
          <cell r="AQ557">
            <v>316</v>
          </cell>
          <cell r="AR557">
            <v>216</v>
          </cell>
          <cell r="AS557">
            <v>137</v>
          </cell>
          <cell r="AT557">
            <v>16.248000000000001</v>
          </cell>
          <cell r="AU557">
            <v>8.157</v>
          </cell>
          <cell r="AV557">
            <v>5.8970000000000002</v>
          </cell>
          <cell r="AW557">
            <v>-0.27706264558048299</v>
          </cell>
          <cell r="AX557">
            <v>-0.2277441045275857</v>
          </cell>
          <cell r="AY557">
            <v>999.15660000000003</v>
          </cell>
          <cell r="AZ557">
            <v>1782.7876000000001</v>
          </cell>
          <cell r="BA557">
            <v>2137.2862</v>
          </cell>
          <cell r="BB557">
            <v>3011.2811000000002</v>
          </cell>
          <cell r="BC557">
            <v>2883.8072689999999</v>
          </cell>
          <cell r="BD557">
            <v>2557.2600000000002</v>
          </cell>
          <cell r="BE557">
            <v>2010.0519999999999</v>
          </cell>
          <cell r="BF557">
            <v>1559.2189999999998</v>
          </cell>
          <cell r="BG557">
            <v>-0.22428922236837656</v>
          </cell>
          <cell r="BH557">
            <v>6.5639985884253682E-2</v>
          </cell>
          <cell r="BI557">
            <v>792.02009999999996</v>
          </cell>
          <cell r="BJ557">
            <v>1095.963</v>
          </cell>
          <cell r="BK557">
            <v>1345.5148999999999</v>
          </cell>
          <cell r="BL557">
            <v>2118.7631000000001</v>
          </cell>
          <cell r="BM557">
            <v>1962.823365</v>
          </cell>
          <cell r="BN557">
            <v>1820.549</v>
          </cell>
          <cell r="BO557">
            <v>1763.5</v>
          </cell>
          <cell r="BP557">
            <v>1850.6579999999999</v>
          </cell>
          <cell r="BQ557">
            <v>4.9423305925715866E-2</v>
          </cell>
          <cell r="BR557">
            <v>0.12890061432055253</v>
          </cell>
          <cell r="BS557">
            <v>207.13650000000001</v>
          </cell>
          <cell r="BT557">
            <v>686.82460000000003</v>
          </cell>
          <cell r="BU557">
            <v>791.7713</v>
          </cell>
          <cell r="BV557">
            <v>892.51800000000003</v>
          </cell>
          <cell r="BW557">
            <v>920.98390400000005</v>
          </cell>
          <cell r="BX557">
            <v>736.71100000000001</v>
          </cell>
          <cell r="BY557">
            <v>246.55199999999999</v>
          </cell>
        </row>
        <row r="558">
          <cell r="A558" t="str">
            <v>TBIG</v>
          </cell>
          <cell r="B558" t="str">
            <v>PT Tower Bersama Infrastructure Tbk</v>
          </cell>
          <cell r="C558">
            <v>2375</v>
          </cell>
          <cell r="D558">
            <v>5700</v>
          </cell>
          <cell r="E558">
            <v>5800</v>
          </cell>
          <cell r="F558">
            <v>9700</v>
          </cell>
          <cell r="G558">
            <v>5875</v>
          </cell>
          <cell r="H558">
            <v>4980</v>
          </cell>
          <cell r="I558">
            <v>6425</v>
          </cell>
          <cell r="J558">
            <v>3590</v>
          </cell>
          <cell r="K558" t="str">
            <v>Infrastructure, Utilities And Transportation (7)</v>
          </cell>
          <cell r="L558" t="str">
            <v>Non Building Construction (75)</v>
          </cell>
          <cell r="M558">
            <v>10822.162236375001</v>
          </cell>
          <cell r="N558">
            <v>27340.199334299999</v>
          </cell>
          <cell r="O558">
            <v>27819.851954199999</v>
          </cell>
          <cell r="P558">
            <v>46526.304130299999</v>
          </cell>
          <cell r="Q558">
            <v>28179.591419124998</v>
          </cell>
          <cell r="R558">
            <v>22566.371447220001</v>
          </cell>
          <cell r="S558">
            <v>29114.244286825</v>
          </cell>
          <cell r="T558">
            <v>16267.725601510001</v>
          </cell>
          <cell r="U558">
            <v>970</v>
          </cell>
          <cell r="V558">
            <v>1715</v>
          </cell>
          <cell r="W558">
            <v>2691</v>
          </cell>
          <cell r="X558">
            <v>3307</v>
          </cell>
          <cell r="Y558">
            <v>3421</v>
          </cell>
          <cell r="Z558">
            <v>3711</v>
          </cell>
          <cell r="AA558">
            <v>4023.085</v>
          </cell>
          <cell r="AB558">
            <v>4223.7506666666668</v>
          </cell>
          <cell r="AC558">
            <v>4.9878555055800966E-2</v>
          </cell>
          <cell r="AD558">
            <v>0.2338865205820129</v>
          </cell>
          <cell r="AE558">
            <v>474.4</v>
          </cell>
          <cell r="AF558">
            <v>841.9</v>
          </cell>
          <cell r="AG558">
            <v>708.7</v>
          </cell>
          <cell r="AH558">
            <v>700.8</v>
          </cell>
          <cell r="AI558">
            <v>1429.9</v>
          </cell>
          <cell r="AJ558">
            <v>1290.357</v>
          </cell>
          <cell r="AK558">
            <v>2316.3679999999999</v>
          </cell>
          <cell r="AL558">
            <v>831.27199999999993</v>
          </cell>
          <cell r="AM558">
            <v>-0.64113128829270649</v>
          </cell>
          <cell r="AN558">
            <v>8.342731757303902E-2</v>
          </cell>
          <cell r="AO558">
            <v>500</v>
          </cell>
          <cell r="AP558">
            <v>507</v>
          </cell>
          <cell r="AQ558">
            <v>647</v>
          </cell>
          <cell r="AR558">
            <v>901</v>
          </cell>
          <cell r="AS558">
            <v>296</v>
          </cell>
          <cell r="AT558">
            <v>365</v>
          </cell>
          <cell r="AU558">
            <v>407.44400000000002</v>
          </cell>
          <cell r="AV558">
            <v>293.41199999999998</v>
          </cell>
          <cell r="AW558">
            <v>-0.27987158971539661</v>
          </cell>
          <cell r="AX558">
            <v>-7.3320201975708599E-2</v>
          </cell>
          <cell r="AY558">
            <v>6880.2</v>
          </cell>
          <cell r="AZ558">
            <v>14317.5</v>
          </cell>
          <cell r="BA558">
            <v>19679.219000000001</v>
          </cell>
          <cell r="BB558">
            <v>23505.920000000002</v>
          </cell>
          <cell r="BC558">
            <v>22738.932000000001</v>
          </cell>
          <cell r="BD558">
            <v>23551.713</v>
          </cell>
          <cell r="BE558">
            <v>25498.735000000001</v>
          </cell>
          <cell r="BF558">
            <v>28882.286</v>
          </cell>
          <cell r="BG558">
            <v>0.13269485721546581</v>
          </cell>
          <cell r="BH558">
            <v>0.22745154625673067</v>
          </cell>
          <cell r="BI558">
            <v>4175</v>
          </cell>
          <cell r="BJ558">
            <v>10072.1</v>
          </cell>
          <cell r="BK558">
            <v>15691.1</v>
          </cell>
          <cell r="BL558">
            <v>19525.2</v>
          </cell>
          <cell r="BM558">
            <v>21208.9</v>
          </cell>
          <cell r="BN558">
            <v>21996</v>
          </cell>
          <cell r="BO558">
            <v>22410.705000000002</v>
          </cell>
          <cell r="BP558">
            <v>25566.319</v>
          </cell>
          <cell r="BQ558">
            <v>0.14080833244648017</v>
          </cell>
          <cell r="BR558">
            <v>0.29547860883140731</v>
          </cell>
          <cell r="BS558">
            <v>2705.2</v>
          </cell>
          <cell r="BT558">
            <v>4245.3999999999996</v>
          </cell>
          <cell r="BU558">
            <v>3988.1190000000001</v>
          </cell>
          <cell r="BV558">
            <v>3980.72</v>
          </cell>
          <cell r="BW558">
            <v>1530.0319999999999</v>
          </cell>
          <cell r="BX558">
            <v>1555.713</v>
          </cell>
          <cell r="BY558">
            <v>3088.03</v>
          </cell>
        </row>
        <row r="559">
          <cell r="A559" t="str">
            <v>TBLA</v>
          </cell>
          <cell r="B559" t="str">
            <v>Tunas Baru Lampung Tbk</v>
          </cell>
          <cell r="C559">
            <v>590</v>
          </cell>
          <cell r="D559">
            <v>490</v>
          </cell>
          <cell r="E559">
            <v>470</v>
          </cell>
          <cell r="F559">
            <v>755</v>
          </cell>
          <cell r="G559">
            <v>510</v>
          </cell>
          <cell r="H559">
            <v>990</v>
          </cell>
          <cell r="I559">
            <v>1225</v>
          </cell>
          <cell r="J559">
            <v>870</v>
          </cell>
          <cell r="K559" t="str">
            <v>Agriculture (1)</v>
          </cell>
          <cell r="L559" t="str">
            <v>Plantation (12)</v>
          </cell>
          <cell r="M559">
            <v>2915.8383740100003</v>
          </cell>
          <cell r="N559">
            <v>2421.6284801100005</v>
          </cell>
          <cell r="O559">
            <v>2322.7865013300002</v>
          </cell>
          <cell r="P559">
            <v>4033.2846989450004</v>
          </cell>
          <cell r="Q559">
            <v>2724.4704588900004</v>
          </cell>
          <cell r="R559">
            <v>5288.6779496100007</v>
          </cell>
          <cell r="S559">
            <v>6544.0712002750006</v>
          </cell>
          <cell r="T559">
            <v>4647.6260769300006</v>
          </cell>
          <cell r="U559">
            <v>3732</v>
          </cell>
          <cell r="V559">
            <v>3806</v>
          </cell>
          <cell r="W559">
            <v>3705</v>
          </cell>
          <cell r="X559">
            <v>6338</v>
          </cell>
          <cell r="Y559">
            <v>5331</v>
          </cell>
          <cell r="Z559">
            <v>6513.98</v>
          </cell>
          <cell r="AA559">
            <v>8974.7080000000005</v>
          </cell>
          <cell r="AB559">
            <v>8387.2386666666662</v>
          </cell>
          <cell r="AC559">
            <v>-6.5458322803742974E-2</v>
          </cell>
          <cell r="AD559">
            <v>0.12263770342182145</v>
          </cell>
          <cell r="AE559">
            <v>419.1</v>
          </cell>
          <cell r="AF559">
            <v>241.6</v>
          </cell>
          <cell r="AG559">
            <v>84.4</v>
          </cell>
          <cell r="AH559">
            <v>433.5</v>
          </cell>
          <cell r="AI559">
            <v>197</v>
          </cell>
          <cell r="AJ559">
            <v>615.44600000000003</v>
          </cell>
          <cell r="AK559">
            <v>948.99300000000005</v>
          </cell>
          <cell r="AL559">
            <v>716.92399999999998</v>
          </cell>
          <cell r="AM559">
            <v>-0.24454237280991542</v>
          </cell>
          <cell r="AN559">
            <v>7.9711986193075859E-2</v>
          </cell>
          <cell r="AO559">
            <v>544</v>
          </cell>
          <cell r="AP559">
            <v>548</v>
          </cell>
          <cell r="AQ559">
            <v>648</v>
          </cell>
          <cell r="AR559">
            <v>520</v>
          </cell>
          <cell r="AS559">
            <v>295.96899999999999</v>
          </cell>
          <cell r="AT559">
            <v>126.377</v>
          </cell>
          <cell r="AU559">
            <v>125.992</v>
          </cell>
          <cell r="AV559">
            <v>251.86</v>
          </cell>
          <cell r="AW559">
            <v>0.99901581052765254</v>
          </cell>
          <cell r="AX559">
            <v>-0.10417557412074969</v>
          </cell>
          <cell r="AY559">
            <v>4235.55</v>
          </cell>
          <cell r="AZ559">
            <v>5187.2259999999997</v>
          </cell>
          <cell r="BA559">
            <v>6197.83</v>
          </cell>
          <cell r="BB559">
            <v>7310.85</v>
          </cell>
          <cell r="BC559">
            <v>9262.3119999999999</v>
          </cell>
          <cell r="BD559">
            <v>12659.595000000001</v>
          </cell>
          <cell r="BE559">
            <v>14091.827000000001</v>
          </cell>
          <cell r="BF559">
            <v>15911.439</v>
          </cell>
          <cell r="BG559">
            <v>0.12912534336392278</v>
          </cell>
          <cell r="BH559">
            <v>0.20813157529950804</v>
          </cell>
          <cell r="BI559">
            <v>2637.3</v>
          </cell>
          <cell r="BJ559">
            <v>3438.1</v>
          </cell>
          <cell r="BK559">
            <v>4414.3850000000002</v>
          </cell>
          <cell r="BL559">
            <v>4864.0020000000004</v>
          </cell>
          <cell r="BM559">
            <v>6405.2979999999998</v>
          </cell>
          <cell r="BN559">
            <v>9176.2090000000007</v>
          </cell>
          <cell r="BO559">
            <v>10024.540000000001</v>
          </cell>
          <cell r="BP559">
            <v>11546.851000000001</v>
          </cell>
          <cell r="BQ559">
            <v>0.15185843938973753</v>
          </cell>
          <cell r="BR559">
            <v>0.23485186216654849</v>
          </cell>
          <cell r="BS559">
            <v>1598.25</v>
          </cell>
          <cell r="BT559">
            <v>1749.126</v>
          </cell>
          <cell r="BU559">
            <v>1783.4449999999999</v>
          </cell>
          <cell r="BV559">
            <v>2446.848</v>
          </cell>
          <cell r="BW559">
            <v>2857.0140000000001</v>
          </cell>
          <cell r="BX559">
            <v>3483.386</v>
          </cell>
          <cell r="BY559">
            <v>4067.2869999999998</v>
          </cell>
        </row>
        <row r="560">
          <cell r="A560" t="str">
            <v>TBMS</v>
          </cell>
          <cell r="B560" t="str">
            <v>Tembaga Mulia Semanan Tbk</v>
          </cell>
          <cell r="C560">
            <v>5900</v>
          </cell>
          <cell r="D560">
            <v>6750</v>
          </cell>
          <cell r="E560">
            <v>8000</v>
          </cell>
          <cell r="F560">
            <v>9500</v>
          </cell>
          <cell r="G560">
            <v>6000</v>
          </cell>
          <cell r="H560">
            <v>805</v>
          </cell>
          <cell r="I560">
            <v>900</v>
          </cell>
          <cell r="J560">
            <v>820</v>
          </cell>
          <cell r="K560" t="str">
            <v>Basic Industry And Chemicals (3)</v>
          </cell>
          <cell r="L560" t="str">
            <v>Metal And Allied Products (33)</v>
          </cell>
          <cell r="M560">
            <v>108.3653</v>
          </cell>
          <cell r="N560">
            <v>123.97725</v>
          </cell>
          <cell r="O560">
            <v>146.93600000000001</v>
          </cell>
          <cell r="P560">
            <v>174.48650000000001</v>
          </cell>
          <cell r="Q560">
            <v>110.202</v>
          </cell>
          <cell r="R560">
            <v>295.70869999999996</v>
          </cell>
          <cell r="S560">
            <v>330.60599999999999</v>
          </cell>
          <cell r="T560">
            <v>301.21879999999999</v>
          </cell>
          <cell r="U560">
            <v>6087</v>
          </cell>
          <cell r="V560">
            <v>6521</v>
          </cell>
          <cell r="W560">
            <v>7734.2638799999995</v>
          </cell>
          <cell r="X560">
            <v>7567.6038319999989</v>
          </cell>
          <cell r="Y560">
            <v>7127.4688679999999</v>
          </cell>
          <cell r="Z560">
            <v>6265.665</v>
          </cell>
          <cell r="AA560">
            <v>8408.3629799999999</v>
          </cell>
          <cell r="AB560">
            <v>7309.8753706666675</v>
          </cell>
          <cell r="AC560">
            <v>-0.13064226793564671</v>
          </cell>
          <cell r="AD560">
            <v>2.6497972314055544E-2</v>
          </cell>
          <cell r="AE560">
            <v>21.004000000000001</v>
          </cell>
          <cell r="AF560">
            <v>26.881</v>
          </cell>
          <cell r="AG560">
            <v>54.622643999999994</v>
          </cell>
          <cell r="AH560">
            <v>86.428685000000002</v>
          </cell>
          <cell r="AI560">
            <v>76.498819999999995</v>
          </cell>
          <cell r="AJ560">
            <v>97.102000000000004</v>
          </cell>
          <cell r="AK560">
            <v>102.73448400000001</v>
          </cell>
          <cell r="AL560">
            <v>55.814554666666659</v>
          </cell>
          <cell r="AM560">
            <v>-0.45671061464944274</v>
          </cell>
          <cell r="AN560">
            <v>0.1498337843228798</v>
          </cell>
          <cell r="AO560">
            <v>66.402469999999994</v>
          </cell>
          <cell r="AP560">
            <v>114.105</v>
          </cell>
          <cell r="AQ560">
            <v>66.113160000000008</v>
          </cell>
          <cell r="AR560">
            <v>147.91528</v>
          </cell>
          <cell r="AS560">
            <v>283.911</v>
          </cell>
          <cell r="AT560">
            <v>149.16200000000001</v>
          </cell>
          <cell r="AU560">
            <v>126.755088</v>
          </cell>
          <cell r="AV560">
            <v>238.87892900000003</v>
          </cell>
          <cell r="AW560">
            <v>0.88457073218236437</v>
          </cell>
          <cell r="AX560">
            <v>0.20068105574230649</v>
          </cell>
          <cell r="AY560">
            <v>0</v>
          </cell>
          <cell r="AZ560">
            <v>0</v>
          </cell>
          <cell r="BA560">
            <v>2064.6456780000003</v>
          </cell>
          <cell r="BB560">
            <v>2178.7225840000001</v>
          </cell>
          <cell r="BC560">
            <v>1803.6476520000001</v>
          </cell>
          <cell r="BD560">
            <v>1743.98</v>
          </cell>
          <cell r="BE560">
            <v>2232.9678119999999</v>
          </cell>
          <cell r="BF560">
            <v>2484.0960259999997</v>
          </cell>
          <cell r="BG560">
            <v>0.11246387549808534</v>
          </cell>
          <cell r="BH560">
            <v>0</v>
          </cell>
          <cell r="BK560">
            <v>1878.9067320000001</v>
          </cell>
          <cell r="BL560">
            <v>1936.3499960000001</v>
          </cell>
          <cell r="BM560">
            <v>1504.17788</v>
          </cell>
          <cell r="BN560">
            <v>1355.222</v>
          </cell>
          <cell r="BO560">
            <v>1738.235496</v>
          </cell>
          <cell r="BP560">
            <v>1897.0578879999998</v>
          </cell>
          <cell r="BQ560">
            <v>9.1369893415178538E-2</v>
          </cell>
          <cell r="BR560">
            <v>0</v>
          </cell>
          <cell r="BU560">
            <v>185.738946</v>
          </cell>
          <cell r="BV560">
            <v>242.37258800000001</v>
          </cell>
          <cell r="BW560">
            <v>299.46977200000003</v>
          </cell>
          <cell r="BX560">
            <v>388.75799999999998</v>
          </cell>
          <cell r="BY560">
            <v>494.73231600000003</v>
          </cell>
        </row>
        <row r="561">
          <cell r="A561" t="str">
            <v>TCID</v>
          </cell>
          <cell r="B561" t="str">
            <v>Mandom Indonesia Tbk</v>
          </cell>
          <cell r="C561">
            <v>7700</v>
          </cell>
          <cell r="D561">
            <v>11000</v>
          </cell>
          <cell r="E561">
            <v>11900</v>
          </cell>
          <cell r="F561">
            <v>17525</v>
          </cell>
          <cell r="G561">
            <v>16500</v>
          </cell>
          <cell r="H561">
            <v>12500</v>
          </cell>
          <cell r="I561">
            <v>17900</v>
          </cell>
          <cell r="J561">
            <v>16100</v>
          </cell>
          <cell r="K561" t="str">
            <v>Consumer Goods Industry (5)</v>
          </cell>
          <cell r="L561" t="str">
            <v>Cosmetic And Household (54)</v>
          </cell>
          <cell r="M561">
            <v>1548.2133359000002</v>
          </cell>
          <cell r="N561">
            <v>2211.7333369999997</v>
          </cell>
          <cell r="O561">
            <v>2392.6933372999997</v>
          </cell>
          <cell r="P561">
            <v>3523.6933391749999</v>
          </cell>
          <cell r="Q561">
            <v>3317.6000055</v>
          </cell>
          <cell r="R561">
            <v>2513.3333374999997</v>
          </cell>
          <cell r="S561">
            <v>3599.0933393</v>
          </cell>
          <cell r="T561">
            <v>3237.1733386999999</v>
          </cell>
          <cell r="U561">
            <v>1655</v>
          </cell>
          <cell r="V561">
            <v>1851</v>
          </cell>
          <cell r="W561">
            <v>2028</v>
          </cell>
          <cell r="X561">
            <v>2308</v>
          </cell>
          <cell r="Y561">
            <v>2315</v>
          </cell>
          <cell r="Z561">
            <v>2527</v>
          </cell>
          <cell r="AA561">
            <v>2706.3939999999998</v>
          </cell>
          <cell r="AB561">
            <v>2731.7253333333333</v>
          </cell>
          <cell r="AC561">
            <v>9.359809892178772E-3</v>
          </cell>
          <cell r="AD561">
            <v>7.4215192602982011E-2</v>
          </cell>
          <cell r="AE561">
            <v>140.03899999999999</v>
          </cell>
          <cell r="AF561">
            <v>150.374</v>
          </cell>
          <cell r="AG561">
            <v>160.148</v>
          </cell>
          <cell r="AH561">
            <v>174.31399999999999</v>
          </cell>
          <cell r="AI561">
            <v>544.47400000000005</v>
          </cell>
          <cell r="AJ561">
            <v>162.06</v>
          </cell>
          <cell r="AK561">
            <v>179.126</v>
          </cell>
          <cell r="AL561">
            <v>200.43466666666666</v>
          </cell>
          <cell r="AM561">
            <v>0.11895909397109672</v>
          </cell>
          <cell r="AN561">
            <v>5.2558547745292741E-2</v>
          </cell>
          <cell r="AO561">
            <v>90</v>
          </cell>
          <cell r="AP561">
            <v>135</v>
          </cell>
          <cell r="AQ561">
            <v>74</v>
          </cell>
          <cell r="AR561">
            <v>95</v>
          </cell>
          <cell r="AS561">
            <v>220</v>
          </cell>
          <cell r="AT561">
            <v>299</v>
          </cell>
          <cell r="AU561">
            <v>431.57299999999998</v>
          </cell>
          <cell r="AV561">
            <v>448.68200000000002</v>
          </cell>
          <cell r="AW561">
            <v>3.9643351182766295E-2</v>
          </cell>
          <cell r="AX561">
            <v>0.25797171652614986</v>
          </cell>
          <cell r="AY561">
            <v>1130</v>
          </cell>
          <cell r="AZ561">
            <v>1262</v>
          </cell>
          <cell r="BA561">
            <v>1466</v>
          </cell>
          <cell r="BB561">
            <v>1854</v>
          </cell>
          <cell r="BC561">
            <v>2082</v>
          </cell>
          <cell r="BD561">
            <v>2185</v>
          </cell>
          <cell r="BE561">
            <v>2361.806</v>
          </cell>
          <cell r="BF561">
            <v>2433.643</v>
          </cell>
          <cell r="BG561">
            <v>3.0416130706755862E-2</v>
          </cell>
          <cell r="BH561">
            <v>0.11582713403134948</v>
          </cell>
          <cell r="BI561">
            <v>110</v>
          </cell>
          <cell r="BJ561">
            <v>165</v>
          </cell>
          <cell r="BK561">
            <v>283</v>
          </cell>
          <cell r="BL561">
            <v>570</v>
          </cell>
          <cell r="BM561">
            <v>367</v>
          </cell>
          <cell r="BN561">
            <v>402</v>
          </cell>
          <cell r="BO561">
            <v>503.48</v>
          </cell>
          <cell r="BP561">
            <v>476.81099999999998</v>
          </cell>
          <cell r="BQ561">
            <v>-5.29693334392628E-2</v>
          </cell>
          <cell r="BR561">
            <v>0.23308600490562309</v>
          </cell>
          <cell r="BS561">
            <v>1020</v>
          </cell>
          <cell r="BT561">
            <v>1097</v>
          </cell>
          <cell r="BU561">
            <v>1183</v>
          </cell>
          <cell r="BV561">
            <v>1284</v>
          </cell>
          <cell r="BW561">
            <v>1715</v>
          </cell>
          <cell r="BX561">
            <v>1783</v>
          </cell>
          <cell r="BY561">
            <v>1858.326</v>
          </cell>
        </row>
        <row r="562">
          <cell r="A562" t="str">
            <v>TCPI</v>
          </cell>
          <cell r="B562" t="str">
            <v>Trancsoal Pacific Tbk</v>
          </cell>
          <cell r="J562">
            <v>8925</v>
          </cell>
          <cell r="K562" t="str">
            <v>Infrastructure, Utilities And Transportation (7)</v>
          </cell>
          <cell r="L562" t="str">
            <v>Transportation (74)</v>
          </cell>
          <cell r="T562">
            <v>44625</v>
          </cell>
          <cell r="AA562">
            <v>728.36266666666677</v>
          </cell>
          <cell r="AB562">
            <v>1139.8946666666668</v>
          </cell>
          <cell r="AC562">
            <v>0.56500973873821092</v>
          </cell>
          <cell r="AD562">
            <v>0</v>
          </cell>
          <cell r="AK562">
            <v>106.116</v>
          </cell>
          <cell r="AL562">
            <v>162.52933333333334</v>
          </cell>
          <cell r="AM562">
            <v>0.53161948559438099</v>
          </cell>
          <cell r="AN562">
            <v>0</v>
          </cell>
          <cell r="AU562">
            <v>14.166</v>
          </cell>
          <cell r="AV562">
            <v>9.3460000000000001</v>
          </cell>
          <cell r="AW562">
            <v>-0.34025130594380915</v>
          </cell>
          <cell r="AX562">
            <v>0</v>
          </cell>
          <cell r="BE562">
            <v>844.995</v>
          </cell>
          <cell r="BF562">
            <v>1158.5650000000001</v>
          </cell>
          <cell r="BG562">
            <v>0.37109095320090657</v>
          </cell>
          <cell r="BH562">
            <v>0</v>
          </cell>
          <cell r="BO562">
            <v>358.35700000000003</v>
          </cell>
          <cell r="BP562">
            <v>411.904</v>
          </cell>
          <cell r="BQ562">
            <v>0.14942361946327254</v>
          </cell>
          <cell r="BR562">
            <v>0</v>
          </cell>
          <cell r="BY562">
            <v>486.63799999999998</v>
          </cell>
        </row>
        <row r="563">
          <cell r="A563" t="str">
            <v>TDPM</v>
          </cell>
          <cell r="B563" t="str">
            <v>Tridomain Performance Materials Tbk</v>
          </cell>
          <cell r="J563">
            <v>290</v>
          </cell>
          <cell r="K563" t="str">
            <v>Basic Industry And Chemicals (3)</v>
          </cell>
          <cell r="L563" t="str">
            <v>Chemicals (34)</v>
          </cell>
          <cell r="T563">
            <v>3040.6646449999998</v>
          </cell>
          <cell r="AA563">
            <v>2117.931744</v>
          </cell>
          <cell r="AB563">
            <v>3965.73956</v>
          </cell>
          <cell r="AC563">
            <v>0.87245862442675581</v>
          </cell>
          <cell r="AD563">
            <v>0</v>
          </cell>
          <cell r="AK563">
            <v>100.18354266666667</v>
          </cell>
          <cell r="AL563">
            <v>170.76785466666664</v>
          </cell>
          <cell r="AM563">
            <v>0.70454997019670151</v>
          </cell>
          <cell r="AN563">
            <v>0</v>
          </cell>
          <cell r="AU563">
            <v>30.977675000000001</v>
          </cell>
          <cell r="AV563">
            <v>90.768320000000003</v>
          </cell>
          <cell r="AW563">
            <v>1.9301204819277107</v>
          </cell>
          <cell r="AX563">
            <v>0</v>
          </cell>
          <cell r="BE563">
            <v>3093.6769539999996</v>
          </cell>
          <cell r="BF563">
            <v>4309.6440039999998</v>
          </cell>
          <cell r="BG563">
            <v>0.39304913476108227</v>
          </cell>
          <cell r="BH563">
            <v>0</v>
          </cell>
          <cell r="BO563">
            <v>1681.393554</v>
          </cell>
          <cell r="BP563">
            <v>2319.7277359999998</v>
          </cell>
          <cell r="BQ563">
            <v>0.37964590769449313</v>
          </cell>
          <cell r="BR563">
            <v>0</v>
          </cell>
          <cell r="BY563">
            <v>1412.2833999999998</v>
          </cell>
        </row>
        <row r="564">
          <cell r="A564" t="str">
            <v>TELE</v>
          </cell>
          <cell r="B564" t="str">
            <v>Tiphone Mobile Indonesia Tbk</v>
          </cell>
          <cell r="D564">
            <v>540</v>
          </cell>
          <cell r="E564">
            <v>620</v>
          </cell>
          <cell r="F564">
            <v>930</v>
          </cell>
          <cell r="G564">
            <v>770</v>
          </cell>
          <cell r="H564">
            <v>855</v>
          </cell>
          <cell r="I564">
            <v>1000</v>
          </cell>
          <cell r="J564">
            <v>945</v>
          </cell>
          <cell r="K564" t="str">
            <v>Trade, Services &amp; Investment (9)</v>
          </cell>
          <cell r="L564" t="str">
            <v>Retail Trade (93)</v>
          </cell>
          <cell r="M564">
            <v>0</v>
          </cell>
          <cell r="N564">
            <v>2897.6847660000003</v>
          </cell>
          <cell r="O564">
            <v>3392.9555056000004</v>
          </cell>
          <cell r="P564">
            <v>6549.1084688100009</v>
          </cell>
          <cell r="Q564">
            <v>5483.1303580900003</v>
          </cell>
          <cell r="R564">
            <v>6140.7085960349996</v>
          </cell>
          <cell r="S564">
            <v>7302.1948890000003</v>
          </cell>
          <cell r="T564">
            <v>6900.5741701050001</v>
          </cell>
          <cell r="U564">
            <v>6988</v>
          </cell>
          <cell r="V564">
            <v>8194</v>
          </cell>
          <cell r="W564">
            <v>10485</v>
          </cell>
          <cell r="X564">
            <v>14590</v>
          </cell>
          <cell r="Y564">
            <v>22040</v>
          </cell>
          <cell r="Z564">
            <v>27310</v>
          </cell>
          <cell r="AA564">
            <v>27914.33</v>
          </cell>
          <cell r="AB564">
            <v>30292.10666666667</v>
          </cell>
          <cell r="AC564">
            <v>8.5181219347434389E-2</v>
          </cell>
          <cell r="AD564">
            <v>0.23309533413368358</v>
          </cell>
          <cell r="AE564">
            <v>152.85499999999999</v>
          </cell>
          <cell r="AF564">
            <v>203.602</v>
          </cell>
          <cell r="AG564">
            <v>294.90100000000001</v>
          </cell>
          <cell r="AH564">
            <v>311.03399999999999</v>
          </cell>
          <cell r="AI564">
            <v>370.351</v>
          </cell>
          <cell r="AJ564">
            <v>468.18799999999999</v>
          </cell>
          <cell r="AK564">
            <v>417.59699999999998</v>
          </cell>
          <cell r="AL564">
            <v>575.26933333333329</v>
          </cell>
          <cell r="AM564">
            <v>0.37757056045262138</v>
          </cell>
          <cell r="AN564">
            <v>0.20844633156098405</v>
          </cell>
          <cell r="AO564">
            <v>263</v>
          </cell>
          <cell r="AP564">
            <v>395</v>
          </cell>
          <cell r="AQ564">
            <v>493</v>
          </cell>
          <cell r="AR564">
            <v>638</v>
          </cell>
          <cell r="AS564">
            <v>1173</v>
          </cell>
          <cell r="AT564">
            <v>1068.1110000000001</v>
          </cell>
          <cell r="AU564">
            <v>872.82899999999995</v>
          </cell>
          <cell r="AV564">
            <v>487.87900000000002</v>
          </cell>
          <cell r="AW564">
            <v>-0.44103713327581917</v>
          </cell>
          <cell r="AX564">
            <v>9.2286648748812025E-2</v>
          </cell>
          <cell r="AY564">
            <v>1189.2550000000001</v>
          </cell>
          <cell r="AZ564">
            <v>1358.413</v>
          </cell>
          <cell r="BA564">
            <v>3462.5439999999999</v>
          </cell>
          <cell r="BB564">
            <v>5018.0349999999999</v>
          </cell>
          <cell r="BC564">
            <v>7127.1360000000004</v>
          </cell>
          <cell r="BD564">
            <v>8213.25</v>
          </cell>
          <cell r="BE564">
            <v>8746.9160000000011</v>
          </cell>
          <cell r="BF564">
            <v>8113.3689999999997</v>
          </cell>
          <cell r="BG564">
            <v>-7.2430900216716498E-2</v>
          </cell>
          <cell r="BH564">
            <v>0.31562561440916437</v>
          </cell>
          <cell r="BI564">
            <v>697.58100000000002</v>
          </cell>
          <cell r="BJ564">
            <v>250.87100000000001</v>
          </cell>
          <cell r="BK564">
            <v>2076.0430000000001</v>
          </cell>
          <cell r="BL564">
            <v>2519.6190000000001</v>
          </cell>
          <cell r="BM564">
            <v>4313.2759999999998</v>
          </cell>
          <cell r="BN564">
            <v>5010.1180000000004</v>
          </cell>
          <cell r="BO564">
            <v>5206.4210000000003</v>
          </cell>
          <cell r="BP564">
            <v>4298.2979999999998</v>
          </cell>
          <cell r="BQ564">
            <v>-0.17442365878594923</v>
          </cell>
          <cell r="BR564">
            <v>0.29662548716041026</v>
          </cell>
          <cell r="BS564">
            <v>491.67399999999998</v>
          </cell>
          <cell r="BT564">
            <v>1107.5419999999999</v>
          </cell>
          <cell r="BU564">
            <v>1386.501</v>
          </cell>
          <cell r="BV564">
            <v>2498.4160000000002</v>
          </cell>
          <cell r="BW564">
            <v>2813.86</v>
          </cell>
          <cell r="BX564">
            <v>3203.1320000000001</v>
          </cell>
          <cell r="BY564">
            <v>3540.4949999999999</v>
          </cell>
        </row>
        <row r="565">
          <cell r="A565" t="str">
            <v>TFCO</v>
          </cell>
          <cell r="B565" t="str">
            <v>Tifico Fiber Indonesia Tbk</v>
          </cell>
          <cell r="C565">
            <v>500</v>
          </cell>
          <cell r="D565">
            <v>620</v>
          </cell>
          <cell r="E565">
            <v>500</v>
          </cell>
          <cell r="F565">
            <v>900</v>
          </cell>
          <cell r="G565">
            <v>900</v>
          </cell>
          <cell r="H565">
            <v>1020</v>
          </cell>
          <cell r="I565">
            <v>790</v>
          </cell>
          <cell r="J565">
            <v>700</v>
          </cell>
          <cell r="K565" t="str">
            <v>Miscellaneous Industry (4)</v>
          </cell>
          <cell r="L565" t="str">
            <v>Textile, Garment (43)</v>
          </cell>
          <cell r="M565">
            <v>2411.5382</v>
          </cell>
          <cell r="N565">
            <v>2990.3073679999998</v>
          </cell>
          <cell r="O565">
            <v>2411.5382</v>
          </cell>
          <cell r="P565">
            <v>4340.7687599999999</v>
          </cell>
          <cell r="Q565">
            <v>4340.7687599999999</v>
          </cell>
          <cell r="R565">
            <v>4919.5379280000006</v>
          </cell>
          <cell r="S565">
            <v>3810.230356</v>
          </cell>
          <cell r="T565">
            <v>3376.1534799999999</v>
          </cell>
          <cell r="U565">
            <v>3645</v>
          </cell>
          <cell r="V565">
            <v>3477</v>
          </cell>
          <cell r="W565">
            <v>3718</v>
          </cell>
          <cell r="X565">
            <v>3501</v>
          </cell>
          <cell r="Y565">
            <v>2547</v>
          </cell>
          <cell r="Z565">
            <v>2504.1590000000001</v>
          </cell>
          <cell r="AA565">
            <v>2934.3748679999999</v>
          </cell>
          <cell r="AB565">
            <v>3329.5053906666667</v>
          </cell>
          <cell r="AC565">
            <v>0.13465577523023775</v>
          </cell>
          <cell r="AD565">
            <v>-1.2849954299451566E-2</v>
          </cell>
          <cell r="AE565">
            <v>298.86099999999999</v>
          </cell>
          <cell r="AF565">
            <v>78.188000000000002</v>
          </cell>
          <cell r="AG565">
            <v>-114.687</v>
          </cell>
          <cell r="AH565">
            <v>-57.465000000000003</v>
          </cell>
          <cell r="AI565">
            <v>-22.552</v>
          </cell>
          <cell r="AJ565">
            <v>83.668999999999997</v>
          </cell>
          <cell r="AK565">
            <v>44.329055999999994</v>
          </cell>
          <cell r="AL565">
            <v>7.2654466666666657</v>
          </cell>
          <cell r="AM565">
            <v>-0.83610193127806132</v>
          </cell>
          <cell r="AN565">
            <v>-0.41197064022945018</v>
          </cell>
          <cell r="AO565">
            <v>94.653000000000006</v>
          </cell>
          <cell r="AP565">
            <v>76.34</v>
          </cell>
          <cell r="AQ565">
            <v>24.334</v>
          </cell>
          <cell r="AR565">
            <v>10.414999999999999</v>
          </cell>
          <cell r="AS565">
            <v>15.061999999999999</v>
          </cell>
          <cell r="AT565">
            <v>249.26599999999999</v>
          </cell>
          <cell r="AU565">
            <v>461.90551199999999</v>
          </cell>
          <cell r="AV565">
            <v>240.10310699999999</v>
          </cell>
          <cell r="AW565">
            <v>-0.48018999392239337</v>
          </cell>
          <cell r="AX565">
            <v>0.14222566388544916</v>
          </cell>
          <cell r="AY565">
            <v>3510</v>
          </cell>
          <cell r="AZ565">
            <v>3709</v>
          </cell>
          <cell r="BA565">
            <v>4412</v>
          </cell>
          <cell r="BB565">
            <v>4234</v>
          </cell>
          <cell r="BC565">
            <v>4346</v>
          </cell>
          <cell r="BD565">
            <v>4330.2060000000001</v>
          </cell>
          <cell r="BE565">
            <v>4486.6640639999996</v>
          </cell>
          <cell r="BF565">
            <v>4878.4239750000006</v>
          </cell>
          <cell r="BG565">
            <v>8.7316524128337569E-2</v>
          </cell>
          <cell r="BH565">
            <v>4.8152880366256694E-2</v>
          </cell>
          <cell r="BI565">
            <v>847</v>
          </cell>
          <cell r="BJ565">
            <v>791</v>
          </cell>
          <cell r="BK565">
            <v>846</v>
          </cell>
          <cell r="BL565">
            <v>654</v>
          </cell>
          <cell r="BM565">
            <v>409</v>
          </cell>
          <cell r="BN565">
            <v>412.05399999999997</v>
          </cell>
          <cell r="BO565">
            <v>493.97362800000002</v>
          </cell>
          <cell r="BP565">
            <v>473.29408700000005</v>
          </cell>
          <cell r="BQ565">
            <v>-4.1863653903402298E-2</v>
          </cell>
          <cell r="BR565">
            <v>-7.9778186022187433E-2</v>
          </cell>
          <cell r="BS565">
            <v>2663</v>
          </cell>
          <cell r="BT565">
            <v>2918</v>
          </cell>
          <cell r="BU565">
            <v>3566</v>
          </cell>
          <cell r="BV565">
            <v>3580</v>
          </cell>
          <cell r="BW565">
            <v>3937</v>
          </cell>
          <cell r="BX565">
            <v>3918.152</v>
          </cell>
          <cell r="BY565">
            <v>3992.6904359999999</v>
          </cell>
        </row>
        <row r="566">
          <cell r="A566" t="str">
            <v>TGKA</v>
          </cell>
          <cell r="B566" t="str">
            <v>Tigaraksa Satria Tbk</v>
          </cell>
          <cell r="C566">
            <v>1100</v>
          </cell>
          <cell r="D566">
            <v>1750</v>
          </cell>
          <cell r="E566">
            <v>3000</v>
          </cell>
          <cell r="F566">
            <v>2900</v>
          </cell>
          <cell r="G566">
            <v>2750</v>
          </cell>
          <cell r="H566">
            <v>3280</v>
          </cell>
          <cell r="I566">
            <v>2600</v>
          </cell>
          <cell r="J566">
            <v>3350</v>
          </cell>
          <cell r="K566" t="str">
            <v>Trade, Services &amp; Investment (9)</v>
          </cell>
          <cell r="L566" t="str">
            <v>Wholesale (Durable &amp; Non-Durable Goods) (91)</v>
          </cell>
          <cell r="M566">
            <v>1010.342025</v>
          </cell>
          <cell r="N566">
            <v>1607.3623124999999</v>
          </cell>
          <cell r="O566">
            <v>2755.4782500000001</v>
          </cell>
          <cell r="P566">
            <v>2663.6289750000001</v>
          </cell>
          <cell r="Q566">
            <v>2525.8550624999998</v>
          </cell>
          <cell r="R566">
            <v>3012.6562200000003</v>
          </cell>
          <cell r="S566">
            <v>2388.08115</v>
          </cell>
          <cell r="T566">
            <v>3076.9507125</v>
          </cell>
          <cell r="U566">
            <v>6473</v>
          </cell>
          <cell r="V566">
            <v>7499</v>
          </cell>
          <cell r="W566">
            <v>8198</v>
          </cell>
          <cell r="X566">
            <v>9463</v>
          </cell>
          <cell r="Y566">
            <v>9527</v>
          </cell>
          <cell r="Z566">
            <v>9614.723</v>
          </cell>
          <cell r="AA566">
            <v>10046.978999999999</v>
          </cell>
          <cell r="AB566">
            <v>11835.769333333332</v>
          </cell>
          <cell r="AC566">
            <v>0.1780426069700487</v>
          </cell>
          <cell r="AD566">
            <v>9.0037791349453986E-2</v>
          </cell>
          <cell r="AE566">
            <v>103.232</v>
          </cell>
          <cell r="AF566">
            <v>112.414</v>
          </cell>
          <cell r="AG566">
            <v>129.76</v>
          </cell>
          <cell r="AH566">
            <v>161.32900000000001</v>
          </cell>
          <cell r="AI566">
            <v>184.28899999999999</v>
          </cell>
          <cell r="AJ566">
            <v>199.404</v>
          </cell>
          <cell r="AK566">
            <v>244.422</v>
          </cell>
          <cell r="AL566">
            <v>283.46133333333336</v>
          </cell>
          <cell r="AM566">
            <v>0.15972102893083839</v>
          </cell>
          <cell r="AN566">
            <v>0.15523010439422549</v>
          </cell>
          <cell r="AO566">
            <v>107.342</v>
          </cell>
          <cell r="AP566">
            <v>87.251999999999995</v>
          </cell>
          <cell r="AQ566">
            <v>65.834000000000003</v>
          </cell>
          <cell r="AR566">
            <v>32.563000000000002</v>
          </cell>
          <cell r="AS566">
            <v>22.553000000000001</v>
          </cell>
          <cell r="AT566">
            <v>27.777999999999999</v>
          </cell>
          <cell r="AU566">
            <v>61.915999999999997</v>
          </cell>
          <cell r="AV566">
            <v>217.09899999999999</v>
          </cell>
          <cell r="AW566">
            <v>2.5063473092577042</v>
          </cell>
          <cell r="AX566">
            <v>0.10585530517249983</v>
          </cell>
          <cell r="AY566">
            <v>2009.7750000000001</v>
          </cell>
          <cell r="AZ566">
            <v>2345.864</v>
          </cell>
          <cell r="BA566">
            <v>2462.5740000000001</v>
          </cell>
          <cell r="BB566">
            <v>2462.5569999999998</v>
          </cell>
          <cell r="BC566">
            <v>2635.1509999999998</v>
          </cell>
          <cell r="BD566">
            <v>2675.6709999999998</v>
          </cell>
          <cell r="BE566">
            <v>2915.5590000000002</v>
          </cell>
          <cell r="BF566">
            <v>3406.8710000000001</v>
          </cell>
          <cell r="BG566">
            <v>0.16851382530759973</v>
          </cell>
          <cell r="BH566">
            <v>7.8311000393837732E-2</v>
          </cell>
          <cell r="BI566">
            <v>1495</v>
          </cell>
          <cell r="BJ566">
            <v>1777</v>
          </cell>
          <cell r="BK566">
            <v>1831</v>
          </cell>
          <cell r="BL566">
            <v>1739</v>
          </cell>
          <cell r="BM566">
            <v>1803</v>
          </cell>
          <cell r="BN566">
            <v>1742.0989999999999</v>
          </cell>
          <cell r="BO566">
            <v>1847.345</v>
          </cell>
          <cell r="BP566">
            <v>2273.0189999999998</v>
          </cell>
          <cell r="BQ566">
            <v>0.23042474470117913</v>
          </cell>
          <cell r="BR566">
            <v>6.1682242113120664E-2</v>
          </cell>
          <cell r="BS566">
            <v>514.77499999999998</v>
          </cell>
          <cell r="BT566">
            <v>568.86400000000003</v>
          </cell>
          <cell r="BU566">
            <v>631.57399999999996</v>
          </cell>
          <cell r="BV566">
            <v>723.55700000000002</v>
          </cell>
          <cell r="BW566">
            <v>832.15099999999995</v>
          </cell>
          <cell r="BX566">
            <v>933.572</v>
          </cell>
          <cell r="BY566">
            <v>1068.2139999999999</v>
          </cell>
        </row>
        <row r="567">
          <cell r="A567" t="str">
            <v>TGRA</v>
          </cell>
          <cell r="B567" t="str">
            <v>Terregra Asia Energy Tbk.</v>
          </cell>
          <cell r="I567">
            <v>545</v>
          </cell>
          <cell r="J567">
            <v>760</v>
          </cell>
          <cell r="K567" t="str">
            <v>Infrastructure, Utilities And Transportation (7)</v>
          </cell>
          <cell r="L567" t="str">
            <v>Energy (71)</v>
          </cell>
          <cell r="M567">
            <v>0</v>
          </cell>
          <cell r="N567">
            <v>0</v>
          </cell>
          <cell r="O567">
            <v>0</v>
          </cell>
          <cell r="P567">
            <v>0</v>
          </cell>
          <cell r="Q567">
            <v>0</v>
          </cell>
          <cell r="R567">
            <v>0</v>
          </cell>
          <cell r="S567">
            <v>1498.75</v>
          </cell>
          <cell r="T567">
            <v>2090</v>
          </cell>
          <cell r="Z567">
            <v>11.034000000000001</v>
          </cell>
          <cell r="AA567">
            <v>37.92</v>
          </cell>
          <cell r="AB567">
            <v>38.390666666666668</v>
          </cell>
          <cell r="AC567">
            <v>1.2412095639943832E-2</v>
          </cell>
          <cell r="AD567">
            <v>0</v>
          </cell>
          <cell r="AJ567">
            <v>0.155</v>
          </cell>
          <cell r="AK567">
            <v>0.85699999999999998</v>
          </cell>
          <cell r="AL567">
            <v>1.5599999999999998</v>
          </cell>
          <cell r="AM567">
            <v>0.82030338389731616</v>
          </cell>
          <cell r="AN567">
            <v>0</v>
          </cell>
          <cell r="AT567">
            <v>5.3559999999999999</v>
          </cell>
          <cell r="AU567">
            <v>34.238999999999997</v>
          </cell>
          <cell r="AV567">
            <v>18.573</v>
          </cell>
          <cell r="AW567">
            <v>-0.45754840970822741</v>
          </cell>
          <cell r="AX567">
            <v>0</v>
          </cell>
          <cell r="BD567">
            <v>243.941</v>
          </cell>
          <cell r="BE567">
            <v>355.29399999999998</v>
          </cell>
          <cell r="BF567">
            <v>364.92</v>
          </cell>
          <cell r="BG567">
            <v>2.7093055328826443E-2</v>
          </cell>
          <cell r="BH567">
            <v>0</v>
          </cell>
          <cell r="BN567">
            <v>21.411999999999999</v>
          </cell>
          <cell r="BO567">
            <v>30.448</v>
          </cell>
          <cell r="BP567">
            <v>38.99</v>
          </cell>
          <cell r="BQ567">
            <v>0.28054387808723069</v>
          </cell>
          <cell r="BR567">
            <v>0</v>
          </cell>
          <cell r="BX567">
            <v>222.529</v>
          </cell>
          <cell r="BY567">
            <v>324.846</v>
          </cell>
        </row>
        <row r="568">
          <cell r="A568" t="str">
            <v>TIFA</v>
          </cell>
          <cell r="B568" t="str">
            <v>Tifa Finance Tbk</v>
          </cell>
          <cell r="C568">
            <v>200</v>
          </cell>
          <cell r="D568">
            <v>240</v>
          </cell>
          <cell r="E568">
            <v>300</v>
          </cell>
          <cell r="F568">
            <v>222</v>
          </cell>
          <cell r="G568">
            <v>139</v>
          </cell>
          <cell r="H568">
            <v>150</v>
          </cell>
          <cell r="I568">
            <v>192</v>
          </cell>
          <cell r="J568">
            <v>156</v>
          </cell>
          <cell r="K568" t="str">
            <v>Finance (8)</v>
          </cell>
          <cell r="L568" t="str">
            <v>Financial Institution (82)</v>
          </cell>
          <cell r="M568">
            <v>215.94</v>
          </cell>
          <cell r="N568">
            <v>259.12799999999999</v>
          </cell>
          <cell r="O568">
            <v>323.91000000000003</v>
          </cell>
          <cell r="P568">
            <v>239.69340000000003</v>
          </cell>
          <cell r="Q568">
            <v>150.07830000000001</v>
          </cell>
          <cell r="R568">
            <v>161.95500000000001</v>
          </cell>
          <cell r="S568">
            <v>207.30240000000003</v>
          </cell>
          <cell r="T568">
            <v>168.4332</v>
          </cell>
          <cell r="U568">
            <v>150</v>
          </cell>
          <cell r="V568">
            <v>172</v>
          </cell>
          <cell r="W568">
            <v>176</v>
          </cell>
          <cell r="X568">
            <v>162</v>
          </cell>
          <cell r="Y568">
            <v>165</v>
          </cell>
          <cell r="Z568">
            <v>173.761</v>
          </cell>
          <cell r="AA568">
            <v>193.60599999999999</v>
          </cell>
          <cell r="AB568">
            <v>213.51733333333334</v>
          </cell>
          <cell r="AC568">
            <v>0.10284460881033297</v>
          </cell>
          <cell r="AD568">
            <v>5.1734166389279877E-2</v>
          </cell>
          <cell r="AE568">
            <v>39.298999999999999</v>
          </cell>
          <cell r="AF568">
            <v>43.332000000000001</v>
          </cell>
          <cell r="AG568">
            <v>31.58</v>
          </cell>
          <cell r="AH568">
            <v>36.298999999999999</v>
          </cell>
          <cell r="AI568">
            <v>20.062000000000001</v>
          </cell>
          <cell r="AJ568">
            <v>17.597000000000001</v>
          </cell>
          <cell r="AK568">
            <v>23.01</v>
          </cell>
          <cell r="AL568">
            <v>31.094666666666669</v>
          </cell>
          <cell r="AM568">
            <v>0.35135448355787346</v>
          </cell>
          <cell r="AN568">
            <v>-3.2898497509922027E-2</v>
          </cell>
          <cell r="AO568">
            <v>12</v>
          </cell>
          <cell r="AP568">
            <v>14</v>
          </cell>
          <cell r="AQ568">
            <v>30</v>
          </cell>
          <cell r="AR568">
            <v>60</v>
          </cell>
          <cell r="AS568">
            <v>108</v>
          </cell>
          <cell r="AT568">
            <v>31</v>
          </cell>
          <cell r="AU568">
            <v>13.58</v>
          </cell>
          <cell r="AV568">
            <v>106.146</v>
          </cell>
          <cell r="AW568">
            <v>6.8163475699558171</v>
          </cell>
          <cell r="AX568">
            <v>0.3653564782003772</v>
          </cell>
          <cell r="AY568">
            <v>1014</v>
          </cell>
          <cell r="AZ568">
            <v>1086</v>
          </cell>
          <cell r="BA568">
            <v>1030</v>
          </cell>
          <cell r="BB568">
            <v>1081</v>
          </cell>
          <cell r="BC568">
            <v>1346</v>
          </cell>
          <cell r="BD568">
            <v>1403</v>
          </cell>
          <cell r="BE568">
            <v>1631.9749999999999</v>
          </cell>
          <cell r="BF568">
            <v>1618.519</v>
          </cell>
          <cell r="BG568">
            <v>-8.2452243447356244E-3</v>
          </cell>
          <cell r="BH568">
            <v>6.908295824652351E-2</v>
          </cell>
          <cell r="BI568">
            <v>808</v>
          </cell>
          <cell r="BJ568">
            <v>846</v>
          </cell>
          <cell r="BK568">
            <v>770</v>
          </cell>
          <cell r="BL568">
            <v>794</v>
          </cell>
          <cell r="BM568">
            <v>1050</v>
          </cell>
          <cell r="BN568">
            <v>1096</v>
          </cell>
          <cell r="BO568">
            <v>1308.204</v>
          </cell>
          <cell r="BP568">
            <v>1277.904</v>
          </cell>
          <cell r="BQ568">
            <v>-2.3161525266701455E-2</v>
          </cell>
          <cell r="BR568">
            <v>6.767968961204307E-2</v>
          </cell>
          <cell r="BS568">
            <v>206</v>
          </cell>
          <cell r="BT568">
            <v>240</v>
          </cell>
          <cell r="BU568">
            <v>260</v>
          </cell>
          <cell r="BV568">
            <v>287</v>
          </cell>
          <cell r="BW568">
            <v>296</v>
          </cell>
          <cell r="BX568">
            <v>307</v>
          </cell>
          <cell r="BY568">
            <v>323.77100000000002</v>
          </cell>
        </row>
        <row r="569">
          <cell r="A569" t="str">
            <v>TINS</v>
          </cell>
          <cell r="B569" t="str">
            <v>Timah (Persero) Tbk</v>
          </cell>
          <cell r="C569">
            <v>1670</v>
          </cell>
          <cell r="D569">
            <v>1540</v>
          </cell>
          <cell r="E569">
            <v>1600</v>
          </cell>
          <cell r="F569">
            <v>1230</v>
          </cell>
          <cell r="G569">
            <v>505</v>
          </cell>
          <cell r="H569">
            <v>1075</v>
          </cell>
          <cell r="I569">
            <v>775</v>
          </cell>
          <cell r="J569">
            <v>750</v>
          </cell>
          <cell r="K569" t="str">
            <v>Mining (2)</v>
          </cell>
          <cell r="L569" t="str">
            <v>Metal And Mineral Mining (23)</v>
          </cell>
          <cell r="M569">
            <v>8405.1434000000008</v>
          </cell>
          <cell r="N569">
            <v>7750.8508000000011</v>
          </cell>
          <cell r="O569">
            <v>8052.8320000000012</v>
          </cell>
          <cell r="P569">
            <v>9160.7367484200004</v>
          </cell>
          <cell r="Q569">
            <v>3761.1154942699995</v>
          </cell>
          <cell r="R569">
            <v>8006.3349630499997</v>
          </cell>
          <cell r="S569">
            <v>5772.0089268499996</v>
          </cell>
          <cell r="T569">
            <v>5585.8150905000002</v>
          </cell>
          <cell r="U569">
            <v>8750</v>
          </cell>
          <cell r="V569">
            <v>7823</v>
          </cell>
          <cell r="W569">
            <v>5852</v>
          </cell>
          <cell r="X569">
            <v>7371</v>
          </cell>
          <cell r="Y569">
            <v>6874</v>
          </cell>
          <cell r="Z569">
            <v>6968</v>
          </cell>
          <cell r="AA569">
            <v>9217.16</v>
          </cell>
          <cell r="AB569">
            <v>9069.235999999999</v>
          </cell>
          <cell r="AC569">
            <v>-1.6048761223630748E-2</v>
          </cell>
          <cell r="AD569">
            <v>5.132314934278113E-3</v>
          </cell>
          <cell r="AE569">
            <v>896.78</v>
          </cell>
          <cell r="AF569">
            <v>431.57499999999999</v>
          </cell>
          <cell r="AG569">
            <v>580.54399999999998</v>
          </cell>
          <cell r="AH569">
            <v>673.005</v>
          </cell>
          <cell r="AI569">
            <v>101.583</v>
          </cell>
          <cell r="AJ569">
            <v>251.83199999999999</v>
          </cell>
          <cell r="AK569">
            <v>502.43</v>
          </cell>
          <cell r="AL569">
            <v>340.72666666666663</v>
          </cell>
          <cell r="AM569">
            <v>-0.32184251205806458</v>
          </cell>
          <cell r="AN569">
            <v>-0.12911656475569455</v>
          </cell>
          <cell r="AO569">
            <v>660</v>
          </cell>
          <cell r="AP569">
            <v>670</v>
          </cell>
          <cell r="AQ569">
            <v>614</v>
          </cell>
          <cell r="AR569">
            <v>346</v>
          </cell>
          <cell r="AS569">
            <v>497</v>
          </cell>
          <cell r="AT569">
            <v>564</v>
          </cell>
          <cell r="AU569">
            <v>1357.49</v>
          </cell>
          <cell r="AV569">
            <v>778.63599999999997</v>
          </cell>
          <cell r="AW569">
            <v>-0.4264149275501109</v>
          </cell>
          <cell r="AX569">
            <v>2.3895871750579761E-2</v>
          </cell>
          <cell r="AY569">
            <v>6569.8069999999998</v>
          </cell>
          <cell r="AZ569">
            <v>6130.32</v>
          </cell>
          <cell r="BA569">
            <v>8244.0190000000002</v>
          </cell>
          <cell r="BB569">
            <v>9843.8179999999993</v>
          </cell>
          <cell r="BC569">
            <v>9279.6830000000009</v>
          </cell>
          <cell r="BD569">
            <v>9549</v>
          </cell>
          <cell r="BE569">
            <v>11876.109</v>
          </cell>
          <cell r="BF569">
            <v>13550.431</v>
          </cell>
          <cell r="BG569">
            <v>0.14098237057271867</v>
          </cell>
          <cell r="BH569">
            <v>0.10895610668779911</v>
          </cell>
          <cell r="BI569">
            <v>1972.0119999999999</v>
          </cell>
          <cell r="BJ569">
            <v>1572.12</v>
          </cell>
          <cell r="BK569">
            <v>2991.1840000000002</v>
          </cell>
          <cell r="BL569">
            <v>5344.0169999999998</v>
          </cell>
          <cell r="BM569">
            <v>3908.6149999999998</v>
          </cell>
          <cell r="BN569">
            <v>3895</v>
          </cell>
          <cell r="BO569">
            <v>5814.8159999999998</v>
          </cell>
          <cell r="BP569">
            <v>7257.1170000000002</v>
          </cell>
          <cell r="BQ569">
            <v>0.24803897492199245</v>
          </cell>
          <cell r="BR569">
            <v>0.20458199476904529</v>
          </cell>
          <cell r="BS569">
            <v>4597.7950000000001</v>
          </cell>
          <cell r="BT569">
            <v>4558.2</v>
          </cell>
          <cell r="BU569">
            <v>5252.835</v>
          </cell>
          <cell r="BV569">
            <v>4499.8010000000004</v>
          </cell>
          <cell r="BW569">
            <v>5371.0680000000002</v>
          </cell>
          <cell r="BX569">
            <v>5654</v>
          </cell>
          <cell r="BY569">
            <v>6061.2929999999997</v>
          </cell>
        </row>
        <row r="570">
          <cell r="A570" t="str">
            <v>TIRA</v>
          </cell>
          <cell r="B570" t="str">
            <v>Tira Austenite Tbk</v>
          </cell>
          <cell r="C570">
            <v>1740</v>
          </cell>
          <cell r="D570">
            <v>1740</v>
          </cell>
          <cell r="E570">
            <v>1700</v>
          </cell>
          <cell r="F570">
            <v>1500</v>
          </cell>
          <cell r="G570">
            <v>1420</v>
          </cell>
          <cell r="H570">
            <v>330</v>
          </cell>
          <cell r="I570">
            <v>260</v>
          </cell>
          <cell r="J570">
            <v>230</v>
          </cell>
          <cell r="K570" t="str">
            <v>Trade, Services &amp; Investment (9)</v>
          </cell>
          <cell r="L570" t="str">
            <v>Wholesale (Durable &amp; Non-Durable Goods) (91)</v>
          </cell>
          <cell r="M570">
            <v>102.312</v>
          </cell>
          <cell r="N570">
            <v>102.312</v>
          </cell>
          <cell r="O570">
            <v>99.96</v>
          </cell>
          <cell r="P570">
            <v>88.2</v>
          </cell>
          <cell r="Q570">
            <v>83.495999999999995</v>
          </cell>
          <cell r="R570">
            <v>194.04</v>
          </cell>
          <cell r="S570">
            <v>152.88</v>
          </cell>
          <cell r="T570">
            <v>135.24</v>
          </cell>
          <cell r="U570">
            <v>296.926965</v>
          </cell>
          <cell r="V570">
            <v>278.53903300000002</v>
          </cell>
          <cell r="W570">
            <v>259.06626499999999</v>
          </cell>
          <cell r="X570">
            <v>279.488427</v>
          </cell>
          <cell r="Y570">
            <v>253.898504</v>
          </cell>
          <cell r="Z570">
            <v>259.541</v>
          </cell>
          <cell r="AA570">
            <v>243.363</v>
          </cell>
          <cell r="AB570">
            <v>190.44266666666667</v>
          </cell>
          <cell r="AC570">
            <v>-0.2174543103649007</v>
          </cell>
          <cell r="AD570">
            <v>-6.1476946388545416E-2</v>
          </cell>
          <cell r="AE570">
            <v>7.4623609999999996</v>
          </cell>
          <cell r="AF570">
            <v>7.147424</v>
          </cell>
          <cell r="AG570">
            <v>-12.717791999999999</v>
          </cell>
          <cell r="AH570">
            <v>11.528753999999999</v>
          </cell>
          <cell r="AI570">
            <v>1.18082</v>
          </cell>
          <cell r="AJ570">
            <v>1.472</v>
          </cell>
          <cell r="AK570">
            <v>-10.11</v>
          </cell>
          <cell r="AL570">
            <v>-5.3479999999999999</v>
          </cell>
          <cell r="AM570">
            <v>0.4710187932739861</v>
          </cell>
          <cell r="AN570">
            <v>0</v>
          </cell>
          <cell r="AO570">
            <v>20.350000000000001</v>
          </cell>
          <cell r="AP570">
            <v>11.26</v>
          </cell>
          <cell r="AQ570">
            <v>8.6</v>
          </cell>
          <cell r="AR570">
            <v>9.48</v>
          </cell>
          <cell r="AS570">
            <v>7.32</v>
          </cell>
          <cell r="AT570">
            <v>7.3959999999999999</v>
          </cell>
          <cell r="AU570">
            <v>10.141</v>
          </cell>
          <cell r="AV570">
            <v>9.1920000000000002</v>
          </cell>
          <cell r="AW570">
            <v>-9.3580514742135912E-2</v>
          </cell>
          <cell r="AX570">
            <v>-0.10732735009357712</v>
          </cell>
          <cell r="AY570">
            <v>217.08084600000001</v>
          </cell>
          <cell r="AZ570">
            <v>233.778391</v>
          </cell>
          <cell r="BA570">
            <v>229.97238199999998</v>
          </cell>
          <cell r="BB570">
            <v>240.42614899999998</v>
          </cell>
          <cell r="BC570">
            <v>213.97745699999999</v>
          </cell>
          <cell r="BD570">
            <v>326.75</v>
          </cell>
          <cell r="BE570">
            <v>339.60399999999998</v>
          </cell>
          <cell r="BF570">
            <v>325.60400000000004</v>
          </cell>
          <cell r="BG570">
            <v>-4.1224484988398036E-2</v>
          </cell>
          <cell r="BH570">
            <v>5.9625994393835355E-2</v>
          </cell>
          <cell r="BI570">
            <v>121.290846</v>
          </cell>
          <cell r="BJ570">
            <v>132.64339100000001</v>
          </cell>
          <cell r="BK570">
            <v>143.738382</v>
          </cell>
          <cell r="BL570">
            <v>147.55814899999999</v>
          </cell>
          <cell r="BM570">
            <v>134.70945699999999</v>
          </cell>
          <cell r="BN570">
            <v>165.32400000000001</v>
          </cell>
          <cell r="BO570">
            <v>183.392</v>
          </cell>
          <cell r="BP570">
            <v>172.26900000000001</v>
          </cell>
          <cell r="BQ570">
            <v>-6.065150061071356E-2</v>
          </cell>
          <cell r="BR570">
            <v>5.1401140840382192E-2</v>
          </cell>
          <cell r="BS570">
            <v>95.79</v>
          </cell>
          <cell r="BT570">
            <v>101.13500000000001</v>
          </cell>
          <cell r="BU570">
            <v>86.233999999999995</v>
          </cell>
          <cell r="BV570">
            <v>92.867999999999995</v>
          </cell>
          <cell r="BW570">
            <v>79.268000000000001</v>
          </cell>
          <cell r="BX570">
            <v>161.42599999999999</v>
          </cell>
          <cell r="BY570">
            <v>156.21199999999999</v>
          </cell>
        </row>
        <row r="571">
          <cell r="A571" t="str">
            <v>TIRT</v>
          </cell>
          <cell r="B571" t="str">
            <v>Tirta Mahakam Resources Tbk</v>
          </cell>
          <cell r="C571">
            <v>64</v>
          </cell>
          <cell r="D571">
            <v>70</v>
          </cell>
          <cell r="E571">
            <v>52</v>
          </cell>
          <cell r="F571">
            <v>86</v>
          </cell>
          <cell r="G571">
            <v>50</v>
          </cell>
          <cell r="H571">
            <v>125</v>
          </cell>
          <cell r="I571">
            <v>89</v>
          </cell>
          <cell r="J571">
            <v>63</v>
          </cell>
          <cell r="K571" t="str">
            <v>Agriculture (1)</v>
          </cell>
          <cell r="L571" t="str">
            <v>Plantation (12)</v>
          </cell>
          <cell r="M571">
            <v>64.753584000000004</v>
          </cell>
          <cell r="N571">
            <v>70.824232499999994</v>
          </cell>
          <cell r="O571">
            <v>52.612287000000002</v>
          </cell>
          <cell r="P571">
            <v>87.012628500000005</v>
          </cell>
          <cell r="Q571">
            <v>50.588737500000001</v>
          </cell>
          <cell r="R571">
            <v>126.47184375000001</v>
          </cell>
          <cell r="S571">
            <v>90.047952749999993</v>
          </cell>
          <cell r="T571">
            <v>63.741809250000003</v>
          </cell>
          <cell r="U571">
            <v>576</v>
          </cell>
          <cell r="V571">
            <v>652</v>
          </cell>
          <cell r="W571">
            <v>741</v>
          </cell>
          <cell r="X571">
            <v>815</v>
          </cell>
          <cell r="Y571">
            <v>853</v>
          </cell>
          <cell r="Z571">
            <v>843.52800000000002</v>
          </cell>
          <cell r="AA571">
            <v>795.61099999999999</v>
          </cell>
          <cell r="AB571">
            <v>1056.2626666666667</v>
          </cell>
          <cell r="AC571">
            <v>0.32761194436309538</v>
          </cell>
          <cell r="AD571">
            <v>9.048915166617387E-2</v>
          </cell>
          <cell r="AE571">
            <v>4.0471000000000004</v>
          </cell>
          <cell r="AF571">
            <v>-376.8</v>
          </cell>
          <cell r="AG571">
            <v>-131.05521575</v>
          </cell>
          <cell r="AH571">
            <v>20.89315375</v>
          </cell>
          <cell r="AI571">
            <v>-87.012649999999994</v>
          </cell>
          <cell r="AJ571">
            <v>28.988</v>
          </cell>
          <cell r="AK571">
            <v>1.0009999999999999</v>
          </cell>
          <cell r="AL571">
            <v>-74.427999999999997</v>
          </cell>
          <cell r="AM571">
            <v>-75.353646353646354</v>
          </cell>
          <cell r="AN571">
            <v>0</v>
          </cell>
          <cell r="AO571">
            <v>25.815999999999999</v>
          </cell>
          <cell r="AP571">
            <v>30.800999999999998</v>
          </cell>
          <cell r="AQ571">
            <v>35.616999999999997</v>
          </cell>
          <cell r="AR571">
            <v>23.341000000000001</v>
          </cell>
          <cell r="AS571">
            <v>17.116</v>
          </cell>
          <cell r="AT571">
            <v>16.777000000000001</v>
          </cell>
          <cell r="AU571">
            <v>39.066000000000003</v>
          </cell>
          <cell r="AV571">
            <v>6.14</v>
          </cell>
          <cell r="AW571">
            <v>-0.84283008242461477</v>
          </cell>
          <cell r="AX571">
            <v>-0.18548880124736053</v>
          </cell>
          <cell r="AY571">
            <v>690.93299999999999</v>
          </cell>
          <cell r="AZ571">
            <v>679.649</v>
          </cell>
          <cell r="BA571">
            <v>728.91800000000001</v>
          </cell>
          <cell r="BB571">
            <v>716.49199999999996</v>
          </cell>
          <cell r="BC571">
            <v>763.16802717899998</v>
          </cell>
          <cell r="BD571">
            <v>815.99699999999996</v>
          </cell>
          <cell r="BE571">
            <v>859.298</v>
          </cell>
          <cell r="BF571">
            <v>874.68399999999997</v>
          </cell>
          <cell r="BG571">
            <v>1.790531340699042E-2</v>
          </cell>
          <cell r="BH571">
            <v>3.4262431112050226E-2</v>
          </cell>
          <cell r="BI571">
            <v>553.423</v>
          </cell>
          <cell r="BJ571">
            <v>574.35699999999997</v>
          </cell>
          <cell r="BK571">
            <v>675.07299999999998</v>
          </cell>
          <cell r="BL571">
            <v>642.66899999999998</v>
          </cell>
          <cell r="BM571">
            <v>672.006964821</v>
          </cell>
          <cell r="BN571">
            <v>689.18899999999996</v>
          </cell>
          <cell r="BO571">
            <v>735.476</v>
          </cell>
          <cell r="BP571">
            <v>806.68399999999997</v>
          </cell>
          <cell r="BQ571">
            <v>9.6818930869260189E-2</v>
          </cell>
          <cell r="BR571">
            <v>5.5305093078053702E-2</v>
          </cell>
          <cell r="BS571">
            <v>137.51</v>
          </cell>
          <cell r="BT571">
            <v>105.292</v>
          </cell>
          <cell r="BU571">
            <v>53.844999999999999</v>
          </cell>
          <cell r="BV571">
            <v>73.822999999999993</v>
          </cell>
          <cell r="BW571">
            <v>91.161062357999995</v>
          </cell>
          <cell r="BX571">
            <v>126.80800000000001</v>
          </cell>
          <cell r="BY571">
            <v>123.822</v>
          </cell>
        </row>
        <row r="572">
          <cell r="A572" t="str">
            <v>TKGA</v>
          </cell>
          <cell r="B572" t="str">
            <v>PT Permata Prima Sakti Tbk.</v>
          </cell>
          <cell r="C572">
            <v>250</v>
          </cell>
          <cell r="D572">
            <v>250</v>
          </cell>
          <cell r="E572">
            <v>2375</v>
          </cell>
          <cell r="F572">
            <v>1800</v>
          </cell>
          <cell r="G572">
            <v>1800</v>
          </cell>
          <cell r="H572">
            <v>1800</v>
          </cell>
          <cell r="I572" t="e">
            <v>#N/A</v>
          </cell>
          <cell r="J572" t="e">
            <v>#N/A</v>
          </cell>
          <cell r="K572" t="str">
            <v>Trade, Services &amp; Investment (9)</v>
          </cell>
          <cell r="L572" t="str">
            <v>Retail Trade (93)</v>
          </cell>
          <cell r="M572">
            <v>13</v>
          </cell>
          <cell r="N572">
            <v>13</v>
          </cell>
          <cell r="O572">
            <v>2403.5</v>
          </cell>
          <cell r="P572" t="str">
            <v/>
          </cell>
          <cell r="Q572" t="str">
            <v/>
          </cell>
          <cell r="R572">
            <v>1821.6</v>
          </cell>
          <cell r="S572" t="str">
            <v/>
          </cell>
          <cell r="T572" t="str">
            <v/>
          </cell>
          <cell r="U572">
            <v>1269.5282599999998</v>
          </cell>
          <cell r="V572">
            <v>1763.63832</v>
          </cell>
          <cell r="W572">
            <v>1975.1001599999997</v>
          </cell>
          <cell r="AC572" t="str">
            <v>-</v>
          </cell>
          <cell r="AD572">
            <v>-0.99999911486961435</v>
          </cell>
          <cell r="AE572">
            <v>-3.9859599999999999</v>
          </cell>
          <cell r="AF572">
            <v>-110.69393999999998</v>
          </cell>
          <cell r="AG572">
            <v>-289.82447999999999</v>
          </cell>
          <cell r="AM572" t="str">
            <v>-</v>
          </cell>
          <cell r="AN572">
            <v>-0.99999911586604118</v>
          </cell>
          <cell r="AO572">
            <v>17.393279999999997</v>
          </cell>
          <cell r="AP572">
            <v>43.51146</v>
          </cell>
          <cell r="AQ572">
            <v>31.348859999999998</v>
          </cell>
          <cell r="AW572" t="str">
            <v>-</v>
          </cell>
          <cell r="AX572">
            <v>-0.99999911486961435</v>
          </cell>
          <cell r="AY572">
            <v>3118.7327999999998</v>
          </cell>
          <cell r="AZ572">
            <v>4526.4737000000005</v>
          </cell>
          <cell r="BA572">
            <v>5897.0617199999997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 t="str">
            <v>-</v>
          </cell>
          <cell r="BH572">
            <v>-0.99999911486961435</v>
          </cell>
          <cell r="BI572">
            <v>3127.1668</v>
          </cell>
          <cell r="BJ572">
            <v>4541.2017000000005</v>
          </cell>
          <cell r="BK572">
            <v>5332.2337199999993</v>
          </cell>
          <cell r="BQ572" t="str">
            <v>-</v>
          </cell>
          <cell r="BR572">
            <v>-0.99999911486961435</v>
          </cell>
          <cell r="BS572">
            <v>-8.4339999999999993</v>
          </cell>
          <cell r="BT572">
            <v>-14.728</v>
          </cell>
          <cell r="BU572">
            <v>564.82799999999997</v>
          </cell>
        </row>
        <row r="573">
          <cell r="A573" t="str">
            <v>TKIM</v>
          </cell>
          <cell r="B573" t="str">
            <v>Pabrik Kertas Tjiwi Kimia Tbk</v>
          </cell>
          <cell r="C573">
            <v>2125</v>
          </cell>
          <cell r="D573">
            <v>1980</v>
          </cell>
          <cell r="E573">
            <v>1800</v>
          </cell>
          <cell r="F573">
            <v>850</v>
          </cell>
          <cell r="G573">
            <v>495</v>
          </cell>
          <cell r="H573">
            <v>730</v>
          </cell>
          <cell r="I573">
            <v>2920</v>
          </cell>
          <cell r="J573">
            <v>11400</v>
          </cell>
          <cell r="K573" t="str">
            <v>Basic Industry And Chemicals (3)</v>
          </cell>
          <cell r="L573" t="str">
            <v>Pulp &amp; Paper (38)</v>
          </cell>
          <cell r="M573">
            <v>2838.3672600000004</v>
          </cell>
          <cell r="N573">
            <v>2644.6904352000001</v>
          </cell>
          <cell r="O573">
            <v>2404.264032</v>
          </cell>
          <cell r="P573">
            <v>2270.693808</v>
          </cell>
          <cell r="Q573">
            <v>1322.3452383899998</v>
          </cell>
          <cell r="R573">
            <v>1950.1253047100001</v>
          </cell>
          <cell r="S573">
            <v>9090.612824400001</v>
          </cell>
          <cell r="T573">
            <v>35490.748697999996</v>
          </cell>
          <cell r="U573">
            <v>12502</v>
          </cell>
          <cell r="V573">
            <v>12780</v>
          </cell>
          <cell r="W573">
            <v>14910</v>
          </cell>
          <cell r="X573">
            <v>14864</v>
          </cell>
          <cell r="Y573">
            <v>14658</v>
          </cell>
          <cell r="Z573">
            <v>13394</v>
          </cell>
          <cell r="AA573">
            <v>13706.714820000001</v>
          </cell>
          <cell r="AB573">
            <v>16271.475396000002</v>
          </cell>
          <cell r="AC573">
            <v>0.18711708893641377</v>
          </cell>
          <cell r="AD573">
            <v>3.8364027306321602E-2</v>
          </cell>
          <cell r="AE573">
            <v>640.79899999999998</v>
          </cell>
          <cell r="AF573">
            <v>336.68</v>
          </cell>
          <cell r="AG573">
            <v>329.46800000000002</v>
          </cell>
          <cell r="AH573">
            <v>254.71700000000001</v>
          </cell>
          <cell r="AI573">
            <v>20.03</v>
          </cell>
          <cell r="AJ573">
            <v>102.825</v>
          </cell>
          <cell r="AK573">
            <v>369.99587999999994</v>
          </cell>
          <cell r="AL573">
            <v>4934.3927960000001</v>
          </cell>
          <cell r="AM573">
            <v>12.336345247952494</v>
          </cell>
          <cell r="AN573">
            <v>0.33858069121267176</v>
          </cell>
          <cell r="AO573">
            <v>1665</v>
          </cell>
          <cell r="AP573">
            <v>1830</v>
          </cell>
          <cell r="AQ573">
            <v>1407</v>
          </cell>
          <cell r="AR573">
            <v>1771</v>
          </cell>
          <cell r="AS573">
            <v>695</v>
          </cell>
          <cell r="AT573">
            <v>1501.002</v>
          </cell>
          <cell r="AU573">
            <v>1673.435412</v>
          </cell>
          <cell r="AV573">
            <v>2433.232923</v>
          </cell>
          <cell r="AW573">
            <v>0.4540345600144382</v>
          </cell>
          <cell r="AX573">
            <v>5.5695067266835742E-2</v>
          </cell>
          <cell r="AY573">
            <v>23295</v>
          </cell>
          <cell r="AZ573">
            <v>25935</v>
          </cell>
          <cell r="BA573">
            <v>31775</v>
          </cell>
          <cell r="BB573">
            <v>33726</v>
          </cell>
          <cell r="BC573">
            <v>37024</v>
          </cell>
          <cell r="BD573">
            <v>33472</v>
          </cell>
          <cell r="BE573">
            <v>34965.694499999998</v>
          </cell>
          <cell r="BF573">
            <v>43814.405507999996</v>
          </cell>
          <cell r="BG573">
            <v>0.25306836127622168</v>
          </cell>
          <cell r="BH573">
            <v>9.4443782459371045E-2</v>
          </cell>
          <cell r="BI573">
            <v>16565</v>
          </cell>
          <cell r="BJ573">
            <v>18448</v>
          </cell>
          <cell r="BK573">
            <v>22038</v>
          </cell>
          <cell r="BL573">
            <v>22140</v>
          </cell>
          <cell r="BM573">
            <v>23834</v>
          </cell>
          <cell r="BN573">
            <v>20882</v>
          </cell>
          <cell r="BO573">
            <v>21461.860980000001</v>
          </cell>
          <cell r="BP573">
            <v>25304.281774999999</v>
          </cell>
          <cell r="BQ573">
            <v>0.17903483759310035</v>
          </cell>
          <cell r="BR573">
            <v>6.2395156620625607E-2</v>
          </cell>
          <cell r="BS573">
            <v>6730</v>
          </cell>
          <cell r="BT573">
            <v>7487</v>
          </cell>
          <cell r="BU573">
            <v>9737</v>
          </cell>
          <cell r="BV573">
            <v>11586</v>
          </cell>
          <cell r="BW573">
            <v>13190</v>
          </cell>
          <cell r="BX573">
            <v>12590</v>
          </cell>
          <cell r="BY573">
            <v>13503.83352</v>
          </cell>
        </row>
        <row r="574">
          <cell r="A574" t="str">
            <v>TLKM</v>
          </cell>
          <cell r="B574" t="str">
            <v>Telekomunikasi Indonesia (Persero) Tbk</v>
          </cell>
          <cell r="C574">
            <v>7050</v>
          </cell>
          <cell r="D574">
            <v>9050</v>
          </cell>
          <cell r="E574">
            <v>2150</v>
          </cell>
          <cell r="F574">
            <v>2865</v>
          </cell>
          <cell r="G574">
            <v>3105</v>
          </cell>
          <cell r="H574">
            <v>3980</v>
          </cell>
          <cell r="I574">
            <v>4440</v>
          </cell>
          <cell r="J574">
            <v>3710</v>
          </cell>
          <cell r="K574" t="str">
            <v>Infrastructure, Utilities And Transportation (7)</v>
          </cell>
          <cell r="L574" t="str">
            <v>Telecommunication (73)</v>
          </cell>
          <cell r="M574">
            <v>142127.994924</v>
          </cell>
          <cell r="N574">
            <v>182447.99348400001</v>
          </cell>
          <cell r="O574">
            <v>216719.99226000003</v>
          </cell>
          <cell r="P574">
            <v>288791.98968599999</v>
          </cell>
          <cell r="Q574">
            <v>312983.98882200004</v>
          </cell>
          <cell r="R574">
            <v>401183.98567199998</v>
          </cell>
          <cell r="S574">
            <v>447551.98401600006</v>
          </cell>
          <cell r="T574">
            <v>367520.82358600001</v>
          </cell>
          <cell r="U574">
            <v>71253</v>
          </cell>
          <cell r="V574">
            <v>77143</v>
          </cell>
          <cell r="W574">
            <v>82967</v>
          </cell>
          <cell r="X574">
            <v>89696</v>
          </cell>
          <cell r="Y574">
            <v>102470</v>
          </cell>
          <cell r="Z574">
            <v>116333</v>
          </cell>
          <cell r="AA574">
            <v>128256</v>
          </cell>
          <cell r="AB574">
            <v>132270.66666666666</v>
          </cell>
          <cell r="AC574">
            <v>3.1301979374584121E-2</v>
          </cell>
          <cell r="AD574">
            <v>9.2395884839189299E-2</v>
          </cell>
          <cell r="AE574">
            <v>10965</v>
          </cell>
          <cell r="AF574">
            <v>12850</v>
          </cell>
          <cell r="AG574">
            <v>14205</v>
          </cell>
          <cell r="AH574">
            <v>14471</v>
          </cell>
          <cell r="AI574">
            <v>15489</v>
          </cell>
          <cell r="AJ574">
            <v>19352</v>
          </cell>
          <cell r="AK574">
            <v>22145</v>
          </cell>
          <cell r="AL574">
            <v>18976</v>
          </cell>
          <cell r="AM574">
            <v>-0.14310228042447504</v>
          </cell>
          <cell r="AN574">
            <v>8.1503688858894321E-2</v>
          </cell>
          <cell r="AO574">
            <v>9634</v>
          </cell>
          <cell r="AP574">
            <v>13118</v>
          </cell>
          <cell r="AQ574">
            <v>14696</v>
          </cell>
          <cell r="AR574">
            <v>17672</v>
          </cell>
          <cell r="AS574">
            <v>28117</v>
          </cell>
          <cell r="AT574">
            <v>29767</v>
          </cell>
          <cell r="AU574">
            <v>25145</v>
          </cell>
          <cell r="AV574">
            <v>13666</v>
          </cell>
          <cell r="AW574">
            <v>-0.456512229071386</v>
          </cell>
          <cell r="AX574">
            <v>5.1212900843025579E-2</v>
          </cell>
          <cell r="AY574">
            <v>89583</v>
          </cell>
          <cell r="AZ574">
            <v>111369</v>
          </cell>
          <cell r="BA574">
            <v>112376</v>
          </cell>
          <cell r="BB574">
            <v>123637</v>
          </cell>
          <cell r="BC574">
            <v>147881</v>
          </cell>
          <cell r="BD574">
            <v>158451</v>
          </cell>
          <cell r="BE574">
            <v>179067</v>
          </cell>
          <cell r="BF574">
            <v>189136</v>
          </cell>
          <cell r="BG574">
            <v>5.6230349533973323E-2</v>
          </cell>
          <cell r="BH574">
            <v>0.11266412457127165</v>
          </cell>
          <cell r="BI574">
            <v>42073</v>
          </cell>
          <cell r="BJ574">
            <v>44391</v>
          </cell>
          <cell r="BK574">
            <v>51834</v>
          </cell>
          <cell r="BL574">
            <v>55830</v>
          </cell>
          <cell r="BM574">
            <v>72745</v>
          </cell>
          <cell r="BN574">
            <v>74067</v>
          </cell>
          <cell r="BO574">
            <v>86354</v>
          </cell>
          <cell r="BP574">
            <v>98606</v>
          </cell>
          <cell r="BQ574">
            <v>0.14188109410102601</v>
          </cell>
          <cell r="BR574">
            <v>0.12938713767643806</v>
          </cell>
          <cell r="BS574">
            <v>47510</v>
          </cell>
          <cell r="BT574">
            <v>66978</v>
          </cell>
          <cell r="BU574">
            <v>60542</v>
          </cell>
          <cell r="BV574">
            <v>67807</v>
          </cell>
          <cell r="BW574">
            <v>75136</v>
          </cell>
          <cell r="BX574">
            <v>84384</v>
          </cell>
          <cell r="BY574">
            <v>92713</v>
          </cell>
        </row>
        <row r="575">
          <cell r="A575" t="str">
            <v>TMAS</v>
          </cell>
          <cell r="B575" t="str">
            <v>Pelayaran Tempuran Emas Tbk</v>
          </cell>
          <cell r="C575">
            <v>199</v>
          </cell>
          <cell r="D575">
            <v>370</v>
          </cell>
          <cell r="E575">
            <v>210</v>
          </cell>
          <cell r="F575">
            <v>2215</v>
          </cell>
          <cell r="G575">
            <v>1950</v>
          </cell>
          <cell r="H575">
            <v>1750</v>
          </cell>
          <cell r="I575">
            <v>1145</v>
          </cell>
          <cell r="J575">
            <v>800</v>
          </cell>
          <cell r="K575" t="str">
            <v>Infrastructure, Utilities And Transportation (7)</v>
          </cell>
          <cell r="L575" t="str">
            <v>Transportation (74)</v>
          </cell>
          <cell r="M575">
            <v>227.06496999999999</v>
          </cell>
          <cell r="N575">
            <v>422.18109999999996</v>
          </cell>
          <cell r="O575">
            <v>239.6163</v>
          </cell>
          <cell r="P575">
            <v>2527.3814499999999</v>
          </cell>
          <cell r="Q575">
            <v>2225.0084999999999</v>
          </cell>
          <cell r="R575">
            <v>1996.8025</v>
          </cell>
          <cell r="S575">
            <v>1306.4793499999998</v>
          </cell>
          <cell r="T575">
            <v>912.82399999999996</v>
          </cell>
          <cell r="U575">
            <v>958</v>
          </cell>
          <cell r="V575">
            <v>1086</v>
          </cell>
          <cell r="W575">
            <v>1384</v>
          </cell>
          <cell r="X575">
            <v>1687</v>
          </cell>
          <cell r="Y575">
            <v>1621</v>
          </cell>
          <cell r="Z575">
            <v>1671.905</v>
          </cell>
          <cell r="AA575">
            <v>2000.9110000000001</v>
          </cell>
          <cell r="AB575">
            <v>2356.5786666666668</v>
          </cell>
          <cell r="AC575">
            <v>0.17775286690245928</v>
          </cell>
          <cell r="AD575">
            <v>0.13722187427092156</v>
          </cell>
          <cell r="AE575">
            <v>26.597999999999999</v>
          </cell>
          <cell r="AF575">
            <v>119.71299999999999</v>
          </cell>
          <cell r="AG575">
            <v>70.447000000000003</v>
          </cell>
          <cell r="AH575">
            <v>198.82400000000001</v>
          </cell>
          <cell r="AI575">
            <v>301.22000000000003</v>
          </cell>
          <cell r="AJ575">
            <v>231.30799999999999</v>
          </cell>
          <cell r="AK575">
            <v>53.048000000000002</v>
          </cell>
          <cell r="AL575">
            <v>15.621333333333332</v>
          </cell>
          <cell r="AM575">
            <v>-0.70552455637661493</v>
          </cell>
          <cell r="AN575">
            <v>-7.3210078048534757E-2</v>
          </cell>
          <cell r="AO575">
            <v>33.537999999999997</v>
          </cell>
          <cell r="AP575">
            <v>43.332999999999998</v>
          </cell>
          <cell r="AQ575">
            <v>53.216999999999999</v>
          </cell>
          <cell r="AR575">
            <v>42.881</v>
          </cell>
          <cell r="AS575">
            <v>24.43</v>
          </cell>
          <cell r="AT575">
            <v>32.966999999999999</v>
          </cell>
          <cell r="AU575">
            <v>16.768999999999998</v>
          </cell>
          <cell r="AV575">
            <v>58.084000000000003</v>
          </cell>
          <cell r="AW575">
            <v>2.4637724372353755</v>
          </cell>
          <cell r="AX575">
            <v>8.161871650790381E-2</v>
          </cell>
          <cell r="AY575">
            <v>999.72300000000007</v>
          </cell>
          <cell r="AZ575">
            <v>1416.9229999999998</v>
          </cell>
          <cell r="BA575">
            <v>1671.7089999999998</v>
          </cell>
          <cell r="BB575">
            <v>1623.5749999999998</v>
          </cell>
          <cell r="BC575">
            <v>1780.8941143870002</v>
          </cell>
          <cell r="BD575">
            <v>2524.3519999999999</v>
          </cell>
          <cell r="BE575">
            <v>2917.2910000000002</v>
          </cell>
          <cell r="BF575">
            <v>2909.6889999999999</v>
          </cell>
          <cell r="BG575">
            <v>-2.6058422008639059E-3</v>
          </cell>
          <cell r="BH575">
            <v>0.16487945068396806</v>
          </cell>
          <cell r="BI575">
            <v>756.67100000000005</v>
          </cell>
          <cell r="BJ575">
            <v>1068.3689999999999</v>
          </cell>
          <cell r="BK575">
            <v>1336.1769999999999</v>
          </cell>
          <cell r="BL575">
            <v>1092.953</v>
          </cell>
          <cell r="BM575">
            <v>967.39511438700004</v>
          </cell>
          <cell r="BN575">
            <v>1530.9860000000001</v>
          </cell>
          <cell r="BO575">
            <v>1895.433</v>
          </cell>
          <cell r="BP575">
            <v>1904.9459999999999</v>
          </cell>
          <cell r="BQ575">
            <v>5.0189059702980821E-3</v>
          </cell>
          <cell r="BR575">
            <v>0.14099101806349823</v>
          </cell>
          <cell r="BS575">
            <v>243.05199999999999</v>
          </cell>
          <cell r="BT575">
            <v>348.55399999999997</v>
          </cell>
          <cell r="BU575">
            <v>335.53199999999998</v>
          </cell>
          <cell r="BV575">
            <v>530.62199999999996</v>
          </cell>
          <cell r="BW575">
            <v>813.49900000000002</v>
          </cell>
          <cell r="BX575">
            <v>993.36599999999999</v>
          </cell>
          <cell r="BY575">
            <v>1021.8579999999999</v>
          </cell>
        </row>
        <row r="576">
          <cell r="A576" t="str">
            <v>TMPI</v>
          </cell>
          <cell r="B576" t="str">
            <v>PT Sigmagold Inti Perkasa Tbk.</v>
          </cell>
          <cell r="C576">
            <v>144</v>
          </cell>
          <cell r="D576">
            <v>475</v>
          </cell>
          <cell r="E576">
            <v>550</v>
          </cell>
          <cell r="F576">
            <v>488</v>
          </cell>
          <cell r="G576">
            <v>438</v>
          </cell>
          <cell r="H576">
            <v>50</v>
          </cell>
          <cell r="I576">
            <v>50</v>
          </cell>
          <cell r="J576">
            <v>50</v>
          </cell>
          <cell r="K576" t="str">
            <v>Trade, Services &amp; Investment (9)</v>
          </cell>
          <cell r="L576" t="str">
            <v>Wholesale (Durable &amp; Non-Durable Goods) (91)</v>
          </cell>
          <cell r="M576">
            <v>792.30005956799994</v>
          </cell>
          <cell r="N576">
            <v>2613.4897798249995</v>
          </cell>
          <cell r="O576">
            <v>3026.1460608500001</v>
          </cell>
          <cell r="P576">
            <v>2685.0168685359995</v>
          </cell>
          <cell r="Q576">
            <v>2409.9126811860001</v>
          </cell>
          <cell r="R576">
            <v>275.10418734999996</v>
          </cell>
          <cell r="S576">
            <v>275.10418734999996</v>
          </cell>
          <cell r="T576">
            <v>275.10418734999996</v>
          </cell>
          <cell r="U576">
            <v>203</v>
          </cell>
          <cell r="V576">
            <v>203</v>
          </cell>
          <cell r="W576">
            <v>180</v>
          </cell>
          <cell r="X576">
            <v>122</v>
          </cell>
          <cell r="Y576">
            <v>60</v>
          </cell>
          <cell r="Z576">
            <v>63.665999999999997</v>
          </cell>
          <cell r="AA576">
            <v>55.161999999999999</v>
          </cell>
          <cell r="AB576">
            <v>36.804000000000002</v>
          </cell>
          <cell r="AC576">
            <v>-0.33280156629563828</v>
          </cell>
          <cell r="AD576">
            <v>-0.21646753151474421</v>
          </cell>
          <cell r="AE576">
            <v>6.7</v>
          </cell>
          <cell r="AF576">
            <v>4.0999999999999996</v>
          </cell>
          <cell r="AG576">
            <v>3.4</v>
          </cell>
          <cell r="AH576">
            <v>3.2</v>
          </cell>
          <cell r="AI576">
            <v>-23.6</v>
          </cell>
          <cell r="AJ576">
            <v>-37.165999999999997</v>
          </cell>
          <cell r="AK576">
            <v>1.377</v>
          </cell>
          <cell r="AL576">
            <v>-15.762666666666666</v>
          </cell>
          <cell r="AM576">
            <v>-12.44710723795691</v>
          </cell>
          <cell r="AN576">
            <v>0</v>
          </cell>
          <cell r="AO576">
            <v>5.2859999999999996</v>
          </cell>
          <cell r="AP576">
            <v>5.93</v>
          </cell>
          <cell r="AQ576">
            <v>2.573</v>
          </cell>
          <cell r="AR576">
            <v>8.2040000000000006</v>
          </cell>
          <cell r="AS576">
            <v>3.2010000000000001</v>
          </cell>
          <cell r="AT576">
            <v>3.056</v>
          </cell>
          <cell r="AU576">
            <v>3.577</v>
          </cell>
          <cell r="AV576">
            <v>1.2250000000000001</v>
          </cell>
          <cell r="AW576">
            <v>-0.65753424657534243</v>
          </cell>
          <cell r="AX576">
            <v>-0.18850286667583574</v>
          </cell>
          <cell r="AY576">
            <v>1254.298</v>
          </cell>
          <cell r="AZ576">
            <v>1224.135</v>
          </cell>
          <cell r="BA576">
            <v>1122.384</v>
          </cell>
          <cell r="BB576">
            <v>1107.28</v>
          </cell>
          <cell r="BC576">
            <v>1085.83</v>
          </cell>
          <cell r="BD576">
            <v>1078.029</v>
          </cell>
          <cell r="BE576">
            <v>1079.4970000000001</v>
          </cell>
          <cell r="BF576">
            <v>1092.229</v>
          </cell>
          <cell r="BG576">
            <v>1.1794382013104121E-2</v>
          </cell>
          <cell r="BH576">
            <v>-1.9571021733181232E-2</v>
          </cell>
          <cell r="BI576">
            <v>303.8</v>
          </cell>
          <cell r="BJ576">
            <v>269.10000000000002</v>
          </cell>
          <cell r="BK576">
            <v>163.9</v>
          </cell>
          <cell r="BL576">
            <v>145.69999999999999</v>
          </cell>
          <cell r="BM576">
            <v>146.4</v>
          </cell>
          <cell r="BN576">
            <v>148.738</v>
          </cell>
          <cell r="BO576">
            <v>175.863</v>
          </cell>
          <cell r="BP576">
            <v>200.417</v>
          </cell>
          <cell r="BQ576">
            <v>0.13962004514878057</v>
          </cell>
          <cell r="BR576">
            <v>-5.7693041468887887E-2</v>
          </cell>
          <cell r="BS576">
            <v>950.49800000000005</v>
          </cell>
          <cell r="BT576">
            <v>955.03499999999997</v>
          </cell>
          <cell r="BU576">
            <v>958.48400000000004</v>
          </cell>
          <cell r="BV576">
            <v>961.58</v>
          </cell>
          <cell r="BW576">
            <v>939.43</v>
          </cell>
          <cell r="BX576">
            <v>929.29100000000005</v>
          </cell>
          <cell r="BY576">
            <v>903.63400000000001</v>
          </cell>
        </row>
        <row r="577">
          <cell r="A577" t="str">
            <v>TMPO</v>
          </cell>
          <cell r="B577" t="str">
            <v>Tempo Inti Media Tbk</v>
          </cell>
          <cell r="C577">
            <v>105</v>
          </cell>
          <cell r="D577">
            <v>150</v>
          </cell>
          <cell r="E577">
            <v>158</v>
          </cell>
          <cell r="F577">
            <v>121</v>
          </cell>
          <cell r="G577">
            <v>69</v>
          </cell>
          <cell r="H577">
            <v>149</v>
          </cell>
          <cell r="I577">
            <v>280</v>
          </cell>
          <cell r="J577">
            <v>178</v>
          </cell>
          <cell r="K577" t="str">
            <v>Trade, Services &amp; Investment (9)</v>
          </cell>
          <cell r="L577" t="str">
            <v>Advertising, Printing And Media (95)</v>
          </cell>
          <cell r="M577">
            <v>76.125</v>
          </cell>
          <cell r="N577">
            <v>108.75</v>
          </cell>
          <cell r="O577">
            <v>114.55</v>
          </cell>
          <cell r="P577">
            <v>87.724999999999994</v>
          </cell>
          <cell r="Q577">
            <v>50.024999999999999</v>
          </cell>
          <cell r="R577">
            <v>108.02500000000001</v>
          </cell>
          <cell r="S577">
            <v>203</v>
          </cell>
          <cell r="T577">
            <v>188.3833185</v>
          </cell>
          <cell r="U577">
            <v>239</v>
          </cell>
          <cell r="V577">
            <v>264</v>
          </cell>
          <cell r="W577">
            <v>262</v>
          </cell>
          <cell r="X577">
            <v>317</v>
          </cell>
          <cell r="Y577">
            <v>252</v>
          </cell>
          <cell r="Z577">
            <v>231.67099999999999</v>
          </cell>
          <cell r="AA577">
            <v>287.428</v>
          </cell>
          <cell r="AB577">
            <v>278.40266666666668</v>
          </cell>
          <cell r="AC577">
            <v>-3.1400327502307812E-2</v>
          </cell>
          <cell r="AD577">
            <v>2.2040079619106614E-2</v>
          </cell>
          <cell r="AE577">
            <v>10.38</v>
          </cell>
          <cell r="AF577">
            <v>29.64</v>
          </cell>
          <cell r="AG577">
            <v>-3.09</v>
          </cell>
          <cell r="AH577">
            <v>31.84</v>
          </cell>
          <cell r="AI577">
            <v>6.58</v>
          </cell>
          <cell r="AJ577">
            <v>-13.583</v>
          </cell>
          <cell r="AK577">
            <v>0.15</v>
          </cell>
          <cell r="AL577">
            <v>0.83866666666666667</v>
          </cell>
          <cell r="AM577">
            <v>4.5911111111111111</v>
          </cell>
          <cell r="AN577">
            <v>-0.3019072190673236</v>
          </cell>
          <cell r="AO577">
            <v>7.66</v>
          </cell>
          <cell r="AP577">
            <v>17.437999999999999</v>
          </cell>
          <cell r="AQ577">
            <v>21.529</v>
          </cell>
          <cell r="AR577">
            <v>19.364999999999998</v>
          </cell>
          <cell r="AS577">
            <v>14.54</v>
          </cell>
          <cell r="AT577">
            <v>11.686</v>
          </cell>
          <cell r="AU577">
            <v>11.935</v>
          </cell>
          <cell r="AV577">
            <v>10.233000000000001</v>
          </cell>
          <cell r="AW577">
            <v>-0.14260578131545876</v>
          </cell>
          <cell r="AX577">
            <v>4.2240015873612743E-2</v>
          </cell>
          <cell r="AY577">
            <v>176.36</v>
          </cell>
          <cell r="AZ577">
            <v>212.45</v>
          </cell>
          <cell r="BA577">
            <v>247.31</v>
          </cell>
          <cell r="BB577">
            <v>322.77</v>
          </cell>
          <cell r="BC577">
            <v>346.48</v>
          </cell>
          <cell r="BD577">
            <v>341.48599999999999</v>
          </cell>
          <cell r="BE577">
            <v>385.185</v>
          </cell>
          <cell r="BF577">
            <v>413.23400000000004</v>
          </cell>
          <cell r="BG577">
            <v>7.2819554240170392E-2</v>
          </cell>
          <cell r="BH577">
            <v>0.12934853767077034</v>
          </cell>
          <cell r="BI577">
            <v>89.23</v>
          </cell>
          <cell r="BJ577">
            <v>95.67</v>
          </cell>
          <cell r="BK577">
            <v>134.35</v>
          </cell>
          <cell r="BL577">
            <v>177.97</v>
          </cell>
          <cell r="BM577">
            <v>195.1</v>
          </cell>
          <cell r="BN577">
            <v>203.673</v>
          </cell>
          <cell r="BO577">
            <v>244.02500000000001</v>
          </cell>
          <cell r="BP577">
            <v>173.352</v>
          </cell>
          <cell r="BQ577">
            <v>-0.28961376908103675</v>
          </cell>
          <cell r="BR577">
            <v>9.9518563865929374E-2</v>
          </cell>
          <cell r="BS577">
            <v>87.13</v>
          </cell>
          <cell r="BT577">
            <v>116.78</v>
          </cell>
          <cell r="BU577">
            <v>112.96</v>
          </cell>
          <cell r="BV577">
            <v>144.80000000000001</v>
          </cell>
          <cell r="BW577">
            <v>151.38</v>
          </cell>
          <cell r="BX577">
            <v>137.81299999999999</v>
          </cell>
          <cell r="BY577">
            <v>141.16</v>
          </cell>
        </row>
        <row r="578">
          <cell r="A578" t="str">
            <v>TNCA</v>
          </cell>
          <cell r="B578" t="str">
            <v>Trimuda Nuansa Citra Tbk</v>
          </cell>
          <cell r="J578">
            <v>188</v>
          </cell>
          <cell r="K578" t="str">
            <v>Infrastructure, Utilities And Transportation (7)</v>
          </cell>
          <cell r="L578" t="str">
            <v>Transportation (74)</v>
          </cell>
          <cell r="T578">
            <v>79.268319999999989</v>
          </cell>
          <cell r="AC578" t="str">
            <v>-</v>
          </cell>
          <cell r="AD578">
            <v>0</v>
          </cell>
          <cell r="AM578" t="str">
            <v>-</v>
          </cell>
          <cell r="AN578">
            <v>0</v>
          </cell>
          <cell r="AW578" t="str">
            <v>-</v>
          </cell>
          <cell r="AX578">
            <v>0</v>
          </cell>
          <cell r="BE578">
            <v>0</v>
          </cell>
          <cell r="BF578">
            <v>0</v>
          </cell>
          <cell r="BG578" t="str">
            <v>-</v>
          </cell>
          <cell r="BH578">
            <v>0</v>
          </cell>
          <cell r="BQ578" t="str">
            <v>-</v>
          </cell>
          <cell r="BR578">
            <v>0</v>
          </cell>
        </row>
        <row r="579">
          <cell r="A579" t="str">
            <v>TOBA</v>
          </cell>
          <cell r="B579" t="str">
            <v>Toba Bara Sejahtra Tbk</v>
          </cell>
          <cell r="D579">
            <v>1270</v>
          </cell>
          <cell r="E579">
            <v>740</v>
          </cell>
          <cell r="F579">
            <v>920</v>
          </cell>
          <cell r="G579">
            <v>675</v>
          </cell>
          <cell r="H579">
            <v>1245</v>
          </cell>
          <cell r="I579">
            <v>2070</v>
          </cell>
          <cell r="J579">
            <v>1650</v>
          </cell>
          <cell r="K579" t="str">
            <v>Mining (2)</v>
          </cell>
          <cell r="L579" t="str">
            <v>Coal Mining (21)</v>
          </cell>
          <cell r="M579">
            <v>0</v>
          </cell>
          <cell r="N579">
            <v>2555.86357</v>
          </cell>
          <cell r="O579">
            <v>1489.24334</v>
          </cell>
          <cell r="P579">
            <v>1851.4917199999998</v>
          </cell>
          <cell r="Q579">
            <v>1358.4635149023641</v>
          </cell>
          <cell r="R579">
            <v>2505.5512949999998</v>
          </cell>
          <cell r="S579">
            <v>4165.8563700000004</v>
          </cell>
          <cell r="T579">
            <v>3320.61015</v>
          </cell>
          <cell r="U579">
            <v>4518</v>
          </cell>
          <cell r="V579">
            <v>3836</v>
          </cell>
          <cell r="W579">
            <v>5146</v>
          </cell>
          <cell r="X579">
            <v>6220</v>
          </cell>
          <cell r="Y579">
            <v>4810</v>
          </cell>
          <cell r="Z579">
            <v>3470.1370000000002</v>
          </cell>
          <cell r="AA579">
            <v>4209.4855320000006</v>
          </cell>
          <cell r="AB579">
            <v>6053.2715826666672</v>
          </cell>
          <cell r="AC579">
            <v>0.43800745641015459</v>
          </cell>
          <cell r="AD579">
            <v>4.2675414259804617E-2</v>
          </cell>
          <cell r="AE579">
            <v>523.37699999999995</v>
          </cell>
          <cell r="AF579">
            <v>30.933</v>
          </cell>
          <cell r="AG579">
            <v>226.19399999999999</v>
          </cell>
          <cell r="AH579">
            <v>228.01</v>
          </cell>
          <cell r="AI579">
            <v>141.268</v>
          </cell>
          <cell r="AJ579">
            <v>37.575000000000003</v>
          </cell>
          <cell r="AK579">
            <v>290.442024</v>
          </cell>
          <cell r="AL579">
            <v>465.14782933333328</v>
          </cell>
          <cell r="AM579">
            <v>0.60151696688814305</v>
          </cell>
          <cell r="AN579">
            <v>-1.6708380162642363E-2</v>
          </cell>
          <cell r="AO579">
            <v>531</v>
          </cell>
          <cell r="AP579">
            <v>351</v>
          </cell>
          <cell r="AQ579">
            <v>772</v>
          </cell>
          <cell r="AR579">
            <v>595</v>
          </cell>
          <cell r="AS579">
            <v>628</v>
          </cell>
          <cell r="AT579">
            <v>505.45499999999998</v>
          </cell>
          <cell r="AU579">
            <v>785.06595600000003</v>
          </cell>
          <cell r="AV579">
            <v>1018.590741</v>
          </cell>
          <cell r="AW579">
            <v>0.2974588099448805</v>
          </cell>
          <cell r="AX579">
            <v>9.7526534965465428E-2</v>
          </cell>
          <cell r="AY579">
            <v>1733</v>
          </cell>
          <cell r="AZ579">
            <v>2283.6869999999999</v>
          </cell>
          <cell r="BA579">
            <v>3219.1489999999999</v>
          </cell>
          <cell r="BB579">
            <v>3350.5749999999998</v>
          </cell>
          <cell r="BC579">
            <v>3267.8140000000003</v>
          </cell>
          <cell r="BD579">
            <v>3141.806</v>
          </cell>
          <cell r="BE579">
            <v>4320.7958999999992</v>
          </cell>
          <cell r="BF579">
            <v>5338.729832</v>
          </cell>
          <cell r="BG579">
            <v>0.23558945054544256</v>
          </cell>
          <cell r="BH579">
            <v>0.17437183195498759</v>
          </cell>
          <cell r="BI579">
            <v>1196</v>
          </cell>
          <cell r="BJ579">
            <v>1456</v>
          </cell>
          <cell r="BK579">
            <v>1947</v>
          </cell>
          <cell r="BL579">
            <v>1969</v>
          </cell>
          <cell r="BM579">
            <v>1755</v>
          </cell>
          <cell r="BN579">
            <v>1529.605</v>
          </cell>
          <cell r="BO579">
            <v>2351.0928239999998</v>
          </cell>
          <cell r="BP579">
            <v>2796.321132</v>
          </cell>
          <cell r="BQ579">
            <v>0.18937079108706434</v>
          </cell>
          <cell r="BR579">
            <v>0.1289993581076295</v>
          </cell>
          <cell r="BS579">
            <v>537</v>
          </cell>
          <cell r="BT579">
            <v>827.68700000000001</v>
          </cell>
          <cell r="BU579">
            <v>1272.1489999999999</v>
          </cell>
          <cell r="BV579">
            <v>1381.575</v>
          </cell>
          <cell r="BW579">
            <v>1512.8140000000001</v>
          </cell>
          <cell r="BX579">
            <v>1612.201</v>
          </cell>
          <cell r="BY579">
            <v>1969.7030759999998</v>
          </cell>
        </row>
        <row r="580">
          <cell r="A580" t="str">
            <v>TOPS</v>
          </cell>
          <cell r="B580" t="str">
            <v>Totalindo Eka Persada Tbk.</v>
          </cell>
          <cell r="I580">
            <v>3580</v>
          </cell>
          <cell r="J580">
            <v>850</v>
          </cell>
          <cell r="K580" t="str">
            <v>Property, Real Estate And Building Construction (6)</v>
          </cell>
          <cell r="L580" t="str">
            <v>Building Construction (62)</v>
          </cell>
          <cell r="S580">
            <v>23864.28</v>
          </cell>
          <cell r="T580">
            <v>28330.5</v>
          </cell>
          <cell r="Z580">
            <v>3126.0149999999999</v>
          </cell>
          <cell r="AA580">
            <v>2286.3020000000001</v>
          </cell>
          <cell r="AB580">
            <v>1533.5653333333332</v>
          </cell>
          <cell r="AC580">
            <v>-0.3292376364393973</v>
          </cell>
          <cell r="AD580">
            <v>0</v>
          </cell>
          <cell r="AJ580">
            <v>201.34100000000001</v>
          </cell>
          <cell r="AK580">
            <v>206.50200000000001</v>
          </cell>
          <cell r="AL580">
            <v>114.10666666666667</v>
          </cell>
          <cell r="AM580">
            <v>-0.44743069477938879</v>
          </cell>
          <cell r="AN580">
            <v>0</v>
          </cell>
          <cell r="AT580">
            <v>444.10500000000002</v>
          </cell>
          <cell r="AU580">
            <v>411.678</v>
          </cell>
          <cell r="AV580">
            <v>197.48500000000001</v>
          </cell>
          <cell r="AW580">
            <v>-0.52029255874737046</v>
          </cell>
          <cell r="AX580">
            <v>0</v>
          </cell>
          <cell r="BD580">
            <v>2784.7649999999999</v>
          </cell>
          <cell r="BE580">
            <v>3778.0389999999998</v>
          </cell>
          <cell r="BF580">
            <v>3861.8919999999998</v>
          </cell>
          <cell r="BG580">
            <v>2.2194847644505522E-2</v>
          </cell>
          <cell r="BH580">
            <v>0</v>
          </cell>
          <cell r="BN580">
            <v>2149.8539999999998</v>
          </cell>
          <cell r="BO580">
            <v>2438.299</v>
          </cell>
          <cell r="BP580">
            <v>2436.5720000000001</v>
          </cell>
          <cell r="BQ580">
            <v>-7.0828064974803873E-4</v>
          </cell>
          <cell r="BR580">
            <v>0</v>
          </cell>
          <cell r="BX580">
            <v>634.91099999999994</v>
          </cell>
          <cell r="BY580">
            <v>1339.74</v>
          </cell>
        </row>
        <row r="581">
          <cell r="A581" t="str">
            <v>TOTL</v>
          </cell>
          <cell r="B581" t="str">
            <v>Total Bangun Persada Tbk</v>
          </cell>
          <cell r="C581">
            <v>285</v>
          </cell>
          <cell r="D581">
            <v>900</v>
          </cell>
          <cell r="E581">
            <v>500</v>
          </cell>
          <cell r="F581">
            <v>1120</v>
          </cell>
          <cell r="G581">
            <v>615</v>
          </cell>
          <cell r="H581">
            <v>765</v>
          </cell>
          <cell r="I581">
            <v>660</v>
          </cell>
          <cell r="J581">
            <v>595</v>
          </cell>
          <cell r="K581" t="str">
            <v>Property, Real Estate And Building Construction (6)</v>
          </cell>
          <cell r="L581" t="str">
            <v>Building Construction (62)</v>
          </cell>
          <cell r="M581">
            <v>971.85</v>
          </cell>
          <cell r="N581">
            <v>3069</v>
          </cell>
          <cell r="O581">
            <v>1705</v>
          </cell>
          <cell r="P581">
            <v>3819.2</v>
          </cell>
          <cell r="Q581">
            <v>2097.15</v>
          </cell>
          <cell r="R581">
            <v>2608.65</v>
          </cell>
          <cell r="S581">
            <v>2250.6</v>
          </cell>
          <cell r="T581">
            <v>2028.95</v>
          </cell>
          <cell r="U581">
            <v>1569</v>
          </cell>
          <cell r="V581">
            <v>1834</v>
          </cell>
          <cell r="W581">
            <v>2287</v>
          </cell>
          <cell r="X581">
            <v>2106</v>
          </cell>
          <cell r="Y581">
            <v>2266</v>
          </cell>
          <cell r="Z581">
            <v>2379</v>
          </cell>
          <cell r="AA581">
            <v>2936.3719999999998</v>
          </cell>
          <cell r="AB581">
            <v>2686.4946666666669</v>
          </cell>
          <cell r="AC581">
            <v>-8.509730147724226E-2</v>
          </cell>
          <cell r="AD581">
            <v>7.9856752784424334E-2</v>
          </cell>
          <cell r="AE581">
            <v>110.80714609466666</v>
          </cell>
          <cell r="AF581">
            <v>175.7</v>
          </cell>
          <cell r="AG581">
            <v>197.64099999999999</v>
          </cell>
          <cell r="AH581">
            <v>165.328</v>
          </cell>
          <cell r="AI581">
            <v>191.399</v>
          </cell>
          <cell r="AJ581">
            <v>223.017</v>
          </cell>
          <cell r="AK581">
            <v>244.517</v>
          </cell>
          <cell r="AL581">
            <v>257.24666666666667</v>
          </cell>
          <cell r="AM581">
            <v>5.2060456600836247E-2</v>
          </cell>
          <cell r="AN581">
            <v>0.12785837686686169</v>
          </cell>
          <cell r="AO581">
            <v>661</v>
          </cell>
          <cell r="AP581">
            <v>698</v>
          </cell>
          <cell r="AQ581">
            <v>548</v>
          </cell>
          <cell r="AR581">
            <v>579</v>
          </cell>
          <cell r="AS581">
            <v>733</v>
          </cell>
          <cell r="AT581">
            <v>656</v>
          </cell>
          <cell r="AU581">
            <v>670.721</v>
          </cell>
          <cell r="AV581">
            <v>489.29399999999998</v>
          </cell>
          <cell r="AW581">
            <v>-0.27049548172787197</v>
          </cell>
          <cell r="AX581">
            <v>-4.2059913768671617E-2</v>
          </cell>
          <cell r="AY581">
            <v>1856.9328181230001</v>
          </cell>
          <cell r="AZ581">
            <v>2064.069</v>
          </cell>
          <cell r="BA581">
            <v>2182.65</v>
          </cell>
          <cell r="BB581">
            <v>2513.35</v>
          </cell>
          <cell r="BC581">
            <v>2828.4679970000002</v>
          </cell>
          <cell r="BD581">
            <v>2933.2309999999998</v>
          </cell>
          <cell r="BE581">
            <v>3238.9630000000002</v>
          </cell>
          <cell r="BF581">
            <v>2987.3959999999997</v>
          </cell>
          <cell r="BG581">
            <v>-7.7668994675147762E-2</v>
          </cell>
          <cell r="BH581">
            <v>7.0285187120303738E-2</v>
          </cell>
          <cell r="BI581">
            <v>1223.6998181230001</v>
          </cell>
          <cell r="BJ581">
            <v>1358.232</v>
          </cell>
          <cell r="BK581">
            <v>1429.52</v>
          </cell>
          <cell r="BL581">
            <v>1715.8969999999999</v>
          </cell>
          <cell r="BM581">
            <v>1979.8379970000001</v>
          </cell>
          <cell r="BN581">
            <v>2008</v>
          </cell>
          <cell r="BO581">
            <v>2232.9940000000001</v>
          </cell>
          <cell r="BP581">
            <v>1958.991</v>
          </cell>
          <cell r="BQ581">
            <v>-0.12270655451828361</v>
          </cell>
          <cell r="BR581">
            <v>6.9532374347905934E-2</v>
          </cell>
          <cell r="BS581">
            <v>633.23299999999995</v>
          </cell>
          <cell r="BT581">
            <v>705.83699999999999</v>
          </cell>
          <cell r="BU581">
            <v>753.13</v>
          </cell>
          <cell r="BV581">
            <v>797.45299999999997</v>
          </cell>
          <cell r="BW581">
            <v>848.63</v>
          </cell>
          <cell r="BX581">
            <v>925.23099999999999</v>
          </cell>
          <cell r="BY581">
            <v>1005.9690000000001</v>
          </cell>
        </row>
        <row r="582">
          <cell r="A582" t="str">
            <v>TOTO</v>
          </cell>
          <cell r="B582" t="str">
            <v>Surya Toto Indonesia Tbk</v>
          </cell>
          <cell r="C582">
            <v>50000</v>
          </cell>
          <cell r="D582">
            <v>6650</v>
          </cell>
          <cell r="E582">
            <v>7700</v>
          </cell>
          <cell r="F582">
            <v>3975</v>
          </cell>
          <cell r="G582">
            <v>6950</v>
          </cell>
          <cell r="H582">
            <v>498</v>
          </cell>
          <cell r="I582">
            <v>408</v>
          </cell>
          <cell r="J582">
            <v>364</v>
          </cell>
          <cell r="K582" t="str">
            <v>Basic Industry And Chemicals (3)</v>
          </cell>
          <cell r="L582" t="str">
            <v>Ceramics, Glass, Porcelain (32)</v>
          </cell>
          <cell r="M582">
            <v>2476.8000000000002</v>
          </cell>
          <cell r="N582">
            <v>3294.1439999999998</v>
          </cell>
          <cell r="O582">
            <v>3814.2719999999999</v>
          </cell>
          <cell r="P582">
            <v>3938.1120000000001</v>
          </cell>
          <cell r="Q582">
            <v>7172.4</v>
          </cell>
          <cell r="R582">
            <v>5139.3599999999997</v>
          </cell>
          <cell r="S582">
            <v>4210.5600000000004</v>
          </cell>
          <cell r="T582">
            <v>3756.48</v>
          </cell>
          <cell r="U582">
            <v>1342</v>
          </cell>
          <cell r="V582">
            <v>1577</v>
          </cell>
          <cell r="W582">
            <v>1711</v>
          </cell>
          <cell r="X582">
            <v>2054</v>
          </cell>
          <cell r="Y582">
            <v>2279</v>
          </cell>
          <cell r="Z582">
            <v>2069.0169999999998</v>
          </cell>
          <cell r="AA582">
            <v>2135.5906666666665</v>
          </cell>
          <cell r="AB582">
            <v>2286.6586666666667</v>
          </cell>
          <cell r="AC582">
            <v>7.0738275062699474E-2</v>
          </cell>
          <cell r="AD582">
            <v>7.9106026521932049E-2</v>
          </cell>
          <cell r="AE582">
            <v>218.124</v>
          </cell>
          <cell r="AF582">
            <v>235.946</v>
          </cell>
          <cell r="AG582">
            <v>236.55799999999999</v>
          </cell>
          <cell r="AH582">
            <v>295.86099999999999</v>
          </cell>
          <cell r="AI582">
            <v>285.23700000000002</v>
          </cell>
          <cell r="AJ582">
            <v>168.56200000000001</v>
          </cell>
          <cell r="AK582">
            <v>251.304</v>
          </cell>
          <cell r="AL582">
            <v>307.45999999999998</v>
          </cell>
          <cell r="AM582">
            <v>0.22345844077292831</v>
          </cell>
          <cell r="AN582">
            <v>5.0262553804091788E-2</v>
          </cell>
          <cell r="AO582">
            <v>214</v>
          </cell>
          <cell r="AP582">
            <v>200</v>
          </cell>
          <cell r="AQ582">
            <v>252</v>
          </cell>
          <cell r="AR582">
            <v>84</v>
          </cell>
          <cell r="AS582">
            <v>167</v>
          </cell>
          <cell r="AT582">
            <v>148.59700000000001</v>
          </cell>
          <cell r="AU582">
            <v>145.136</v>
          </cell>
          <cell r="AV582">
            <v>122.795</v>
          </cell>
          <cell r="AW582">
            <v>-0.15393148495204489</v>
          </cell>
          <cell r="AX582">
            <v>-7.6284715154077143E-2</v>
          </cell>
          <cell r="AY582">
            <v>1339.5700000000002</v>
          </cell>
          <cell r="AZ582">
            <v>1522.664</v>
          </cell>
          <cell r="BA582">
            <v>1746.1770000000001</v>
          </cell>
          <cell r="BB582">
            <v>2062.3869999999997</v>
          </cell>
          <cell r="BC582">
            <v>2439.5410000000002</v>
          </cell>
          <cell r="BD582">
            <v>2581.44</v>
          </cell>
          <cell r="BE582">
            <v>2826.49</v>
          </cell>
          <cell r="BF582">
            <v>2841.6880000000001</v>
          </cell>
          <cell r="BG582">
            <v>5.3769870050841551E-3</v>
          </cell>
          <cell r="BH582">
            <v>0.11341921387139463</v>
          </cell>
          <cell r="BI582">
            <v>579.029</v>
          </cell>
          <cell r="BJ582">
            <v>624.49900000000002</v>
          </cell>
          <cell r="BK582">
            <v>710.52700000000004</v>
          </cell>
          <cell r="BL582">
            <v>936.48900000000003</v>
          </cell>
          <cell r="BM582">
            <v>947.99800000000005</v>
          </cell>
          <cell r="BN582">
            <v>1057.566</v>
          </cell>
          <cell r="BO582">
            <v>1132.6990000000001</v>
          </cell>
          <cell r="BP582">
            <v>936.03899999999999</v>
          </cell>
          <cell r="BQ582">
            <v>-0.17362070594217882</v>
          </cell>
          <cell r="BR582">
            <v>7.1023721282089933E-2</v>
          </cell>
          <cell r="BS582">
            <v>760.54100000000005</v>
          </cell>
          <cell r="BT582">
            <v>898.16499999999996</v>
          </cell>
          <cell r="BU582">
            <v>1035.6500000000001</v>
          </cell>
          <cell r="BV582">
            <v>1125.8979999999999</v>
          </cell>
          <cell r="BW582">
            <v>1491.5429999999999</v>
          </cell>
          <cell r="BX582">
            <v>1523.874</v>
          </cell>
          <cell r="BY582">
            <v>1693.7909999999999</v>
          </cell>
        </row>
        <row r="583">
          <cell r="A583" t="str">
            <v>TOWR</v>
          </cell>
          <cell r="B583" t="str">
            <v>Sarana Menara Nusantara Tbk</v>
          </cell>
          <cell r="C583">
            <v>10000</v>
          </cell>
          <cell r="D583">
            <v>22700</v>
          </cell>
          <cell r="E583">
            <v>2750</v>
          </cell>
          <cell r="F583">
            <v>4150</v>
          </cell>
          <cell r="G583">
            <v>4750</v>
          </cell>
          <cell r="H583">
            <v>3580</v>
          </cell>
          <cell r="I583">
            <v>4000</v>
          </cell>
          <cell r="J583">
            <v>665</v>
          </cell>
          <cell r="K583" t="str">
            <v>Infrastructure, Utilities And Transportation (7)</v>
          </cell>
          <cell r="L583" t="str">
            <v>Non Building Construction (75)</v>
          </cell>
          <cell r="M583">
            <v>10202.924999999999</v>
          </cell>
          <cell r="N583">
            <v>23160.639749999998</v>
          </cell>
          <cell r="O583">
            <v>28058.043749999997</v>
          </cell>
          <cell r="P583">
            <v>42342.138749999998</v>
          </cell>
          <cell r="Q583">
            <v>48463.893750000003</v>
          </cell>
          <cell r="R583">
            <v>36526.4715</v>
          </cell>
          <cell r="S583">
            <v>40811.699999999997</v>
          </cell>
          <cell r="T583">
            <v>33924.725624999999</v>
          </cell>
          <cell r="U583">
            <v>1651</v>
          </cell>
          <cell r="V583">
            <v>2265</v>
          </cell>
          <cell r="W583">
            <v>3197</v>
          </cell>
          <cell r="X583">
            <v>4106</v>
          </cell>
          <cell r="Y583">
            <v>4470</v>
          </cell>
          <cell r="Z583">
            <v>5053</v>
          </cell>
          <cell r="AA583">
            <v>5337.9390000000003</v>
          </cell>
          <cell r="AB583">
            <v>5793.4986666666664</v>
          </cell>
          <cell r="AC583">
            <v>8.5343737848384116E-2</v>
          </cell>
          <cell r="AD583">
            <v>0.196423222341821</v>
          </cell>
          <cell r="AE583">
            <v>283.89999999999998</v>
          </cell>
          <cell r="AF583">
            <v>346.8</v>
          </cell>
          <cell r="AG583">
            <v>168.512</v>
          </cell>
          <cell r="AH583">
            <v>1099.9000000000001</v>
          </cell>
          <cell r="AI583">
            <v>2958.4</v>
          </cell>
          <cell r="AJ583">
            <v>2134.348</v>
          </cell>
          <cell r="AK583">
            <v>2100.125</v>
          </cell>
          <cell r="AL583">
            <v>2274.652</v>
          </cell>
          <cell r="AM583">
            <v>8.3103148622105882E-2</v>
          </cell>
          <cell r="AN583">
            <v>0.34619223610450955</v>
          </cell>
          <cell r="AO583">
            <v>649</v>
          </cell>
          <cell r="AP583">
            <v>1130</v>
          </cell>
          <cell r="AQ583">
            <v>1506</v>
          </cell>
          <cell r="AR583">
            <v>2009.633</v>
          </cell>
          <cell r="AS583">
            <v>2987</v>
          </cell>
          <cell r="AT583">
            <v>2905</v>
          </cell>
          <cell r="AU583">
            <v>2348.3380000000002</v>
          </cell>
          <cell r="AV583">
            <v>1297.605</v>
          </cell>
          <cell r="AW583">
            <v>-0.44743686811694061</v>
          </cell>
          <cell r="AX583">
            <v>0.1040415088040163</v>
          </cell>
          <cell r="AY583">
            <v>8568.366</v>
          </cell>
          <cell r="AZ583">
            <v>13589.782999999999</v>
          </cell>
          <cell r="BA583">
            <v>15539.046</v>
          </cell>
          <cell r="BB583">
            <v>17289.794000000002</v>
          </cell>
          <cell r="BC583">
            <v>16392.009999999998</v>
          </cell>
          <cell r="BD583">
            <v>18786.764999999999</v>
          </cell>
          <cell r="BE583">
            <v>18763.425999999999</v>
          </cell>
          <cell r="BF583">
            <v>22990.232</v>
          </cell>
          <cell r="BG583">
            <v>0.22526834918100791</v>
          </cell>
          <cell r="BH583">
            <v>0.15142339470053984</v>
          </cell>
          <cell r="BI583">
            <v>7049.7</v>
          </cell>
          <cell r="BJ583">
            <v>10172.9</v>
          </cell>
          <cell r="BK583">
            <v>11890.7</v>
          </cell>
          <cell r="BL583">
            <v>12566.1</v>
          </cell>
          <cell r="BM583">
            <v>12554.56</v>
          </cell>
          <cell r="BN583">
            <v>12826.916999999999</v>
          </cell>
          <cell r="BO583">
            <v>11661.665999999999</v>
          </cell>
          <cell r="BP583">
            <v>15078.548000000001</v>
          </cell>
          <cell r="BQ583">
            <v>0.29300118868093139</v>
          </cell>
          <cell r="BR583">
            <v>0.1147303896603164</v>
          </cell>
          <cell r="BS583">
            <v>1518.6659999999999</v>
          </cell>
          <cell r="BT583">
            <v>3416.8829999999998</v>
          </cell>
          <cell r="BU583">
            <v>3648.346</v>
          </cell>
          <cell r="BV583">
            <v>4723.6940000000004</v>
          </cell>
          <cell r="BW583">
            <v>3837.45</v>
          </cell>
          <cell r="BX583">
            <v>5959.848</v>
          </cell>
          <cell r="BY583">
            <v>7101.76</v>
          </cell>
        </row>
        <row r="584">
          <cell r="A584" t="str">
            <v>TPIA</v>
          </cell>
          <cell r="B584" t="str">
            <v>Chandra Asri Petrochemical Tbk</v>
          </cell>
          <cell r="C584">
            <v>2600</v>
          </cell>
          <cell r="D584">
            <v>4375</v>
          </cell>
          <cell r="E584">
            <v>2975</v>
          </cell>
          <cell r="F584">
            <v>3000</v>
          </cell>
          <cell r="G584">
            <v>3445</v>
          </cell>
          <cell r="H584">
            <v>20650</v>
          </cell>
          <cell r="I584">
            <v>6000</v>
          </cell>
          <cell r="J584">
            <v>5925</v>
          </cell>
          <cell r="K584" t="str">
            <v>Basic Industry And Chemicals (3)</v>
          </cell>
          <cell r="L584" t="str">
            <v>Chemicals (34)</v>
          </cell>
          <cell r="M584">
            <v>7972.110681600001</v>
          </cell>
          <cell r="N584">
            <v>13414.60932</v>
          </cell>
          <cell r="O584">
            <v>9778.7136100500011</v>
          </cell>
          <cell r="P584">
            <v>9860.8876740000014</v>
          </cell>
          <cell r="Q584">
            <v>11323.586012310001</v>
          </cell>
          <cell r="R584">
            <v>67875.776822700005</v>
          </cell>
          <cell r="S584">
            <v>107001.12156</v>
          </cell>
          <cell r="T584">
            <v>105663.6075405</v>
          </cell>
          <cell r="U584">
            <v>19907.007555999997</v>
          </cell>
          <cell r="V584">
            <v>22444.821876000002</v>
          </cell>
          <cell r="W584">
            <v>30573.237972000003</v>
          </cell>
          <cell r="X584">
            <v>30526.772859000001</v>
          </cell>
          <cell r="Y584">
            <v>19004.997108000003</v>
          </cell>
          <cell r="Z584">
            <v>25936</v>
          </cell>
          <cell r="AA584">
            <v>32765.959931999998</v>
          </cell>
          <cell r="AB584">
            <v>39060.036546666663</v>
          </cell>
          <cell r="AC584">
            <v>0.19209193405988767</v>
          </cell>
          <cell r="AD584">
            <v>0.10107802413581345</v>
          </cell>
          <cell r="AE584">
            <v>72.535413000000005</v>
          </cell>
          <cell r="AF584">
            <v>-858.35440200000005</v>
          </cell>
          <cell r="AG584">
            <v>118.10103599999999</v>
          </cell>
          <cell r="AH584">
            <v>226.141616</v>
          </cell>
          <cell r="AI584">
            <v>363.34525200000002</v>
          </cell>
          <cell r="AJ584">
            <v>4031</v>
          </cell>
          <cell r="AK584">
            <v>4316.717952</v>
          </cell>
          <cell r="AL584">
            <v>3475.3119573333338</v>
          </cell>
          <cell r="AM584">
            <v>-0.19491799186852832</v>
          </cell>
          <cell r="AN584">
            <v>0.73805448471685042</v>
          </cell>
          <cell r="AO584">
            <v>1389</v>
          </cell>
          <cell r="AP584">
            <v>1193</v>
          </cell>
          <cell r="AQ584">
            <v>2950</v>
          </cell>
          <cell r="AR584">
            <v>2587</v>
          </cell>
          <cell r="AS584">
            <v>1336</v>
          </cell>
          <cell r="AT584">
            <v>4014</v>
          </cell>
          <cell r="AU584">
            <v>11414.677727999999</v>
          </cell>
          <cell r="AV584">
            <v>10265.47898</v>
          </cell>
          <cell r="AW584">
            <v>-0.1006772837029849</v>
          </cell>
          <cell r="AX584">
            <v>0.33075072156820318</v>
          </cell>
          <cell r="AY584">
            <v>14553</v>
          </cell>
          <cell r="AZ584">
            <v>16211.816999999999</v>
          </cell>
          <cell r="BA584">
            <v>23147.794999999998</v>
          </cell>
          <cell r="BB584">
            <v>23833.98</v>
          </cell>
          <cell r="BC584">
            <v>24406.493000000002</v>
          </cell>
          <cell r="BD584">
            <v>28518.832999999999</v>
          </cell>
          <cell r="BE584">
            <v>40391.858172</v>
          </cell>
          <cell r="BF584">
            <v>45614.842907999999</v>
          </cell>
          <cell r="BG584">
            <v>0.12930785986024818</v>
          </cell>
          <cell r="BH584">
            <v>0.17727817647091904</v>
          </cell>
          <cell r="BI584">
            <v>7320</v>
          </cell>
          <cell r="BJ584">
            <v>9344</v>
          </cell>
          <cell r="BK584">
            <v>12834</v>
          </cell>
          <cell r="BL584">
            <v>13116</v>
          </cell>
          <cell r="BM584">
            <v>13458</v>
          </cell>
          <cell r="BN584">
            <v>13269</v>
          </cell>
          <cell r="BO584">
            <v>17862.794136</v>
          </cell>
          <cell r="BP584">
            <v>18960.949675</v>
          </cell>
          <cell r="BQ584">
            <v>6.1477254377959811E-2</v>
          </cell>
          <cell r="BR584">
            <v>0.14564445593166936</v>
          </cell>
          <cell r="BS584">
            <v>7233</v>
          </cell>
          <cell r="BT584">
            <v>6867.817</v>
          </cell>
          <cell r="BU584">
            <v>10313.795</v>
          </cell>
          <cell r="BV584">
            <v>10717.98</v>
          </cell>
          <cell r="BW584">
            <v>10948.493</v>
          </cell>
          <cell r="BX584">
            <v>15249.833000000001</v>
          </cell>
          <cell r="BY584">
            <v>22529.064036</v>
          </cell>
        </row>
        <row r="585">
          <cell r="A585" t="str">
            <v>TPMA</v>
          </cell>
          <cell r="B585" t="str">
            <v>Trans Power Marine Tbk</v>
          </cell>
          <cell r="E585">
            <v>310</v>
          </cell>
          <cell r="F585">
            <v>434</v>
          </cell>
          <cell r="G585">
            <v>238</v>
          </cell>
          <cell r="H585">
            <v>316</v>
          </cell>
          <cell r="I585">
            <v>165</v>
          </cell>
          <cell r="J585">
            <v>246</v>
          </cell>
          <cell r="K585" t="str">
            <v>Infrastructure, Utilities And Transportation (7)</v>
          </cell>
          <cell r="L585" t="str">
            <v>Transportation (74)</v>
          </cell>
          <cell r="M585">
            <v>0</v>
          </cell>
          <cell r="N585">
            <v>0</v>
          </cell>
          <cell r="O585">
            <v>816.32299999999998</v>
          </cell>
          <cell r="P585">
            <v>1142.8522000000003</v>
          </cell>
          <cell r="Q585">
            <v>626.72540000000004</v>
          </cell>
          <cell r="R585">
            <v>832.1228000000001</v>
          </cell>
          <cell r="S585">
            <v>434.49450000000007</v>
          </cell>
          <cell r="T585">
            <v>647.79180000000008</v>
          </cell>
          <cell r="U585">
            <v>356</v>
          </cell>
          <cell r="V585">
            <v>481</v>
          </cell>
          <cell r="W585">
            <v>718</v>
          </cell>
          <cell r="X585">
            <v>902</v>
          </cell>
          <cell r="Y585">
            <v>695</v>
          </cell>
          <cell r="Z585">
            <v>445.82</v>
          </cell>
          <cell r="AA585">
            <v>510.90862800000002</v>
          </cell>
          <cell r="AB585">
            <v>642.44463333333329</v>
          </cell>
          <cell r="AC585">
            <v>0.25745504797647145</v>
          </cell>
          <cell r="AD585">
            <v>8.7994073427117639E-2</v>
          </cell>
          <cell r="AE585">
            <v>83.04</v>
          </cell>
          <cell r="AF585">
            <v>80.825000000000003</v>
          </cell>
          <cell r="AG585">
            <v>97.775999999999996</v>
          </cell>
          <cell r="AH585">
            <v>149.333</v>
          </cell>
          <cell r="AI585">
            <v>26.981000000000002</v>
          </cell>
          <cell r="AJ585">
            <v>20.222999999999999</v>
          </cell>
          <cell r="AK585">
            <v>66.385200000000012</v>
          </cell>
          <cell r="AL585">
            <v>116.82440133333334</v>
          </cell>
          <cell r="AM585">
            <v>0.75979587819775074</v>
          </cell>
          <cell r="AN585">
            <v>4.9972759679548992E-2</v>
          </cell>
          <cell r="AO585">
            <v>55.183</v>
          </cell>
          <cell r="AP585">
            <v>32.043999999999997</v>
          </cell>
          <cell r="AQ585">
            <v>49.896000000000001</v>
          </cell>
          <cell r="AR585">
            <v>15.356</v>
          </cell>
          <cell r="AS585">
            <v>22.349</v>
          </cell>
          <cell r="AT585">
            <v>35.585000000000001</v>
          </cell>
          <cell r="AU585">
            <v>49.788899999999998</v>
          </cell>
          <cell r="AV585">
            <v>41.457833000000001</v>
          </cell>
          <cell r="AW585">
            <v>-0.16732779796299979</v>
          </cell>
          <cell r="AX585">
            <v>-4.0030737994454717E-2</v>
          </cell>
          <cell r="AY585">
            <v>550.32100000000003</v>
          </cell>
          <cell r="AZ585">
            <v>760.32799999999997</v>
          </cell>
          <cell r="BA585">
            <v>1578.4</v>
          </cell>
          <cell r="BB585">
            <v>1693.2910000000002</v>
          </cell>
          <cell r="BC585">
            <v>1808.0150000000001</v>
          </cell>
          <cell r="BD585">
            <v>1628.662</v>
          </cell>
          <cell r="BE585">
            <v>1558.6838520000001</v>
          </cell>
          <cell r="BF585">
            <v>1664.5685709999998</v>
          </cell>
          <cell r="BG585">
            <v>6.7932133167438291E-2</v>
          </cell>
          <cell r="BH585">
            <v>0.17130331416875705</v>
          </cell>
          <cell r="BI585">
            <v>346.577</v>
          </cell>
          <cell r="BJ585">
            <v>412.40899999999999</v>
          </cell>
          <cell r="BK585">
            <v>932.05200000000002</v>
          </cell>
          <cell r="BL585">
            <v>914.39300000000003</v>
          </cell>
          <cell r="BM585">
            <v>915.09400000000005</v>
          </cell>
          <cell r="BN585">
            <v>738.66200000000003</v>
          </cell>
          <cell r="BO585">
            <v>607.24845600000003</v>
          </cell>
          <cell r="BP585">
            <v>562.50979100000006</v>
          </cell>
          <cell r="BQ585">
            <v>-7.3674398934988727E-2</v>
          </cell>
          <cell r="BR585">
            <v>7.1635748126165744E-2</v>
          </cell>
          <cell r="BS585">
            <v>203.744</v>
          </cell>
          <cell r="BT585">
            <v>347.91899999999998</v>
          </cell>
          <cell r="BU585">
            <v>646.34799999999996</v>
          </cell>
          <cell r="BV585">
            <v>778.89800000000002</v>
          </cell>
          <cell r="BW585">
            <v>892.92100000000005</v>
          </cell>
          <cell r="BX585">
            <v>890</v>
          </cell>
          <cell r="BY585">
            <v>951.43539599999997</v>
          </cell>
        </row>
        <row r="586">
          <cell r="A586" t="str">
            <v>TRAM</v>
          </cell>
          <cell r="B586" t="str">
            <v>Trada Alam Minera Tbk.</v>
          </cell>
          <cell r="C586">
            <v>990</v>
          </cell>
          <cell r="D586">
            <v>1150</v>
          </cell>
          <cell r="E586">
            <v>1590</v>
          </cell>
          <cell r="F586">
            <v>211</v>
          </cell>
          <cell r="G586">
            <v>50</v>
          </cell>
          <cell r="H586">
            <v>141</v>
          </cell>
          <cell r="I586">
            <v>198</v>
          </cell>
          <cell r="J586">
            <v>173</v>
          </cell>
          <cell r="K586" t="str">
            <v>Infrastructure, Utilities And Transportation (7)</v>
          </cell>
          <cell r="L586" t="str">
            <v>Transportation (74)</v>
          </cell>
          <cell r="M586">
            <v>9634.3253285399987</v>
          </cell>
          <cell r="N586">
            <v>11191.388007899999</v>
          </cell>
          <cell r="O586">
            <v>15473.310376139998</v>
          </cell>
          <cell r="P586">
            <v>2053.3764084059999</v>
          </cell>
          <cell r="Q586">
            <v>486.58208729999996</v>
          </cell>
          <cell r="R586">
            <v>1372.1614861859998</v>
          </cell>
          <cell r="S586">
            <v>4334.6167438859993</v>
          </cell>
          <cell r="T586">
            <v>8586.6280217509993</v>
          </cell>
          <cell r="U586">
            <v>554</v>
          </cell>
          <cell r="V586">
            <v>526</v>
          </cell>
          <cell r="W586">
            <v>770</v>
          </cell>
          <cell r="X586">
            <v>746</v>
          </cell>
          <cell r="Y586">
            <v>466</v>
          </cell>
          <cell r="Z586">
            <v>361.63799999999998</v>
          </cell>
          <cell r="AA586">
            <v>523.684392</v>
          </cell>
          <cell r="AB586">
            <v>3449.076728</v>
          </cell>
          <cell r="AC586">
            <v>5.5861743842081131</v>
          </cell>
          <cell r="AD586">
            <v>0.29854246304401377</v>
          </cell>
          <cell r="AE586">
            <v>119</v>
          </cell>
          <cell r="AF586">
            <v>-310</v>
          </cell>
          <cell r="AG586">
            <v>20</v>
          </cell>
          <cell r="AH586">
            <v>-426</v>
          </cell>
          <cell r="AI586">
            <v>-955</v>
          </cell>
          <cell r="AJ586">
            <v>-266.15499999999997</v>
          </cell>
          <cell r="AK586">
            <v>-33.558396000000002</v>
          </cell>
          <cell r="AL586">
            <v>132.43018266666664</v>
          </cell>
          <cell r="AM586">
            <v>4.9462608006254722</v>
          </cell>
          <cell r="AN586">
            <v>1.5393287568671581E-2</v>
          </cell>
          <cell r="AO586">
            <v>64</v>
          </cell>
          <cell r="AP586">
            <v>117</v>
          </cell>
          <cell r="AQ586">
            <v>198</v>
          </cell>
          <cell r="AR586">
            <v>98</v>
          </cell>
          <cell r="AS586">
            <v>163.12799999999999</v>
          </cell>
          <cell r="AT586">
            <v>114.83499999999999</v>
          </cell>
          <cell r="AU586">
            <v>3472.569168</v>
          </cell>
          <cell r="AV586">
            <v>192.91253800000001</v>
          </cell>
          <cell r="AW586">
            <v>-0.94444673995907569</v>
          </cell>
          <cell r="AX586">
            <v>0.17072354942315529</v>
          </cell>
          <cell r="AY586">
            <v>2456.962</v>
          </cell>
          <cell r="AZ586">
            <v>3081.703</v>
          </cell>
          <cell r="BA586">
            <v>3656.723</v>
          </cell>
          <cell r="BB586">
            <v>3306.4570000000003</v>
          </cell>
          <cell r="BC586">
            <v>2637.009</v>
          </cell>
          <cell r="BD586">
            <v>2044.6190000000001</v>
          </cell>
          <cell r="BE586">
            <v>10809.393732</v>
          </cell>
          <cell r="BF586">
            <v>8246.0630079999992</v>
          </cell>
          <cell r="BG586">
            <v>-0.23713917612340718</v>
          </cell>
          <cell r="BH586">
            <v>0.18883387839897597</v>
          </cell>
          <cell r="BI586">
            <v>1079</v>
          </cell>
          <cell r="BJ586">
            <v>1941</v>
          </cell>
          <cell r="BK586">
            <v>2199</v>
          </cell>
          <cell r="BL586">
            <v>2245</v>
          </cell>
          <cell r="BM586">
            <v>2435</v>
          </cell>
          <cell r="BN586">
            <v>2051.21</v>
          </cell>
          <cell r="BO586">
            <v>6002.8749359999993</v>
          </cell>
          <cell r="BP586">
            <v>3185.6545229999997</v>
          </cell>
          <cell r="BQ586">
            <v>-0.46931186190549679</v>
          </cell>
          <cell r="BR586">
            <v>0.1672615390369783</v>
          </cell>
          <cell r="BS586">
            <v>1377.962</v>
          </cell>
          <cell r="BT586">
            <v>1140.703</v>
          </cell>
          <cell r="BU586">
            <v>1457.723</v>
          </cell>
          <cell r="BV586">
            <v>1061.4570000000001</v>
          </cell>
          <cell r="BW586">
            <v>202.00899999999999</v>
          </cell>
          <cell r="BX586">
            <v>-6.5910000000000002</v>
          </cell>
          <cell r="BY586">
            <v>4806.5187960000003</v>
          </cell>
        </row>
        <row r="587">
          <cell r="A587" t="str">
            <v>TRIL</v>
          </cell>
          <cell r="B587" t="str">
            <v>Triwira Insanlestari Tbk</v>
          </cell>
          <cell r="C587">
            <v>62</v>
          </cell>
          <cell r="D587">
            <v>87</v>
          </cell>
          <cell r="E587">
            <v>113</v>
          </cell>
          <cell r="F587">
            <v>56</v>
          </cell>
          <cell r="G587">
            <v>50</v>
          </cell>
          <cell r="H587">
            <v>50</v>
          </cell>
          <cell r="I587">
            <v>50</v>
          </cell>
          <cell r="J587">
            <v>52</v>
          </cell>
          <cell r="K587" t="str">
            <v>Trade, Services &amp; Investment (9)</v>
          </cell>
          <cell r="L587" t="str">
            <v>Wholesale (Durable &amp; Non-Durable Goods) (91)</v>
          </cell>
          <cell r="M587">
            <v>74.400000000000006</v>
          </cell>
          <cell r="N587">
            <v>104.4</v>
          </cell>
          <cell r="O587">
            <v>135.6</v>
          </cell>
          <cell r="P587">
            <v>67.2</v>
          </cell>
          <cell r="Q587">
            <v>60</v>
          </cell>
          <cell r="R587">
            <v>60</v>
          </cell>
          <cell r="S587">
            <v>60</v>
          </cell>
          <cell r="T587">
            <v>62.4</v>
          </cell>
          <cell r="U587">
            <v>102.458</v>
          </cell>
          <cell r="V587">
            <v>31.780999999999999</v>
          </cell>
          <cell r="W587">
            <v>11.804</v>
          </cell>
          <cell r="X587">
            <v>7.3680000000000003</v>
          </cell>
          <cell r="Y587">
            <v>7.1550000000000002</v>
          </cell>
          <cell r="Z587">
            <v>0.47799999999999998</v>
          </cell>
          <cell r="AA587">
            <v>13.855</v>
          </cell>
          <cell r="AB587">
            <v>5.2453333333333338</v>
          </cell>
          <cell r="AC587">
            <v>-0.62141224587994703</v>
          </cell>
          <cell r="AD587">
            <v>-0.34596063487436002</v>
          </cell>
          <cell r="AE587">
            <v>-7.3920000000000003</v>
          </cell>
          <cell r="AF587">
            <v>-20.579000000000001</v>
          </cell>
          <cell r="AG587">
            <v>-36.567999999999998</v>
          </cell>
          <cell r="AH587">
            <v>-23.099</v>
          </cell>
          <cell r="AI587">
            <v>-8.1720000000000006</v>
          </cell>
          <cell r="AJ587">
            <v>-7.1390000000000002</v>
          </cell>
          <cell r="AK587">
            <v>-10.007</v>
          </cell>
          <cell r="AL587">
            <v>-4.5253333333333332</v>
          </cell>
          <cell r="AM587">
            <v>0.54778321841377697</v>
          </cell>
          <cell r="AN587">
            <v>-6.7700359777004671E-2</v>
          </cell>
          <cell r="AO587">
            <v>8.8999999999999996E-2</v>
          </cell>
          <cell r="AP587">
            <v>10.727</v>
          </cell>
          <cell r="AQ587">
            <v>14.587</v>
          </cell>
          <cell r="AR587">
            <v>9.06</v>
          </cell>
          <cell r="AS587">
            <v>9.3879999999999999</v>
          </cell>
          <cell r="AT587">
            <v>7.6289999999999996</v>
          </cell>
          <cell r="AU587">
            <v>9.8059999999999992</v>
          </cell>
          <cell r="AV587">
            <v>9.2100000000000009</v>
          </cell>
          <cell r="AW587">
            <v>-6.0779114827656411E-2</v>
          </cell>
          <cell r="AX587">
            <v>0</v>
          </cell>
          <cell r="AY587">
            <v>246.66500000000002</v>
          </cell>
          <cell r="AZ587">
            <v>223.88800000000001</v>
          </cell>
          <cell r="BA587">
            <v>185.934</v>
          </cell>
          <cell r="BB587">
            <v>163.05000000000001</v>
          </cell>
          <cell r="BC587">
            <v>155.54300000000001</v>
          </cell>
          <cell r="BD587">
            <v>148.45000000000002</v>
          </cell>
          <cell r="BE587">
            <v>134.73699999999999</v>
          </cell>
          <cell r="BF587">
            <v>130.02500000000001</v>
          </cell>
          <cell r="BG587">
            <v>-3.4971834017381909E-2</v>
          </cell>
          <cell r="BH587">
            <v>-8.7413184062071062E-2</v>
          </cell>
          <cell r="BI587">
            <v>13.824</v>
          </cell>
          <cell r="BJ587">
            <v>11.618</v>
          </cell>
          <cell r="BK587">
            <v>10.214</v>
          </cell>
          <cell r="BL587">
            <v>10.446999999999999</v>
          </cell>
          <cell r="BM587">
            <v>11.359</v>
          </cell>
          <cell r="BN587">
            <v>10.513</v>
          </cell>
          <cell r="BO587">
            <v>6.8179999999999996</v>
          </cell>
          <cell r="BP587">
            <v>6.52</v>
          </cell>
          <cell r="BQ587">
            <v>-4.3707832208858877E-2</v>
          </cell>
          <cell r="BR587">
            <v>-0.10179925678072052</v>
          </cell>
          <cell r="BS587">
            <v>232.84100000000001</v>
          </cell>
          <cell r="BT587">
            <v>212.27</v>
          </cell>
          <cell r="BU587">
            <v>175.72</v>
          </cell>
          <cell r="BV587">
            <v>152.60300000000001</v>
          </cell>
          <cell r="BW587">
            <v>144.184</v>
          </cell>
          <cell r="BX587">
            <v>137.93700000000001</v>
          </cell>
          <cell r="BY587">
            <v>127.919</v>
          </cell>
        </row>
        <row r="588">
          <cell r="A588" t="str">
            <v>TRIM</v>
          </cell>
          <cell r="B588" t="str">
            <v>Trimegah Sekuritas Indonesia Tbk.</v>
          </cell>
          <cell r="C588">
            <v>87</v>
          </cell>
          <cell r="D588">
            <v>121</v>
          </cell>
          <cell r="E588">
            <v>59</v>
          </cell>
          <cell r="F588">
            <v>68</v>
          </cell>
          <cell r="G588">
            <v>51</v>
          </cell>
          <cell r="H588">
            <v>69</v>
          </cell>
          <cell r="I588">
            <v>149</v>
          </cell>
          <cell r="J588">
            <v>124</v>
          </cell>
          <cell r="K588" t="str">
            <v>Finance (8)</v>
          </cell>
          <cell r="L588" t="str">
            <v>Securities Company (83)</v>
          </cell>
          <cell r="M588">
            <v>317.98500000000001</v>
          </cell>
          <cell r="N588">
            <v>442.255</v>
          </cell>
          <cell r="O588">
            <v>419.44870000000003</v>
          </cell>
          <cell r="P588">
            <v>483.43240000000003</v>
          </cell>
          <cell r="Q588">
            <v>362.57429999999999</v>
          </cell>
          <cell r="R588">
            <v>490.54169999999999</v>
          </cell>
          <cell r="S588">
            <v>1059.2856999999999</v>
          </cell>
          <cell r="T588">
            <v>881.55320000000006</v>
          </cell>
          <cell r="U588">
            <v>162</v>
          </cell>
          <cell r="V588">
            <v>146</v>
          </cell>
          <cell r="W588">
            <v>188</v>
          </cell>
          <cell r="X588">
            <v>261</v>
          </cell>
          <cell r="Y588">
            <v>323</v>
          </cell>
          <cell r="Z588">
            <v>394.83300000000003</v>
          </cell>
          <cell r="AA588">
            <v>402.67899999999997</v>
          </cell>
          <cell r="AB588">
            <v>454.55466666666666</v>
          </cell>
          <cell r="AC588">
            <v>0.12882635217298821</v>
          </cell>
          <cell r="AD588">
            <v>0.15880445997408105</v>
          </cell>
          <cell r="AE588">
            <v>6.02</v>
          </cell>
          <cell r="AF588">
            <v>-126.626</v>
          </cell>
          <cell r="AG588">
            <v>3.6880000000000002</v>
          </cell>
          <cell r="AH588">
            <v>27.039000000000001</v>
          </cell>
          <cell r="AI588">
            <v>33.198999999999998</v>
          </cell>
          <cell r="AJ588">
            <v>46.485999999999997</v>
          </cell>
          <cell r="AK588">
            <v>54.161000000000001</v>
          </cell>
          <cell r="AL588">
            <v>62.792000000000002</v>
          </cell>
          <cell r="AM588">
            <v>0.15935820978194637</v>
          </cell>
          <cell r="AN588">
            <v>0.39788854606154606</v>
          </cell>
          <cell r="AO588">
            <v>236</v>
          </cell>
          <cell r="AP588">
            <v>179</v>
          </cell>
          <cell r="AQ588">
            <v>114</v>
          </cell>
          <cell r="AR588">
            <v>149</v>
          </cell>
          <cell r="AS588">
            <v>151</v>
          </cell>
          <cell r="AT588">
            <v>270.774</v>
          </cell>
          <cell r="AU588">
            <v>399.40600000000001</v>
          </cell>
          <cell r="AV588">
            <v>248.803</v>
          </cell>
          <cell r="AW588">
            <v>-0.37706744515605672</v>
          </cell>
          <cell r="AX588">
            <v>7.5756387102058533E-3</v>
          </cell>
          <cell r="AY588">
            <v>683</v>
          </cell>
          <cell r="AZ588">
            <v>492</v>
          </cell>
          <cell r="BA588">
            <v>673</v>
          </cell>
          <cell r="BB588">
            <v>898</v>
          </cell>
          <cell r="BC588">
            <v>1292</v>
          </cell>
          <cell r="BD588">
            <v>1570.229</v>
          </cell>
          <cell r="BE588">
            <v>3183.268</v>
          </cell>
          <cell r="BF588">
            <v>1851.828</v>
          </cell>
          <cell r="BG588">
            <v>-0.41826198736644227</v>
          </cell>
          <cell r="BH588">
            <v>0.1531421554952074</v>
          </cell>
          <cell r="BI588">
            <v>314</v>
          </cell>
          <cell r="BJ588">
            <v>251</v>
          </cell>
          <cell r="BK588">
            <v>140</v>
          </cell>
          <cell r="BL588">
            <v>357</v>
          </cell>
          <cell r="BM588">
            <v>699</v>
          </cell>
          <cell r="BN588">
            <v>930.44600000000003</v>
          </cell>
          <cell r="BO588">
            <v>2486.7359999999999</v>
          </cell>
          <cell r="BP588">
            <v>1101.596</v>
          </cell>
          <cell r="BQ588">
            <v>-0.55701127904208569</v>
          </cell>
          <cell r="BR588">
            <v>0.19638342074540013</v>
          </cell>
          <cell r="BS588">
            <v>369</v>
          </cell>
          <cell r="BT588">
            <v>241</v>
          </cell>
          <cell r="BU588">
            <v>533</v>
          </cell>
          <cell r="BV588">
            <v>541</v>
          </cell>
          <cell r="BW588">
            <v>593</v>
          </cell>
          <cell r="BX588">
            <v>639.78300000000002</v>
          </cell>
          <cell r="BY588">
            <v>696.53200000000004</v>
          </cell>
        </row>
        <row r="589">
          <cell r="A589" t="str">
            <v>TRIO</v>
          </cell>
          <cell r="B589" t="str">
            <v>Trikomsel Oke Tbk</v>
          </cell>
          <cell r="C589">
            <v>890</v>
          </cell>
          <cell r="D589">
            <v>1000</v>
          </cell>
          <cell r="E589">
            <v>1290</v>
          </cell>
          <cell r="F589">
            <v>1275</v>
          </cell>
          <cell r="G589">
            <v>2000</v>
          </cell>
          <cell r="H589">
            <v>2000</v>
          </cell>
          <cell r="I589">
            <v>2000</v>
          </cell>
          <cell r="J589">
            <v>280</v>
          </cell>
          <cell r="K589" t="str">
            <v>Trade, Services &amp; Investment (9)</v>
          </cell>
          <cell r="L589" t="str">
            <v>Retail Trade (93)</v>
          </cell>
          <cell r="M589">
            <v>3960.5</v>
          </cell>
          <cell r="N589">
            <v>4761.5</v>
          </cell>
          <cell r="O589">
            <v>6142.335</v>
          </cell>
          <cell r="P589">
            <v>6070.9125000000004</v>
          </cell>
          <cell r="Q589">
            <v>9523</v>
          </cell>
          <cell r="R589">
            <v>9523</v>
          </cell>
          <cell r="S589">
            <v>52014.989289999998</v>
          </cell>
          <cell r="T589">
            <v>7282.0985006000001</v>
          </cell>
          <cell r="U589">
            <v>8848</v>
          </cell>
          <cell r="V589">
            <v>9588</v>
          </cell>
          <cell r="W589">
            <v>10367</v>
          </cell>
          <cell r="X589">
            <v>10778</v>
          </cell>
          <cell r="Z589">
            <v>1717.579</v>
          </cell>
          <cell r="AA589">
            <v>2028.6590000000001</v>
          </cell>
          <cell r="AB589">
            <v>1793.7906666666668</v>
          </cell>
          <cell r="AC589">
            <v>-0.11577516641945906</v>
          </cell>
          <cell r="AD589">
            <v>-0.20385985996562492</v>
          </cell>
          <cell r="AE589">
            <v>303</v>
          </cell>
          <cell r="AF589">
            <v>367</v>
          </cell>
          <cell r="AG589">
            <v>479</v>
          </cell>
          <cell r="AH589">
            <v>314</v>
          </cell>
          <cell r="AJ589">
            <v>-492.76400000000001</v>
          </cell>
          <cell r="AK589">
            <v>-188.42400000000001</v>
          </cell>
          <cell r="AL589">
            <v>-20.274666666666665</v>
          </cell>
          <cell r="AM589">
            <v>0.89239870363294127</v>
          </cell>
          <cell r="AN589">
            <v>0</v>
          </cell>
          <cell r="AO589">
            <v>80</v>
          </cell>
          <cell r="AP589">
            <v>223.53</v>
          </cell>
          <cell r="AQ589">
            <v>351.57</v>
          </cell>
          <cell r="AR589">
            <v>534.83000000000004</v>
          </cell>
          <cell r="AS589">
            <v>612.44000000000005</v>
          </cell>
          <cell r="AT589">
            <v>20.026</v>
          </cell>
          <cell r="AU589">
            <v>14.997</v>
          </cell>
          <cell r="AV589">
            <v>4.1879999999999997</v>
          </cell>
          <cell r="AW589">
            <v>-0.7207441488297659</v>
          </cell>
          <cell r="AX589">
            <v>-0.34387271534982711</v>
          </cell>
          <cell r="AY589">
            <v>4502.5119999999997</v>
          </cell>
          <cell r="AZ589">
            <v>5219.0159999999996</v>
          </cell>
          <cell r="BA589">
            <v>8182.2809999999999</v>
          </cell>
          <cell r="BB589">
            <v>8993.6720000000005</v>
          </cell>
          <cell r="BC589">
            <v>0</v>
          </cell>
          <cell r="BD589">
            <v>490.01999999999953</v>
          </cell>
          <cell r="BE589">
            <v>336.85999999999967</v>
          </cell>
          <cell r="BF589">
            <v>209.34100000000035</v>
          </cell>
          <cell r="BG589">
            <v>-0.37855192067921228</v>
          </cell>
          <cell r="BH589">
            <v>-0.35489785207070029</v>
          </cell>
          <cell r="BI589">
            <v>3410</v>
          </cell>
          <cell r="BJ589">
            <v>3506</v>
          </cell>
          <cell r="BK589">
            <v>6213</v>
          </cell>
          <cell r="BL589">
            <v>6688</v>
          </cell>
          <cell r="BN589">
            <v>7239.3419999999996</v>
          </cell>
          <cell r="BO589">
            <v>3834.43</v>
          </cell>
          <cell r="BP589">
            <v>3721.0880000000002</v>
          </cell>
          <cell r="BQ589">
            <v>-2.9559021810282027E-2</v>
          </cell>
          <cell r="BR589">
            <v>1.2550071873528029E-2</v>
          </cell>
          <cell r="BS589">
            <v>1092.5119999999999</v>
          </cell>
          <cell r="BT589">
            <v>1713.0160000000001</v>
          </cell>
          <cell r="BU589">
            <v>1969.2809999999999</v>
          </cell>
          <cell r="BV589">
            <v>2305.672</v>
          </cell>
          <cell r="BX589">
            <v>-6749.3220000000001</v>
          </cell>
          <cell r="BY589">
            <v>-3497.57</v>
          </cell>
        </row>
        <row r="590">
          <cell r="A590" t="str">
            <v>TRIS</v>
          </cell>
          <cell r="B590" t="str">
            <v>Trisula International Tbk</v>
          </cell>
          <cell r="D590">
            <v>340</v>
          </cell>
          <cell r="E590">
            <v>400</v>
          </cell>
          <cell r="F590">
            <v>356</v>
          </cell>
          <cell r="G590">
            <v>300</v>
          </cell>
          <cell r="H590">
            <v>336</v>
          </cell>
          <cell r="I590">
            <v>308</v>
          </cell>
          <cell r="J590">
            <v>220</v>
          </cell>
          <cell r="K590" t="str">
            <v>Miscellaneous Industry (4)</v>
          </cell>
          <cell r="L590" t="str">
            <v>Textile, Garment (43)</v>
          </cell>
          <cell r="M590">
            <v>0</v>
          </cell>
          <cell r="N590">
            <v>340</v>
          </cell>
          <cell r="O590">
            <v>401.03919999999994</v>
          </cell>
          <cell r="P590">
            <v>371.57963689999997</v>
          </cell>
          <cell r="Q590">
            <v>313.63389749999999</v>
          </cell>
          <cell r="R590">
            <v>351.2699652</v>
          </cell>
          <cell r="S590">
            <v>322.65704301599999</v>
          </cell>
          <cell r="T590">
            <v>230.46931644</v>
          </cell>
          <cell r="U590">
            <v>470.11672300599997</v>
          </cell>
          <cell r="V590">
            <v>558.88651597499995</v>
          </cell>
          <cell r="W590">
            <v>709.94558538199999</v>
          </cell>
          <cell r="X590">
            <v>746.82892273200002</v>
          </cell>
          <cell r="Y590">
            <v>859.74347289499997</v>
          </cell>
          <cell r="Z590">
            <v>901.90899999999999</v>
          </cell>
          <cell r="AA590">
            <v>773.80600000000004</v>
          </cell>
          <cell r="AB590">
            <v>834.48799999999994</v>
          </cell>
          <cell r="AC590">
            <v>7.842017249801625E-2</v>
          </cell>
          <cell r="AD590">
            <v>8.5430589162521803E-2</v>
          </cell>
          <cell r="AE590">
            <v>17.686537483999999</v>
          </cell>
          <cell r="AF590">
            <v>30.221366171</v>
          </cell>
          <cell r="AG590">
            <v>33.192419268999998</v>
          </cell>
          <cell r="AH590">
            <v>24.048512092999999</v>
          </cell>
          <cell r="AI590">
            <v>22.520565234999999</v>
          </cell>
          <cell r="AJ590">
            <v>5.5839999999999996</v>
          </cell>
          <cell r="AK590">
            <v>1.492</v>
          </cell>
          <cell r="AL590">
            <v>6.2426666666666675</v>
          </cell>
          <cell r="AM590">
            <v>3.1840929401251126</v>
          </cell>
          <cell r="AN590">
            <v>-0.13823347879416098</v>
          </cell>
          <cell r="AO590">
            <v>17.198</v>
          </cell>
          <cell r="AP590">
            <v>56.088999999999999</v>
          </cell>
          <cell r="AQ590">
            <v>62.206000000000003</v>
          </cell>
          <cell r="AR590">
            <v>48.493000000000002</v>
          </cell>
          <cell r="AS590">
            <v>65.662000000000006</v>
          </cell>
          <cell r="AT590">
            <v>88.543000000000006</v>
          </cell>
          <cell r="AU590">
            <v>32.621000000000002</v>
          </cell>
          <cell r="AV590">
            <v>55.884</v>
          </cell>
          <cell r="AW590">
            <v>0.71312957910548413</v>
          </cell>
          <cell r="AX590">
            <v>0.18335663036411121</v>
          </cell>
          <cell r="AY590">
            <v>237.95724528099998</v>
          </cell>
          <cell r="AZ590">
            <v>313.21480081099998</v>
          </cell>
          <cell r="BA590">
            <v>386.80606024799999</v>
          </cell>
          <cell r="BB590">
            <v>445.73001328999999</v>
          </cell>
          <cell r="BC590">
            <v>489.70435616999998</v>
          </cell>
          <cell r="BD590">
            <v>518.92600000000004</v>
          </cell>
          <cell r="BE590">
            <v>432.49400000000003</v>
          </cell>
          <cell r="BF590">
            <v>493.89800000000002</v>
          </cell>
          <cell r="BG590">
            <v>0.14197653609067418</v>
          </cell>
          <cell r="BH590">
            <v>0.10995526711005603</v>
          </cell>
          <cell r="BI590">
            <v>101.62955868900001</v>
          </cell>
          <cell r="BJ590">
            <v>123.69180081099999</v>
          </cell>
          <cell r="BK590">
            <v>173.336060248</v>
          </cell>
          <cell r="BL590">
            <v>213.36901329</v>
          </cell>
          <cell r="BM590">
            <v>245.13835617000001</v>
          </cell>
          <cell r="BN590">
            <v>293.07400000000001</v>
          </cell>
          <cell r="BO590">
            <v>188.73599999999999</v>
          </cell>
          <cell r="BP590">
            <v>247.78800000000001</v>
          </cell>
          <cell r="BQ590">
            <v>0.3128814852492372</v>
          </cell>
          <cell r="BR590">
            <v>0.13578026610619104</v>
          </cell>
          <cell r="BS590">
            <v>136.32768659199999</v>
          </cell>
          <cell r="BT590">
            <v>189.523</v>
          </cell>
          <cell r="BU590">
            <v>213.47</v>
          </cell>
          <cell r="BV590">
            <v>232.36099999999999</v>
          </cell>
          <cell r="BW590">
            <v>244.566</v>
          </cell>
          <cell r="BX590">
            <v>225.852</v>
          </cell>
          <cell r="BY590">
            <v>243.75800000000001</v>
          </cell>
        </row>
        <row r="591">
          <cell r="A591" t="str">
            <v>TRST</v>
          </cell>
          <cell r="B591" t="str">
            <v>Trias Sentosa Tbk</v>
          </cell>
          <cell r="C591">
            <v>390</v>
          </cell>
          <cell r="D591">
            <v>345</v>
          </cell>
          <cell r="E591">
            <v>250</v>
          </cell>
          <cell r="F591">
            <v>380</v>
          </cell>
          <cell r="G591">
            <v>310</v>
          </cell>
          <cell r="H591">
            <v>300</v>
          </cell>
          <cell r="I591">
            <v>374</v>
          </cell>
          <cell r="J591">
            <v>400</v>
          </cell>
          <cell r="K591" t="str">
            <v>Basic Industry And Chemicals (3)</v>
          </cell>
          <cell r="L591" t="str">
            <v>Plastic &amp; Packaging (35)</v>
          </cell>
          <cell r="M591">
            <v>1095.1199999999999</v>
          </cell>
          <cell r="N591">
            <v>968.76</v>
          </cell>
          <cell r="O591">
            <v>702</v>
          </cell>
          <cell r="P591">
            <v>1067.04</v>
          </cell>
          <cell r="Q591">
            <v>870.48</v>
          </cell>
          <cell r="R591">
            <v>842.4</v>
          </cell>
          <cell r="S591">
            <v>1050.192</v>
          </cell>
          <cell r="T591">
            <v>1123.2</v>
          </cell>
          <cell r="U591">
            <v>2025.867</v>
          </cell>
          <cell r="V591">
            <v>1949.153</v>
          </cell>
          <cell r="W591">
            <v>2033.1489999999999</v>
          </cell>
          <cell r="X591">
            <v>2507.8850000000002</v>
          </cell>
          <cell r="Y591">
            <v>2457.3490000000002</v>
          </cell>
          <cell r="Z591">
            <v>2249.4180000000001</v>
          </cell>
          <cell r="AA591">
            <v>2354.9380000000001</v>
          </cell>
          <cell r="AB591">
            <v>2642.4746666666665</v>
          </cell>
          <cell r="AC591">
            <v>0.12209946362352908</v>
          </cell>
          <cell r="AD591">
            <v>3.8689401752278856E-2</v>
          </cell>
          <cell r="AE591">
            <v>145.22999999999999</v>
          </cell>
          <cell r="AF591">
            <v>61.45</v>
          </cell>
          <cell r="AG591">
            <v>32.97</v>
          </cell>
          <cell r="AH591">
            <v>30.26</v>
          </cell>
          <cell r="AI591">
            <v>25.31</v>
          </cell>
          <cell r="AJ591">
            <v>33.793999999999997</v>
          </cell>
          <cell r="AK591">
            <v>38.198999999999998</v>
          </cell>
          <cell r="AL591">
            <v>41.62</v>
          </cell>
          <cell r="AM591">
            <v>8.9557318254404494E-2</v>
          </cell>
          <cell r="AN591">
            <v>-0.16350436911921393</v>
          </cell>
          <cell r="AO591">
            <v>56.15</v>
          </cell>
          <cell r="AP591">
            <v>44.29</v>
          </cell>
          <cell r="AQ591">
            <v>46.83</v>
          </cell>
          <cell r="AR591">
            <v>102.53</v>
          </cell>
          <cell r="AS591">
            <v>73.790000000000006</v>
          </cell>
          <cell r="AT591">
            <v>53.521999999999998</v>
          </cell>
          <cell r="AU591">
            <v>35.033000000000001</v>
          </cell>
          <cell r="AV591">
            <v>141.041</v>
          </cell>
          <cell r="AW591">
            <v>3.025946964290811</v>
          </cell>
          <cell r="AX591">
            <v>0.14062327970169958</v>
          </cell>
          <cell r="AY591">
            <v>2078.643</v>
          </cell>
          <cell r="AZ591">
            <v>2188.1289999999999</v>
          </cell>
          <cell r="BA591">
            <v>3260.9189999999999</v>
          </cell>
          <cell r="BB591">
            <v>3261.2849999999999</v>
          </cell>
          <cell r="BC591">
            <v>3357.36</v>
          </cell>
          <cell r="BD591">
            <v>3290.596</v>
          </cell>
          <cell r="BE591">
            <v>3332.9049999999997</v>
          </cell>
          <cell r="BF591">
            <v>3970.866</v>
          </cell>
          <cell r="BG591">
            <v>0.19141289655720772</v>
          </cell>
          <cell r="BH591">
            <v>9.6876933050733569E-2</v>
          </cell>
          <cell r="BI591">
            <v>781.69200000000001</v>
          </cell>
          <cell r="BJ591">
            <v>835.13699999999994</v>
          </cell>
          <cell r="BK591">
            <v>1553.8440000000001</v>
          </cell>
          <cell r="BL591">
            <v>1504.845</v>
          </cell>
          <cell r="BM591">
            <v>1400.4390000000001</v>
          </cell>
          <cell r="BN591">
            <v>1358.241</v>
          </cell>
          <cell r="BO591">
            <v>1357.336</v>
          </cell>
          <cell r="BP591">
            <v>1767.07</v>
          </cell>
          <cell r="BQ591">
            <v>0.30186630281669391</v>
          </cell>
          <cell r="BR591">
            <v>0.12357633593264042</v>
          </cell>
          <cell r="BS591">
            <v>1296.951</v>
          </cell>
          <cell r="BT591">
            <v>1352.992</v>
          </cell>
          <cell r="BU591">
            <v>1707.075</v>
          </cell>
          <cell r="BV591">
            <v>1756.44</v>
          </cell>
          <cell r="BW591">
            <v>1956.921</v>
          </cell>
          <cell r="BX591">
            <v>1932.355</v>
          </cell>
          <cell r="BY591">
            <v>1975.569</v>
          </cell>
        </row>
        <row r="592">
          <cell r="A592" t="str">
            <v>TRUB</v>
          </cell>
          <cell r="B592" t="str">
            <v>Truba Alam Manunggal Engineering Tbk</v>
          </cell>
          <cell r="C592">
            <v>50</v>
          </cell>
          <cell r="D592">
            <v>50</v>
          </cell>
          <cell r="E592">
            <v>50</v>
          </cell>
          <cell r="F592">
            <v>50</v>
          </cell>
          <cell r="G592">
            <v>50</v>
          </cell>
          <cell r="H592">
            <v>50</v>
          </cell>
          <cell r="I592">
            <v>50</v>
          </cell>
          <cell r="J592" t="e">
            <v>#N/A</v>
          </cell>
          <cell r="K592" t="str">
            <v>Property, Real Estate And Building Construction (6)</v>
          </cell>
          <cell r="L592" t="str">
            <v>Building Construction (62)</v>
          </cell>
          <cell r="M592">
            <v>789.97281334999991</v>
          </cell>
          <cell r="N592">
            <v>789.97281334999991</v>
          </cell>
          <cell r="O592">
            <v>789.97281334999991</v>
          </cell>
          <cell r="P592">
            <v>789.97281334999991</v>
          </cell>
          <cell r="Q592">
            <v>789.97281334999991</v>
          </cell>
          <cell r="R592">
            <v>789.97281334999991</v>
          </cell>
          <cell r="S592">
            <v>789.97281334999991</v>
          </cell>
          <cell r="T592" t="str">
            <v/>
          </cell>
          <cell r="U592">
            <v>1968.269</v>
          </cell>
          <cell r="V592">
            <v>1261.587</v>
          </cell>
          <cell r="W592">
            <v>1527.5170000000001</v>
          </cell>
          <cell r="X592">
            <v>1325.6130000000001</v>
          </cell>
          <cell r="Y592">
            <v>928.93</v>
          </cell>
          <cell r="Z592">
            <v>3.2559999999999998</v>
          </cell>
          <cell r="AC592" t="str">
            <v>-</v>
          </cell>
          <cell r="AD592">
            <v>-0.99999911486961435</v>
          </cell>
          <cell r="AE592">
            <v>-586.322</v>
          </cell>
          <cell r="AF592">
            <v>-843.99900000000002</v>
          </cell>
          <cell r="AG592">
            <v>-661.06399999999996</v>
          </cell>
          <cell r="AH592">
            <v>-92.162000000000006</v>
          </cell>
          <cell r="AI592">
            <v>-239.327</v>
          </cell>
          <cell r="AJ592">
            <v>-119.461</v>
          </cell>
          <cell r="AM592" t="str">
            <v>-</v>
          </cell>
          <cell r="AN592">
            <v>-0.99999911586604118</v>
          </cell>
          <cell r="AO592">
            <v>69.349999999999994</v>
          </cell>
          <cell r="AP592">
            <v>36.270000000000003</v>
          </cell>
          <cell r="AQ592">
            <v>148.19999999999999</v>
          </cell>
          <cell r="AR592">
            <v>35.950000000000003</v>
          </cell>
          <cell r="AS592">
            <v>31.45</v>
          </cell>
          <cell r="AT592">
            <v>10.374000000000001</v>
          </cell>
          <cell r="AW592" t="str">
            <v>-</v>
          </cell>
          <cell r="AX592">
            <v>-0.99999911486961435</v>
          </cell>
          <cell r="AY592">
            <v>3952.3530000000001</v>
          </cell>
          <cell r="AZ592">
            <v>2762.4560000000001</v>
          </cell>
          <cell r="BA592">
            <v>2710.1820000000002</v>
          </cell>
          <cell r="BB592">
            <v>2504.692</v>
          </cell>
          <cell r="BC592">
            <v>714.77800000000002</v>
          </cell>
          <cell r="BD592">
            <v>609.75</v>
          </cell>
          <cell r="BE592">
            <v>0</v>
          </cell>
          <cell r="BF592">
            <v>0</v>
          </cell>
          <cell r="BG592" t="str">
            <v>-</v>
          </cell>
          <cell r="BH592">
            <v>-0.99999911486961435</v>
          </cell>
          <cell r="BI592">
            <v>2634.5970000000002</v>
          </cell>
          <cell r="BJ592">
            <v>2290.3690000000001</v>
          </cell>
          <cell r="BK592">
            <v>2881.8470000000002</v>
          </cell>
          <cell r="BL592">
            <v>2787.96</v>
          </cell>
          <cell r="BM592">
            <v>187.82300000000001</v>
          </cell>
          <cell r="BN592">
            <v>214.49100000000001</v>
          </cell>
          <cell r="BQ592" t="str">
            <v>-</v>
          </cell>
          <cell r="BR592">
            <v>-0.99999911486961435</v>
          </cell>
          <cell r="BS592">
            <v>1317.7560000000001</v>
          </cell>
          <cell r="BT592">
            <v>472.08699999999999</v>
          </cell>
          <cell r="BU592">
            <v>-171.66499999999999</v>
          </cell>
          <cell r="BV592">
            <v>-283.26799999999997</v>
          </cell>
          <cell r="BW592">
            <v>526.95500000000004</v>
          </cell>
          <cell r="BX592">
            <v>395.25900000000001</v>
          </cell>
        </row>
        <row r="593">
          <cell r="A593" t="str">
            <v>TRUK</v>
          </cell>
          <cell r="B593" t="str">
            <v>Guna Timur Raya Tbk</v>
          </cell>
          <cell r="J593">
            <v>128</v>
          </cell>
          <cell r="K593" t="str">
            <v>Infrastructure, Utilities And Transportation (7)</v>
          </cell>
          <cell r="L593" t="str">
            <v>Transportation (74)</v>
          </cell>
          <cell r="T593">
            <v>55.68</v>
          </cell>
          <cell r="AA593">
            <v>30.414666666666665</v>
          </cell>
          <cell r="AB593">
            <v>34.955999999999996</v>
          </cell>
          <cell r="AC593">
            <v>0.1493139274911226</v>
          </cell>
          <cell r="AD593">
            <v>0</v>
          </cell>
          <cell r="AK593">
            <v>0.38933333333333331</v>
          </cell>
          <cell r="AL593">
            <v>1.7333333333333333E-2</v>
          </cell>
          <cell r="AM593">
            <v>-0.95547945205479456</v>
          </cell>
          <cell r="AN593">
            <v>0</v>
          </cell>
          <cell r="AU593">
            <v>0.63100000000000001</v>
          </cell>
          <cell r="AV593">
            <v>1.1060000000000001</v>
          </cell>
          <cell r="AW593">
            <v>0.75277337559429491</v>
          </cell>
          <cell r="AX593">
            <v>0</v>
          </cell>
          <cell r="BE593">
            <v>55.631999999999998</v>
          </cell>
          <cell r="BF593">
            <v>78.644999999999996</v>
          </cell>
          <cell r="BG593">
            <v>0.41366479723899907</v>
          </cell>
          <cell r="BH593">
            <v>0</v>
          </cell>
          <cell r="BO593">
            <v>16.47</v>
          </cell>
          <cell r="BP593">
            <v>8.8840000000000003</v>
          </cell>
          <cell r="BQ593">
            <v>-0.46059502125075891</v>
          </cell>
          <cell r="BR593">
            <v>0</v>
          </cell>
          <cell r="BY593">
            <v>39.161999999999999</v>
          </cell>
        </row>
        <row r="594">
          <cell r="A594" t="str">
            <v>TRUS</v>
          </cell>
          <cell r="B594" t="str">
            <v>Trust Finance Indonesia Tbk</v>
          </cell>
          <cell r="C594">
            <v>790</v>
          </cell>
          <cell r="D594">
            <v>510</v>
          </cell>
          <cell r="E594">
            <v>435</v>
          </cell>
          <cell r="F594">
            <v>421</v>
          </cell>
          <cell r="G594">
            <v>198</v>
          </cell>
          <cell r="H594">
            <v>192</v>
          </cell>
          <cell r="I594">
            <v>130</v>
          </cell>
          <cell r="J594">
            <v>326</v>
          </cell>
          <cell r="K594" t="str">
            <v>Finance (8)</v>
          </cell>
          <cell r="L594" t="str">
            <v>Financial Institution (82)</v>
          </cell>
          <cell r="M594">
            <v>316</v>
          </cell>
          <cell r="N594">
            <v>204</v>
          </cell>
          <cell r="O594">
            <v>174</v>
          </cell>
          <cell r="P594">
            <v>168.4</v>
          </cell>
          <cell r="Q594">
            <v>158.4</v>
          </cell>
          <cell r="R594">
            <v>153.6</v>
          </cell>
          <cell r="S594">
            <v>104</v>
          </cell>
          <cell r="T594">
            <v>260.8</v>
          </cell>
          <cell r="U594">
            <v>68.319999999999993</v>
          </cell>
          <cell r="V594">
            <v>78.650000000000006</v>
          </cell>
          <cell r="W594">
            <v>60.84</v>
          </cell>
          <cell r="X594">
            <v>42.46</v>
          </cell>
          <cell r="Y594">
            <v>33.848999999999997</v>
          </cell>
          <cell r="Z594">
            <v>33.811</v>
          </cell>
          <cell r="AA594">
            <v>36.837000000000003</v>
          </cell>
          <cell r="AB594">
            <v>42.472000000000001</v>
          </cell>
          <cell r="AC594">
            <v>0.1529711974373591</v>
          </cell>
          <cell r="AD594">
            <v>-6.5653772617585301E-2</v>
          </cell>
          <cell r="AE594">
            <v>21.25</v>
          </cell>
          <cell r="AF594">
            <v>21.57</v>
          </cell>
          <cell r="AG594">
            <v>15.67</v>
          </cell>
          <cell r="AH594">
            <v>10.15</v>
          </cell>
          <cell r="AI594">
            <v>9.49</v>
          </cell>
          <cell r="AJ594">
            <v>10.648</v>
          </cell>
          <cell r="AK594">
            <v>13.345000000000001</v>
          </cell>
          <cell r="AL594">
            <v>17.121333333333332</v>
          </cell>
          <cell r="AM594">
            <v>0.28297739477956774</v>
          </cell>
          <cell r="AN594">
            <v>-3.0390304006912092E-2</v>
          </cell>
          <cell r="AO594">
            <v>4.33</v>
          </cell>
          <cell r="AP594">
            <v>5.4</v>
          </cell>
          <cell r="AQ594">
            <v>10.039999999999999</v>
          </cell>
          <cell r="AR594">
            <v>16.95</v>
          </cell>
          <cell r="AS594">
            <v>27.69</v>
          </cell>
          <cell r="AT594">
            <v>46.561999999999998</v>
          </cell>
          <cell r="AU594">
            <v>18.081</v>
          </cell>
          <cell r="AV594">
            <v>18.847000000000001</v>
          </cell>
          <cell r="AW594">
            <v>4.2364913445052998E-2</v>
          </cell>
          <cell r="AX594">
            <v>0.23381662882187404</v>
          </cell>
          <cell r="AY594">
            <v>398.07100000000003</v>
          </cell>
          <cell r="AZ594">
            <v>420.84800000000001</v>
          </cell>
          <cell r="BA594">
            <v>335.84000000000003</v>
          </cell>
          <cell r="BB594">
            <v>266.65499999999997</v>
          </cell>
          <cell r="BC594">
            <v>289.33600000000001</v>
          </cell>
          <cell r="BD594">
            <v>268.274</v>
          </cell>
          <cell r="BE594">
            <v>281.80099999999999</v>
          </cell>
          <cell r="BF594">
            <v>301.94</v>
          </cell>
          <cell r="BG594">
            <v>7.1465324821416543E-2</v>
          </cell>
          <cell r="BH594">
            <v>-3.871659626482319E-2</v>
          </cell>
          <cell r="BI594">
            <v>231.67500000000001</v>
          </cell>
          <cell r="BJ594">
            <v>232.881</v>
          </cell>
          <cell r="BK594">
            <v>132.20099999999999</v>
          </cell>
          <cell r="BL594">
            <v>52.893000000000001</v>
          </cell>
          <cell r="BM594">
            <v>65.066999999999993</v>
          </cell>
          <cell r="BN594">
            <v>33.14</v>
          </cell>
          <cell r="BO594">
            <v>32.968000000000004</v>
          </cell>
          <cell r="BP594">
            <v>40.265000000000001</v>
          </cell>
          <cell r="BQ594">
            <v>0.22133584081533586</v>
          </cell>
          <cell r="BR594">
            <v>-0.22118285328722548</v>
          </cell>
          <cell r="BS594">
            <v>166.39599999999999</v>
          </cell>
          <cell r="BT594">
            <v>187.96700000000001</v>
          </cell>
          <cell r="BU594">
            <v>203.63900000000001</v>
          </cell>
          <cell r="BV594">
            <v>213.762</v>
          </cell>
          <cell r="BW594">
            <v>224.26900000000001</v>
          </cell>
          <cell r="BX594">
            <v>235.13399999999999</v>
          </cell>
          <cell r="BY594">
            <v>248.833</v>
          </cell>
        </row>
        <row r="595">
          <cell r="A595" t="str">
            <v>TSPC</v>
          </cell>
          <cell r="B595" t="str">
            <v>Tempo Scan Pacific Tbk</v>
          </cell>
          <cell r="C595">
            <v>2550</v>
          </cell>
          <cell r="D595">
            <v>3725</v>
          </cell>
          <cell r="E595">
            <v>3250</v>
          </cell>
          <cell r="F595">
            <v>2865</v>
          </cell>
          <cell r="G595">
            <v>1750</v>
          </cell>
          <cell r="H595">
            <v>1970</v>
          </cell>
          <cell r="I595">
            <v>1800</v>
          </cell>
          <cell r="J595">
            <v>1385</v>
          </cell>
          <cell r="K595" t="str">
            <v>Consumer Goods Industry (5)</v>
          </cell>
          <cell r="L595" t="str">
            <v>Pharmaceuticals (53)</v>
          </cell>
          <cell r="M595">
            <v>11475</v>
          </cell>
          <cell r="N595">
            <v>16762.5</v>
          </cell>
          <cell r="O595">
            <v>14625</v>
          </cell>
          <cell r="P595">
            <v>12892.5</v>
          </cell>
          <cell r="Q595">
            <v>7875</v>
          </cell>
          <cell r="R595">
            <v>8865</v>
          </cell>
          <cell r="S595">
            <v>8100</v>
          </cell>
          <cell r="T595">
            <v>6232.5</v>
          </cell>
          <cell r="U595">
            <v>5781</v>
          </cell>
          <cell r="V595">
            <v>6631</v>
          </cell>
          <cell r="W595">
            <v>6855</v>
          </cell>
          <cell r="X595">
            <v>7512</v>
          </cell>
          <cell r="Y595">
            <v>8181</v>
          </cell>
          <cell r="Z595">
            <v>9138.2379999999994</v>
          </cell>
          <cell r="AA595">
            <v>9565.4619999999995</v>
          </cell>
          <cell r="AB595">
            <v>9895.8613333333324</v>
          </cell>
          <cell r="AC595">
            <v>3.4540865180723301E-2</v>
          </cell>
          <cell r="AD595">
            <v>7.9816825402186237E-2</v>
          </cell>
          <cell r="AE595">
            <v>566.048</v>
          </cell>
          <cell r="AF595">
            <v>627.95000000000005</v>
          </cell>
          <cell r="AG595">
            <v>634.62300000000005</v>
          </cell>
          <cell r="AH595">
            <v>580.87</v>
          </cell>
          <cell r="AI595">
            <v>521.95899999999995</v>
          </cell>
          <cell r="AJ595">
            <v>536.27300000000002</v>
          </cell>
          <cell r="AK595">
            <v>543.803</v>
          </cell>
          <cell r="AL595">
            <v>562.67866666666669</v>
          </cell>
          <cell r="AM595">
            <v>3.4710486456799083E-2</v>
          </cell>
          <cell r="AN595">
            <v>-8.5251739819408427E-4</v>
          </cell>
          <cell r="AO595">
            <v>1609</v>
          </cell>
          <cell r="AP595">
            <v>1651</v>
          </cell>
          <cell r="AQ595">
            <v>1792</v>
          </cell>
          <cell r="AR595">
            <v>1472</v>
          </cell>
          <cell r="AS595">
            <v>1736</v>
          </cell>
          <cell r="AT595">
            <v>1686.27</v>
          </cell>
          <cell r="AU595">
            <v>1973.2760000000001</v>
          </cell>
          <cell r="AV595">
            <v>1710.0930000000001</v>
          </cell>
          <cell r="AW595">
            <v>-0.13337363855841755</v>
          </cell>
          <cell r="AX595">
            <v>8.7429824066618134E-3</v>
          </cell>
          <cell r="AY595">
            <v>4211.1019999999999</v>
          </cell>
          <cell r="AZ595">
            <v>4602.0749999999998</v>
          </cell>
          <cell r="BA595">
            <v>5403.7029999999995</v>
          </cell>
          <cell r="BB595">
            <v>5614.1769999999997</v>
          </cell>
          <cell r="BC595">
            <v>6236.229124083</v>
          </cell>
          <cell r="BD595">
            <v>6532.7450000000008</v>
          </cell>
          <cell r="BE595">
            <v>7149.7309999999998</v>
          </cell>
          <cell r="BF595">
            <v>7341.67</v>
          </cell>
          <cell r="BG595">
            <v>2.6845625380871097E-2</v>
          </cell>
          <cell r="BH595">
            <v>8.2643780975127576E-2</v>
          </cell>
          <cell r="BI595">
            <v>1204.4390000000001</v>
          </cell>
          <cell r="BJ595">
            <v>1279.829</v>
          </cell>
          <cell r="BK595">
            <v>1581.5129999999999</v>
          </cell>
          <cell r="BL595">
            <v>1527.4290000000001</v>
          </cell>
          <cell r="BM595">
            <v>1947.5881240829999</v>
          </cell>
          <cell r="BN595">
            <v>1950.5340000000001</v>
          </cell>
          <cell r="BO595">
            <v>2352.8910000000001</v>
          </cell>
          <cell r="BP595">
            <v>2296.826</v>
          </cell>
          <cell r="BQ595">
            <v>-2.3828133134939145E-2</v>
          </cell>
          <cell r="BR595">
            <v>9.6602018305692719E-2</v>
          </cell>
          <cell r="BS595">
            <v>3006.663</v>
          </cell>
          <cell r="BT595">
            <v>3322.2460000000001</v>
          </cell>
          <cell r="BU595">
            <v>3822.19</v>
          </cell>
          <cell r="BV595">
            <v>4086.748</v>
          </cell>
          <cell r="BW595">
            <v>4288.6409999999996</v>
          </cell>
          <cell r="BX595">
            <v>4582.2110000000002</v>
          </cell>
          <cell r="BY595">
            <v>4796.84</v>
          </cell>
        </row>
        <row r="596">
          <cell r="A596" t="str">
            <v>TUGU</v>
          </cell>
          <cell r="B596" t="str">
            <v>Asuransi Tugu Pratama Indonesia</v>
          </cell>
          <cell r="J596">
            <v>3330</v>
          </cell>
          <cell r="K596" t="str">
            <v>Finance (8)</v>
          </cell>
          <cell r="L596" t="str">
            <v>Insurance (84)</v>
          </cell>
          <cell r="T596">
            <v>5920.0000739999996</v>
          </cell>
          <cell r="AA596">
            <v>2114.0660480000001</v>
          </cell>
          <cell r="AB596">
            <v>2287.361664</v>
          </cell>
          <cell r="AC596">
            <v>8.1972659351842392E-2</v>
          </cell>
          <cell r="AD596">
            <v>0</v>
          </cell>
          <cell r="AK596">
            <v>382.5052</v>
          </cell>
          <cell r="AL596">
            <v>135.21692933333335</v>
          </cell>
          <cell r="AM596">
            <v>-0.64649649381672891</v>
          </cell>
          <cell r="AN596">
            <v>0</v>
          </cell>
          <cell r="AU596">
            <v>219.965328</v>
          </cell>
          <cell r="AV596">
            <v>211.170705</v>
          </cell>
          <cell r="AW596">
            <v>-3.9981860232081723E-2</v>
          </cell>
          <cell r="AX596">
            <v>0</v>
          </cell>
          <cell r="BE596">
            <v>14415.058451999999</v>
          </cell>
          <cell r="BF596">
            <v>17314.788561000001</v>
          </cell>
          <cell r="BG596">
            <v>0.20115978847090155</v>
          </cell>
          <cell r="BH596">
            <v>0</v>
          </cell>
          <cell r="BO596">
            <v>8334.3096119999991</v>
          </cell>
          <cell r="BP596">
            <v>10292.336251000001</v>
          </cell>
          <cell r="BQ596">
            <v>0.23493567315771102</v>
          </cell>
          <cell r="BR596">
            <v>0</v>
          </cell>
          <cell r="BY596">
            <v>6080.7488400000002</v>
          </cell>
        </row>
        <row r="597">
          <cell r="A597" t="str">
            <v>TURI</v>
          </cell>
          <cell r="B597" t="str">
            <v>Tunas Ridean Tbk</v>
          </cell>
          <cell r="C597">
            <v>600</v>
          </cell>
          <cell r="D597">
            <v>930</v>
          </cell>
          <cell r="E597">
            <v>530</v>
          </cell>
          <cell r="F597">
            <v>605</v>
          </cell>
          <cell r="G597">
            <v>600</v>
          </cell>
          <cell r="H597">
            <v>1300</v>
          </cell>
          <cell r="I597">
            <v>1130</v>
          </cell>
          <cell r="J597">
            <v>1190</v>
          </cell>
          <cell r="K597" t="str">
            <v>Trade, Services &amp; Investment (9)</v>
          </cell>
          <cell r="L597" t="str">
            <v>Wholesale (Durable &amp; Non-Durable Goods) (91)</v>
          </cell>
          <cell r="M597">
            <v>3348</v>
          </cell>
          <cell r="N597">
            <v>5189.3999999999996</v>
          </cell>
          <cell r="O597">
            <v>2957.4</v>
          </cell>
          <cell r="P597">
            <v>3375.9</v>
          </cell>
          <cell r="Q597">
            <v>3348</v>
          </cell>
          <cell r="R597">
            <v>7254</v>
          </cell>
          <cell r="S597">
            <v>6305.4</v>
          </cell>
          <cell r="T597">
            <v>6640.2</v>
          </cell>
          <cell r="U597">
            <v>8298</v>
          </cell>
          <cell r="V597">
            <v>9963</v>
          </cell>
          <cell r="W597">
            <v>11014</v>
          </cell>
          <cell r="X597">
            <v>11027</v>
          </cell>
          <cell r="Y597">
            <v>10157</v>
          </cell>
          <cell r="Z597">
            <v>12453.772000000001</v>
          </cell>
          <cell r="AA597">
            <v>12917.257</v>
          </cell>
          <cell r="AB597">
            <v>13950.451999999999</v>
          </cell>
          <cell r="AC597">
            <v>7.9985634721055687E-2</v>
          </cell>
          <cell r="AD597">
            <v>7.7037172534236059E-2</v>
          </cell>
          <cell r="AE597">
            <v>322.3</v>
          </cell>
          <cell r="AF597">
            <v>420.1</v>
          </cell>
          <cell r="AG597">
            <v>307</v>
          </cell>
          <cell r="AH597">
            <v>253.1</v>
          </cell>
          <cell r="AI597">
            <v>291.10000000000002</v>
          </cell>
          <cell r="AJ597">
            <v>551.74099999999999</v>
          </cell>
          <cell r="AK597">
            <v>476.20299999999997</v>
          </cell>
          <cell r="AL597">
            <v>542.85599999999999</v>
          </cell>
          <cell r="AM597">
            <v>0.13996761885162434</v>
          </cell>
          <cell r="AN597">
            <v>7.7323997301190953E-2</v>
          </cell>
          <cell r="AO597">
            <v>371</v>
          </cell>
          <cell r="AP597">
            <v>312</v>
          </cell>
          <cell r="AQ597">
            <v>151</v>
          </cell>
          <cell r="AR597">
            <v>197</v>
          </cell>
          <cell r="AS597">
            <v>214</v>
          </cell>
          <cell r="AT597">
            <v>192.45</v>
          </cell>
          <cell r="AU597">
            <v>342.75700000000001</v>
          </cell>
          <cell r="AV597">
            <v>441.05900000000003</v>
          </cell>
          <cell r="AW597">
            <v>0.28679793556367938</v>
          </cell>
          <cell r="AX597">
            <v>2.5018787339515708E-2</v>
          </cell>
          <cell r="AY597">
            <v>2545.3000000000002</v>
          </cell>
          <cell r="AZ597">
            <v>3312.4</v>
          </cell>
          <cell r="BA597">
            <v>3463.1000000000004</v>
          </cell>
          <cell r="BB597">
            <v>3964.5</v>
          </cell>
          <cell r="BC597">
            <v>4353.1859999999997</v>
          </cell>
          <cell r="BD597">
            <v>4968.893</v>
          </cell>
          <cell r="BE597">
            <v>5455.4409999999998</v>
          </cell>
          <cell r="BF597">
            <v>5965.5389999999998</v>
          </cell>
          <cell r="BG597">
            <v>9.3502615095644837E-2</v>
          </cell>
          <cell r="BH597">
            <v>0.12939116858786481</v>
          </cell>
          <cell r="BI597">
            <v>1077.5</v>
          </cell>
          <cell r="BJ597">
            <v>1544.1</v>
          </cell>
          <cell r="BK597">
            <v>1478.2</v>
          </cell>
          <cell r="BL597">
            <v>1813.5</v>
          </cell>
          <cell r="BM597">
            <v>1981.471</v>
          </cell>
          <cell r="BN597">
            <v>2155.1089999999999</v>
          </cell>
          <cell r="BO597">
            <v>2327.069</v>
          </cell>
          <cell r="BP597">
            <v>2531.7249999999999</v>
          </cell>
          <cell r="BQ597">
            <v>8.794582369495707E-2</v>
          </cell>
          <cell r="BR597">
            <v>0.1297956364351274</v>
          </cell>
          <cell r="BS597">
            <v>1467.8000000000002</v>
          </cell>
          <cell r="BT597">
            <v>1768.3000000000002</v>
          </cell>
          <cell r="BU597">
            <v>1984.9</v>
          </cell>
          <cell r="BV597">
            <v>2151</v>
          </cell>
          <cell r="BW597">
            <v>2371.7150000000001</v>
          </cell>
          <cell r="BX597">
            <v>2813.7840000000001</v>
          </cell>
          <cell r="BY597">
            <v>3128.3719999999998</v>
          </cell>
        </row>
        <row r="598">
          <cell r="A598" t="str">
            <v>ULTJ</v>
          </cell>
          <cell r="B598" t="str">
            <v>Ultra Jaya Milk Industry Tbk</v>
          </cell>
          <cell r="C598">
            <v>1080</v>
          </cell>
          <cell r="D598">
            <v>1330</v>
          </cell>
          <cell r="E598">
            <v>4500</v>
          </cell>
          <cell r="F598">
            <v>3720</v>
          </cell>
          <cell r="G598">
            <v>3945</v>
          </cell>
          <cell r="H598">
            <v>4570</v>
          </cell>
          <cell r="I598">
            <v>1295</v>
          </cell>
          <cell r="J598">
            <v>1205</v>
          </cell>
          <cell r="K598" t="str">
            <v>Consumer Goods Industry (5)</v>
          </cell>
          <cell r="L598" t="str">
            <v>Food And Beverages (51)</v>
          </cell>
          <cell r="M598">
            <v>3119.4525600000002</v>
          </cell>
          <cell r="N598">
            <v>3841.5480600000001</v>
          </cell>
          <cell r="O598">
            <v>12997.718999999999</v>
          </cell>
          <cell r="P598">
            <v>10744.781040000002</v>
          </cell>
          <cell r="Q598">
            <v>11394.66699</v>
          </cell>
          <cell r="R598">
            <v>13199.90574</v>
          </cell>
          <cell r="S598">
            <v>14961.81876</v>
          </cell>
          <cell r="T598">
            <v>13922.00124</v>
          </cell>
          <cell r="U598">
            <v>2102</v>
          </cell>
          <cell r="V598">
            <v>2810</v>
          </cell>
          <cell r="W598">
            <v>3460</v>
          </cell>
          <cell r="X598">
            <v>3917</v>
          </cell>
          <cell r="Y598">
            <v>4394</v>
          </cell>
          <cell r="Z598">
            <v>4685.9870000000001</v>
          </cell>
          <cell r="AA598">
            <v>4879.5590000000002</v>
          </cell>
          <cell r="AB598">
            <v>5392.4160000000002</v>
          </cell>
          <cell r="AC598">
            <v>0.10510314559164047</v>
          </cell>
          <cell r="AD598">
            <v>0.14406341184826113</v>
          </cell>
          <cell r="AE598">
            <v>128.35900000000001</v>
          </cell>
          <cell r="AF598">
            <v>352.96499999999997</v>
          </cell>
          <cell r="AG598">
            <v>325.12700000000001</v>
          </cell>
          <cell r="AH598">
            <v>291.41800000000001</v>
          </cell>
          <cell r="AI598">
            <v>519.06700000000001</v>
          </cell>
          <cell r="AJ598">
            <v>702.35799999999995</v>
          </cell>
          <cell r="AK598">
            <v>703.15099999999995</v>
          </cell>
          <cell r="AL598">
            <v>813.07466666666676</v>
          </cell>
          <cell r="AM598">
            <v>0.15633010074175657</v>
          </cell>
          <cell r="AN598">
            <v>0.30175471033522627</v>
          </cell>
          <cell r="AO598">
            <v>243</v>
          </cell>
          <cell r="AP598">
            <v>536</v>
          </cell>
          <cell r="AQ598">
            <v>612</v>
          </cell>
          <cell r="AR598">
            <v>489</v>
          </cell>
          <cell r="AS598">
            <v>849</v>
          </cell>
          <cell r="AT598">
            <v>1521.3710000000001</v>
          </cell>
          <cell r="AU598">
            <v>2120.4</v>
          </cell>
          <cell r="AV598">
            <v>2342.8339999999998</v>
          </cell>
          <cell r="AW598">
            <v>0.10490190530088639</v>
          </cell>
          <cell r="AX598">
            <v>0.38226321035436672</v>
          </cell>
          <cell r="AY598">
            <v>2227.7309999999998</v>
          </cell>
          <cell r="AZ598">
            <v>2417.0659999999998</v>
          </cell>
          <cell r="BA598">
            <v>2787.904</v>
          </cell>
          <cell r="BB598">
            <v>2902.134</v>
          </cell>
          <cell r="BC598">
            <v>3523.3482163260001</v>
          </cell>
          <cell r="BD598">
            <v>4210.1260000000002</v>
          </cell>
          <cell r="BE598">
            <v>5054.7780000000002</v>
          </cell>
          <cell r="BF598">
            <v>5460.9050000000007</v>
          </cell>
          <cell r="BG598">
            <v>8.0345170450611292E-2</v>
          </cell>
          <cell r="BH598">
            <v>0.13665545104626636</v>
          </cell>
          <cell r="BI598">
            <v>828.54600000000005</v>
          </cell>
          <cell r="BJ598">
            <v>744.27499999999998</v>
          </cell>
          <cell r="BK598">
            <v>789.86699999999996</v>
          </cell>
          <cell r="BL598">
            <v>644.827</v>
          </cell>
          <cell r="BM598">
            <v>742.490216326</v>
          </cell>
          <cell r="BN598">
            <v>749.96600000000001</v>
          </cell>
          <cell r="BO598">
            <v>978.18499999999995</v>
          </cell>
          <cell r="BP598">
            <v>890.04200000000003</v>
          </cell>
          <cell r="BQ598">
            <v>-9.0108721765310151E-2</v>
          </cell>
          <cell r="BR598">
            <v>1.0280527392709111E-2</v>
          </cell>
          <cell r="BS598">
            <v>1399.1849999999999</v>
          </cell>
          <cell r="BT598">
            <v>1672.7909999999999</v>
          </cell>
          <cell r="BU598">
            <v>1998.037</v>
          </cell>
          <cell r="BV598">
            <v>2257.3069999999998</v>
          </cell>
          <cell r="BW598">
            <v>2780.8580000000002</v>
          </cell>
          <cell r="BX598">
            <v>3460.16</v>
          </cell>
          <cell r="BY598">
            <v>4076.5929999999998</v>
          </cell>
        </row>
        <row r="599">
          <cell r="A599" t="str">
            <v>UNIC</v>
          </cell>
          <cell r="B599" t="str">
            <v>Unggul Indah Cahaya Tbk</v>
          </cell>
          <cell r="C599">
            <v>2000</v>
          </cell>
          <cell r="D599">
            <v>2000</v>
          </cell>
          <cell r="E599">
            <v>1910</v>
          </cell>
          <cell r="F599">
            <v>1600</v>
          </cell>
          <cell r="G599">
            <v>1480</v>
          </cell>
          <cell r="H599">
            <v>2370</v>
          </cell>
          <cell r="I599">
            <v>3420</v>
          </cell>
          <cell r="J599">
            <v>3940</v>
          </cell>
          <cell r="K599" t="str">
            <v>Basic Industry And Chemicals (3)</v>
          </cell>
          <cell r="L599" t="str">
            <v>Chemicals (34)</v>
          </cell>
          <cell r="M599">
            <v>766.66272600000002</v>
          </cell>
          <cell r="N599">
            <v>766.66272600000002</v>
          </cell>
          <cell r="O599">
            <v>732.16290332999995</v>
          </cell>
          <cell r="P599">
            <v>613.33018079999999</v>
          </cell>
          <cell r="Q599">
            <v>567.33041723999997</v>
          </cell>
          <cell r="R599">
            <v>908.49533030999999</v>
          </cell>
          <cell r="S599">
            <v>1310.99326146</v>
          </cell>
          <cell r="T599">
            <v>1510.3255702200001</v>
          </cell>
          <cell r="U599">
            <v>4181.6343999999999</v>
          </cell>
          <cell r="V599">
            <v>4520.4772800000001</v>
          </cell>
          <cell r="W599">
            <v>5354.9219999999996</v>
          </cell>
          <cell r="X599">
            <v>4964.7168099999999</v>
          </cell>
          <cell r="Y599">
            <v>3937.6543200000001</v>
          </cell>
          <cell r="Z599">
            <v>3709</v>
          </cell>
          <cell r="AA599">
            <v>4342.7978519999997</v>
          </cell>
          <cell r="AB599">
            <v>5343.3876800000007</v>
          </cell>
          <cell r="AC599">
            <v>0.23040211911756314</v>
          </cell>
          <cell r="AD599">
            <v>3.5643036238314878E-2</v>
          </cell>
          <cell r="AE599">
            <v>66.329998000000003</v>
          </cell>
          <cell r="AF599">
            <v>30.006209999999999</v>
          </cell>
          <cell r="AG599">
            <v>104.57345400000001</v>
          </cell>
          <cell r="AH599">
            <v>35.390467999999998</v>
          </cell>
          <cell r="AI599">
            <v>-3.9180639999999993</v>
          </cell>
          <cell r="AJ599">
            <v>307.07799999999997</v>
          </cell>
          <cell r="AK599">
            <v>170.135784</v>
          </cell>
          <cell r="AL599">
            <v>357.34054400000008</v>
          </cell>
          <cell r="AM599">
            <v>1.1003256081624784</v>
          </cell>
          <cell r="AN599">
            <v>0.27198432252971111</v>
          </cell>
          <cell r="AO599">
            <v>112.87514</v>
          </cell>
          <cell r="AP599">
            <v>121.10526</v>
          </cell>
          <cell r="AQ599">
            <v>170.77199999999999</v>
          </cell>
          <cell r="AR599">
            <v>148.78391000000002</v>
          </cell>
          <cell r="AS599">
            <v>191.62644000000003</v>
          </cell>
          <cell r="AT599">
            <v>128.44200000000001</v>
          </cell>
          <cell r="AU599">
            <v>148.17447599999997</v>
          </cell>
          <cell r="AV599">
            <v>150.42460399999999</v>
          </cell>
          <cell r="AW599">
            <v>1.5185665309860985E-2</v>
          </cell>
          <cell r="AX599">
            <v>4.1878857155633997E-2</v>
          </cell>
          <cell r="AY599">
            <v>2541.0460600000001</v>
          </cell>
          <cell r="AZ599">
            <v>2433.862134</v>
          </cell>
          <cell r="BA599">
            <v>3252.7938159999999</v>
          </cell>
          <cell r="BB599">
            <v>2907.4770760000001</v>
          </cell>
          <cell r="BC599">
            <v>2850.1736322080001</v>
          </cell>
          <cell r="BD599">
            <v>3042.8460000000005</v>
          </cell>
          <cell r="BE599">
            <v>2955.2658839999995</v>
          </cell>
          <cell r="BF599">
            <v>3431.266431</v>
          </cell>
          <cell r="BG599">
            <v>0.1610686028546866</v>
          </cell>
          <cell r="BH599">
            <v>4.3841496707987232E-2</v>
          </cell>
          <cell r="BI599">
            <v>1262.28106</v>
          </cell>
          <cell r="BJ599">
            <v>1066.0405920000001</v>
          </cell>
          <cell r="BK599">
            <v>1503.9158159999999</v>
          </cell>
          <cell r="BL599">
            <v>1143.663076</v>
          </cell>
          <cell r="BM599">
            <v>1126.2026322080001</v>
          </cell>
          <cell r="BN599">
            <v>883.08600000000001</v>
          </cell>
          <cell r="BO599">
            <v>885.15857999999992</v>
          </cell>
          <cell r="BP599">
            <v>943.67701900000009</v>
          </cell>
          <cell r="BQ599">
            <v>6.6110683805381099E-2</v>
          </cell>
          <cell r="BR599">
            <v>-4.0704354043054849E-2</v>
          </cell>
          <cell r="BS599">
            <v>1278.7650000000001</v>
          </cell>
          <cell r="BT599">
            <v>1367.8215419999999</v>
          </cell>
          <cell r="BU599">
            <v>1748.8779999999999</v>
          </cell>
          <cell r="BV599">
            <v>1763.8140000000001</v>
          </cell>
          <cell r="BW599">
            <v>1723.971</v>
          </cell>
          <cell r="BX599">
            <v>2159.7600000000002</v>
          </cell>
          <cell r="BY599">
            <v>2070.1073039999997</v>
          </cell>
        </row>
        <row r="600">
          <cell r="A600" t="str">
            <v>UNIT</v>
          </cell>
          <cell r="B600" t="str">
            <v>Nusantara Inti Corpora Tbk</v>
          </cell>
          <cell r="C600">
            <v>300</v>
          </cell>
          <cell r="D600">
            <v>345</v>
          </cell>
          <cell r="E600">
            <v>250</v>
          </cell>
          <cell r="F600">
            <v>318</v>
          </cell>
          <cell r="G600">
            <v>260</v>
          </cell>
          <cell r="H600">
            <v>360</v>
          </cell>
          <cell r="I600">
            <v>228</v>
          </cell>
          <cell r="J600">
            <v>264</v>
          </cell>
          <cell r="K600" t="str">
            <v>Finance (8)</v>
          </cell>
          <cell r="L600" t="str">
            <v>Securities Company (83)</v>
          </cell>
          <cell r="M600">
            <v>22.626660000000001</v>
          </cell>
          <cell r="N600">
            <v>26.020658999999998</v>
          </cell>
          <cell r="O600">
            <v>18.855550000000001</v>
          </cell>
          <cell r="P600">
            <v>23.984259600000001</v>
          </cell>
          <cell r="Q600">
            <v>19.609772</v>
          </cell>
          <cell r="R600">
            <v>27.151992000000003</v>
          </cell>
          <cell r="S600">
            <v>17.196261600000003</v>
          </cell>
          <cell r="T600">
            <v>19.9114608</v>
          </cell>
          <cell r="U600">
            <v>103.23</v>
          </cell>
          <cell r="V600">
            <v>88.47</v>
          </cell>
          <cell r="W600">
            <v>101.886</v>
          </cell>
          <cell r="X600">
            <v>102.44799999999999</v>
          </cell>
          <cell r="Y600">
            <v>118.26</v>
          </cell>
          <cell r="Z600">
            <v>104.10899999999999</v>
          </cell>
          <cell r="AA600">
            <v>103.245</v>
          </cell>
          <cell r="AB600">
            <v>110.53066666666666</v>
          </cell>
          <cell r="AC600">
            <v>7.0566774823639378E-2</v>
          </cell>
          <cell r="AD600">
            <v>9.8097316732192966E-3</v>
          </cell>
          <cell r="AE600">
            <v>1.21</v>
          </cell>
          <cell r="AF600">
            <v>0.183</v>
          </cell>
          <cell r="AG600">
            <v>0.43099999999999999</v>
          </cell>
          <cell r="AH600">
            <v>0.20499999999999999</v>
          </cell>
          <cell r="AI600">
            <v>0.41699999999999998</v>
          </cell>
          <cell r="AJ600">
            <v>0.80100000000000005</v>
          </cell>
          <cell r="AK600">
            <v>0.63500000000000001</v>
          </cell>
          <cell r="AL600">
            <v>0.496</v>
          </cell>
          <cell r="AM600">
            <v>-0.2188976377952756</v>
          </cell>
          <cell r="AN600">
            <v>-0.11961851418430175</v>
          </cell>
          <cell r="AO600">
            <v>1.29</v>
          </cell>
          <cell r="AP600">
            <v>3.96</v>
          </cell>
          <cell r="AQ600">
            <v>1.34</v>
          </cell>
          <cell r="AR600">
            <v>3.95</v>
          </cell>
          <cell r="AS600">
            <v>2.12</v>
          </cell>
          <cell r="AT600">
            <v>3.1909999999999998</v>
          </cell>
          <cell r="AU600">
            <v>2.73</v>
          </cell>
          <cell r="AV600">
            <v>1.135</v>
          </cell>
          <cell r="AW600">
            <v>-0.58424908424908417</v>
          </cell>
          <cell r="AX600">
            <v>-1.8120887000443946E-2</v>
          </cell>
          <cell r="AY600">
            <v>304.80230052600001</v>
          </cell>
          <cell r="AZ600">
            <v>270.22533581300002</v>
          </cell>
          <cell r="BA600">
            <v>349.04200000000003</v>
          </cell>
          <cell r="BB600">
            <v>329.66700000000003</v>
          </cell>
          <cell r="BC600">
            <v>349.541</v>
          </cell>
          <cell r="BD600">
            <v>321.87799999999999</v>
          </cell>
          <cell r="BE600">
            <v>314.78499999999997</v>
          </cell>
          <cell r="BF600">
            <v>309.17099999999999</v>
          </cell>
          <cell r="BG600">
            <v>-1.7834394904458484E-2</v>
          </cell>
          <cell r="BH600">
            <v>2.0350894818483385E-3</v>
          </cell>
          <cell r="BI600">
            <v>64.730300525999994</v>
          </cell>
          <cell r="BJ600">
            <v>139.47533581299999</v>
          </cell>
          <cell r="BK600">
            <v>217.86099999999999</v>
          </cell>
          <cell r="BL600">
            <v>198.28</v>
          </cell>
          <cell r="BM600">
            <v>217.565</v>
          </cell>
          <cell r="BN600">
            <v>188.89099999999999</v>
          </cell>
          <cell r="BO600">
            <v>181.126</v>
          </cell>
          <cell r="BP600">
            <v>175.14</v>
          </cell>
          <cell r="BQ600">
            <v>-3.3048816845731799E-2</v>
          </cell>
          <cell r="BR600">
            <v>0.15279998004439138</v>
          </cell>
          <cell r="BS600">
            <v>240.072</v>
          </cell>
          <cell r="BT600">
            <v>130.75</v>
          </cell>
          <cell r="BU600">
            <v>131.18100000000001</v>
          </cell>
          <cell r="BV600">
            <v>131.387</v>
          </cell>
          <cell r="BW600">
            <v>131.976</v>
          </cell>
          <cell r="BX600">
            <v>132.98699999999999</v>
          </cell>
          <cell r="BY600">
            <v>133.65899999999999</v>
          </cell>
        </row>
        <row r="601">
          <cell r="A601" t="str">
            <v>UNSP</v>
          </cell>
          <cell r="B601" t="str">
            <v>Bakrie Sumatera Plantations Tbk</v>
          </cell>
          <cell r="C601">
            <v>285</v>
          </cell>
          <cell r="D601">
            <v>93</v>
          </cell>
          <cell r="E601">
            <v>50</v>
          </cell>
          <cell r="F601">
            <v>50</v>
          </cell>
          <cell r="G601">
            <v>50</v>
          </cell>
          <cell r="H601">
            <v>50</v>
          </cell>
          <cell r="I601">
            <v>163</v>
          </cell>
          <cell r="J601">
            <v>115</v>
          </cell>
          <cell r="K601" t="str">
            <v>Agriculture (1)</v>
          </cell>
          <cell r="L601" t="str">
            <v>Plantation (12)</v>
          </cell>
          <cell r="M601">
            <v>3900.7205699700003</v>
          </cell>
          <cell r="N601">
            <v>1276.0037883059999</v>
          </cell>
          <cell r="O601">
            <v>686.02356929999996</v>
          </cell>
          <cell r="P601">
            <v>686.02356929999996</v>
          </cell>
          <cell r="Q601">
            <v>686.02356929999996</v>
          </cell>
          <cell r="R601">
            <v>686.02356929999996</v>
          </cell>
          <cell r="S601">
            <v>223.64368447199999</v>
          </cell>
          <cell r="T601">
            <v>287.51866956000003</v>
          </cell>
          <cell r="U601">
            <v>4367</v>
          </cell>
          <cell r="V601">
            <v>2485</v>
          </cell>
          <cell r="W601">
            <v>2076</v>
          </cell>
          <cell r="X601">
            <v>2637</v>
          </cell>
          <cell r="Y601">
            <v>2022</v>
          </cell>
          <cell r="Z601">
            <v>1565.2429999999999</v>
          </cell>
          <cell r="AA601">
            <v>1504.817</v>
          </cell>
          <cell r="AB601">
            <v>1431.5973333333334</v>
          </cell>
          <cell r="AC601">
            <v>-4.8656857722013114E-2</v>
          </cell>
          <cell r="AD601">
            <v>-0.14728209124499791</v>
          </cell>
          <cell r="AE601">
            <v>744.89</v>
          </cell>
          <cell r="AF601">
            <v>-1065.2650000000001</v>
          </cell>
          <cell r="AG601">
            <v>-2762.7919999999999</v>
          </cell>
          <cell r="AH601">
            <v>-624.81299999999999</v>
          </cell>
          <cell r="AI601">
            <v>-514.57000000000005</v>
          </cell>
          <cell r="AJ601">
            <v>-483.39400000000001</v>
          </cell>
          <cell r="AK601">
            <v>-1640.5920000000001</v>
          </cell>
          <cell r="AL601">
            <v>-1513.7120000000002</v>
          </cell>
          <cell r="AM601">
            <v>7.7337936549733199E-2</v>
          </cell>
          <cell r="AN601">
            <v>0</v>
          </cell>
          <cell r="AO601">
            <v>201.56800000000001</v>
          </cell>
          <cell r="AP601">
            <v>120.76600000000001</v>
          </cell>
          <cell r="AQ601">
            <v>117.017</v>
          </cell>
          <cell r="AR601">
            <v>55.595999999999997</v>
          </cell>
          <cell r="AS601">
            <v>43.966999999999999</v>
          </cell>
          <cell r="AT601">
            <v>60.76</v>
          </cell>
          <cell r="AU601">
            <v>21.925000000000001</v>
          </cell>
          <cell r="AV601">
            <v>72.03</v>
          </cell>
          <cell r="AW601">
            <v>2.2852907639680731</v>
          </cell>
          <cell r="AX601">
            <v>-0.13671146064501902</v>
          </cell>
          <cell r="AY601">
            <v>18638.938000000002</v>
          </cell>
          <cell r="AZ601">
            <v>18922.415000000001</v>
          </cell>
          <cell r="BA601">
            <v>17960.887999999999</v>
          </cell>
          <cell r="BB601">
            <v>17446.254000000001</v>
          </cell>
          <cell r="BC601">
            <v>16934.821</v>
          </cell>
          <cell r="BD601">
            <v>14701.104000000001</v>
          </cell>
          <cell r="BE601">
            <v>13883.992</v>
          </cell>
          <cell r="BF601">
            <v>14010.082</v>
          </cell>
          <cell r="BG601">
            <v>9.0816819831069928E-3</v>
          </cell>
          <cell r="BH601">
            <v>-3.9961826685588266E-2</v>
          </cell>
          <cell r="BI601">
            <v>9645</v>
          </cell>
          <cell r="BJ601">
            <v>11069</v>
          </cell>
          <cell r="BK601">
            <v>13148</v>
          </cell>
          <cell r="BL601">
            <v>13287</v>
          </cell>
          <cell r="BM601">
            <v>13570</v>
          </cell>
          <cell r="BN601">
            <v>13502.629000000001</v>
          </cell>
          <cell r="BO601">
            <v>14352.436</v>
          </cell>
          <cell r="BP601">
            <v>15279.838</v>
          </cell>
          <cell r="BQ601">
            <v>6.4616348054086448E-2</v>
          </cell>
          <cell r="BR601">
            <v>6.7935975542550139E-2</v>
          </cell>
          <cell r="BS601">
            <v>8993.9380000000001</v>
          </cell>
          <cell r="BT601">
            <v>7853.415</v>
          </cell>
          <cell r="BU601">
            <v>4812.8879999999999</v>
          </cell>
          <cell r="BV601">
            <v>4159.2539999999999</v>
          </cell>
          <cell r="BW601">
            <v>3364.8209999999999</v>
          </cell>
          <cell r="BX601">
            <v>1198.4749999999999</v>
          </cell>
          <cell r="BY601">
            <v>-468.44400000000002</v>
          </cell>
        </row>
        <row r="602">
          <cell r="A602" t="str">
            <v>UNTR</v>
          </cell>
          <cell r="B602" t="str">
            <v>United Tractors Tbk</v>
          </cell>
          <cell r="C602">
            <v>26350</v>
          </cell>
          <cell r="D602">
            <v>19700</v>
          </cell>
          <cell r="E602">
            <v>19000</v>
          </cell>
          <cell r="F602">
            <v>17350</v>
          </cell>
          <cell r="G602">
            <v>16950</v>
          </cell>
          <cell r="H602">
            <v>21250</v>
          </cell>
          <cell r="I602">
            <v>35400</v>
          </cell>
          <cell r="J602">
            <v>29000</v>
          </cell>
          <cell r="K602" t="str">
            <v>Trade, Services &amp; Investment (9)</v>
          </cell>
          <cell r="L602" t="str">
            <v>Wholesale (Durable &amp; Non-Durable Goods) (91)</v>
          </cell>
          <cell r="M602">
            <v>98289.0608336</v>
          </cell>
          <cell r="N602">
            <v>73483.662179199993</v>
          </cell>
          <cell r="O602">
            <v>70872.567583999989</v>
          </cell>
          <cell r="P602">
            <v>64717.844609599997</v>
          </cell>
          <cell r="Q602">
            <v>63225.790555199994</v>
          </cell>
          <cell r="R602">
            <v>79265.371639999998</v>
          </cell>
          <cell r="S602">
            <v>132046.7838144</v>
          </cell>
          <cell r="T602">
            <v>108173.91894399999</v>
          </cell>
          <cell r="U602">
            <v>55053</v>
          </cell>
          <cell r="V602">
            <v>55954</v>
          </cell>
          <cell r="W602">
            <v>51012</v>
          </cell>
          <cell r="X602">
            <v>53142</v>
          </cell>
          <cell r="Y602">
            <v>49347</v>
          </cell>
          <cell r="Z602">
            <v>45539.237999999998</v>
          </cell>
          <cell r="AA602">
            <v>64559.203999999998</v>
          </cell>
          <cell r="AB602">
            <v>81500.563999999998</v>
          </cell>
          <cell r="AC602">
            <v>0.26241587489213769</v>
          </cell>
          <cell r="AD602">
            <v>5.7645062586215629E-2</v>
          </cell>
          <cell r="AE602">
            <v>5900.9080000000004</v>
          </cell>
          <cell r="AF602">
            <v>5779.6750000000002</v>
          </cell>
          <cell r="AG602">
            <v>4833.6989999999996</v>
          </cell>
          <cell r="AH602">
            <v>5361.6949999999997</v>
          </cell>
          <cell r="AI602">
            <v>3853.491</v>
          </cell>
          <cell r="AJ602">
            <v>5002.2250000000004</v>
          </cell>
          <cell r="AK602">
            <v>7402.9660000000003</v>
          </cell>
          <cell r="AL602">
            <v>12095.769333333332</v>
          </cell>
          <cell r="AM602">
            <v>0.63390853521863155</v>
          </cell>
          <cell r="AN602">
            <v>0.10797679459798211</v>
          </cell>
          <cell r="AO602">
            <v>7135.3860000000004</v>
          </cell>
          <cell r="AP602">
            <v>3995</v>
          </cell>
          <cell r="AQ602">
            <v>7936</v>
          </cell>
          <cell r="AR602">
            <v>10060</v>
          </cell>
          <cell r="AS602">
            <v>15413</v>
          </cell>
          <cell r="AT602">
            <v>19461</v>
          </cell>
          <cell r="AU602">
            <v>20831.489000000001</v>
          </cell>
          <cell r="AV602">
            <v>28615.137999999999</v>
          </cell>
          <cell r="AW602">
            <v>0.37364823033053463</v>
          </cell>
          <cell r="AX602">
            <v>0.21946218890909822</v>
          </cell>
          <cell r="AY602">
            <v>36383.312000000005</v>
          </cell>
          <cell r="AZ602">
            <v>42836.775999999998</v>
          </cell>
          <cell r="BA602">
            <v>54933.301000000007</v>
          </cell>
          <cell r="BB602">
            <v>58375.51</v>
          </cell>
          <cell r="BC602">
            <v>60384.796000000002</v>
          </cell>
          <cell r="BD602">
            <v>62229.341</v>
          </cell>
          <cell r="BE602">
            <v>80086.627999999997</v>
          </cell>
          <cell r="BF602">
            <v>105012.18400000001</v>
          </cell>
          <cell r="BG602">
            <v>0.3112324319610511</v>
          </cell>
          <cell r="BH602">
            <v>0.16348956963837874</v>
          </cell>
          <cell r="BI602">
            <v>18936.114000000001</v>
          </cell>
          <cell r="BJ602">
            <v>18000.076000000001</v>
          </cell>
          <cell r="BK602">
            <v>21713.346000000001</v>
          </cell>
          <cell r="BL602">
            <v>21715.296999999999</v>
          </cell>
          <cell r="BM602">
            <v>22465.074000000001</v>
          </cell>
          <cell r="BN602">
            <v>21369.286</v>
          </cell>
          <cell r="BO602">
            <v>34724.167999999998</v>
          </cell>
          <cell r="BP602">
            <v>53099.78</v>
          </cell>
          <cell r="BQ602">
            <v>0.52918797075281976</v>
          </cell>
          <cell r="BR602">
            <v>0.15870183463647691</v>
          </cell>
          <cell r="BS602">
            <v>17447.198</v>
          </cell>
          <cell r="BT602">
            <v>24836.7</v>
          </cell>
          <cell r="BU602">
            <v>33219.955000000002</v>
          </cell>
          <cell r="BV602">
            <v>36660.213000000003</v>
          </cell>
          <cell r="BW602">
            <v>37919.722000000002</v>
          </cell>
          <cell r="BX602">
            <v>40860.055</v>
          </cell>
          <cell r="BY602">
            <v>45362.46</v>
          </cell>
        </row>
        <row r="603">
          <cell r="A603" t="str">
            <v>UNVR</v>
          </cell>
          <cell r="B603" t="str">
            <v>Unilever Indonesia Tbk</v>
          </cell>
          <cell r="C603">
            <v>18800</v>
          </cell>
          <cell r="D603">
            <v>20850</v>
          </cell>
          <cell r="E603">
            <v>26000</v>
          </cell>
          <cell r="F603">
            <v>32300</v>
          </cell>
          <cell r="G603">
            <v>37000</v>
          </cell>
          <cell r="H603">
            <v>38800</v>
          </cell>
          <cell r="I603">
            <v>55900</v>
          </cell>
          <cell r="J603">
            <v>47800</v>
          </cell>
          <cell r="K603" t="str">
            <v>Consumer Goods Industry (5)</v>
          </cell>
          <cell r="L603" t="str">
            <v>Cosmetic And Household (54)</v>
          </cell>
          <cell r="M603">
            <v>143444</v>
          </cell>
          <cell r="N603">
            <v>159085.5</v>
          </cell>
          <cell r="O603">
            <v>198380</v>
          </cell>
          <cell r="P603">
            <v>246449</v>
          </cell>
          <cell r="Q603">
            <v>282310</v>
          </cell>
          <cell r="R603">
            <v>296044</v>
          </cell>
          <cell r="S603">
            <v>426517</v>
          </cell>
          <cell r="T603">
            <v>364714</v>
          </cell>
          <cell r="U603">
            <v>23469</v>
          </cell>
          <cell r="V603">
            <v>27303</v>
          </cell>
          <cell r="W603">
            <v>30757</v>
          </cell>
          <cell r="X603">
            <v>34512</v>
          </cell>
          <cell r="Y603">
            <v>36484</v>
          </cell>
          <cell r="Z603">
            <v>40054</v>
          </cell>
          <cell r="AA603">
            <v>41204.51</v>
          </cell>
          <cell r="AB603">
            <v>42041.998666666666</v>
          </cell>
          <cell r="AC603">
            <v>2.0325169906562746E-2</v>
          </cell>
          <cell r="AD603">
            <v>8.6850536682613153E-2</v>
          </cell>
          <cell r="AE603">
            <v>4164</v>
          </cell>
          <cell r="AF603">
            <v>4839</v>
          </cell>
          <cell r="AG603">
            <v>5353</v>
          </cell>
          <cell r="AH603">
            <v>5927</v>
          </cell>
          <cell r="AI603">
            <v>5852</v>
          </cell>
          <cell r="AJ603">
            <v>6391</v>
          </cell>
          <cell r="AK603">
            <v>7004.5619999999999</v>
          </cell>
          <cell r="AL603">
            <v>9737.9906666666666</v>
          </cell>
          <cell r="AM603">
            <v>0.39023548748182502</v>
          </cell>
          <cell r="AN603">
            <v>0.12903752413048378</v>
          </cell>
          <cell r="AO603">
            <v>336</v>
          </cell>
          <cell r="AP603">
            <v>230</v>
          </cell>
          <cell r="AQ603">
            <v>261</v>
          </cell>
          <cell r="AR603">
            <v>859</v>
          </cell>
          <cell r="AS603">
            <v>628</v>
          </cell>
          <cell r="AT603">
            <v>374</v>
          </cell>
          <cell r="AU603">
            <v>404.78399999999999</v>
          </cell>
          <cell r="AV603">
            <v>1074.925</v>
          </cell>
          <cell r="AW603">
            <v>1.6555520969208271</v>
          </cell>
          <cell r="AX603">
            <v>0.18072405788574952</v>
          </cell>
          <cell r="AY603">
            <v>9828</v>
          </cell>
          <cell r="AZ603">
            <v>11339</v>
          </cell>
          <cell r="BA603">
            <v>12704</v>
          </cell>
          <cell r="BB603">
            <v>14281</v>
          </cell>
          <cell r="BC603">
            <v>15729.584999999999</v>
          </cell>
          <cell r="BD603">
            <v>16745</v>
          </cell>
          <cell r="BE603">
            <v>18906.413</v>
          </cell>
          <cell r="BF603">
            <v>19998.135999999999</v>
          </cell>
          <cell r="BG603">
            <v>5.7743528611164718E-2</v>
          </cell>
          <cell r="BH603">
            <v>0.10681467816859759</v>
          </cell>
          <cell r="BI603">
            <v>6147</v>
          </cell>
          <cell r="BJ603">
            <v>7371</v>
          </cell>
          <cell r="BK603">
            <v>8636</v>
          </cell>
          <cell r="BL603">
            <v>9534</v>
          </cell>
          <cell r="BM603">
            <v>10902.584999999999</v>
          </cell>
          <cell r="BN603">
            <v>12041</v>
          </cell>
          <cell r="BO603">
            <v>13733.025</v>
          </cell>
          <cell r="BP603">
            <v>11027.986999999999</v>
          </cell>
          <cell r="BQ603">
            <v>-0.19697320874315749</v>
          </cell>
          <cell r="BR603">
            <v>8.7080891253268886E-2</v>
          </cell>
          <cell r="BS603">
            <v>3681</v>
          </cell>
          <cell r="BT603">
            <v>3968</v>
          </cell>
          <cell r="BU603">
            <v>4068</v>
          </cell>
          <cell r="BV603">
            <v>4747</v>
          </cell>
          <cell r="BW603">
            <v>4827</v>
          </cell>
          <cell r="BX603">
            <v>4704</v>
          </cell>
          <cell r="BY603">
            <v>5173.3879999999999</v>
          </cell>
        </row>
        <row r="604">
          <cell r="A604" t="str">
            <v>VICO</v>
          </cell>
          <cell r="B604" t="str">
            <v>PT Victoria Investama Tbk.</v>
          </cell>
          <cell r="E604">
            <v>119</v>
          </cell>
          <cell r="F604">
            <v>135</v>
          </cell>
          <cell r="G604">
            <v>101</v>
          </cell>
          <cell r="H604">
            <v>89</v>
          </cell>
          <cell r="I604">
            <v>204</v>
          </cell>
          <cell r="J604">
            <v>103</v>
          </cell>
          <cell r="K604" t="str">
            <v>Trade, Services &amp; Investment (9)</v>
          </cell>
          <cell r="L604" t="str">
            <v>Investment Company (98)</v>
          </cell>
          <cell r="M604" t="str">
            <v/>
          </cell>
          <cell r="N604">
            <v>0</v>
          </cell>
          <cell r="O604">
            <v>874.65</v>
          </cell>
          <cell r="P604">
            <v>1045.1700067499999</v>
          </cell>
          <cell r="Q604">
            <v>781.94201817999999</v>
          </cell>
          <cell r="R604">
            <v>814.35842651999997</v>
          </cell>
          <cell r="S604">
            <v>1866.6193147200001</v>
          </cell>
          <cell r="T604">
            <v>942.45975204000001</v>
          </cell>
          <cell r="V604">
            <v>55</v>
          </cell>
          <cell r="W604">
            <v>61</v>
          </cell>
          <cell r="X604">
            <v>68</v>
          </cell>
          <cell r="Y604">
            <v>74</v>
          </cell>
          <cell r="Z604">
            <v>263.11099999999999</v>
          </cell>
          <cell r="AA604">
            <v>1014.875</v>
          </cell>
          <cell r="AB604">
            <v>1078.6466666666668</v>
          </cell>
          <cell r="AC604">
            <v>6.2836966785729143E-2</v>
          </cell>
          <cell r="AD604">
            <v>0</v>
          </cell>
          <cell r="AF604">
            <v>96.635999999999996</v>
          </cell>
          <cell r="AG604">
            <v>118.71299999999999</v>
          </cell>
          <cell r="AH604">
            <v>67.441000000000003</v>
          </cell>
          <cell r="AI604">
            <v>61.320999999999998</v>
          </cell>
          <cell r="AJ604">
            <v>482.86799999999999</v>
          </cell>
          <cell r="AK604">
            <v>94.817999999999998</v>
          </cell>
          <cell r="AL604">
            <v>62.205333333333336</v>
          </cell>
          <cell r="AM604">
            <v>-0.34395016417417223</v>
          </cell>
          <cell r="AN604">
            <v>0</v>
          </cell>
          <cell r="AP604">
            <v>9.6950000000000003</v>
          </cell>
          <cell r="AQ604">
            <v>58.533999999999999</v>
          </cell>
          <cell r="AR604">
            <v>27.986999999999998</v>
          </cell>
          <cell r="AS604">
            <v>35.268999999999998</v>
          </cell>
          <cell r="AT604">
            <v>3013</v>
          </cell>
          <cell r="AU604">
            <v>4033.0909999999999</v>
          </cell>
          <cell r="AV604">
            <v>2301.9670000000001</v>
          </cell>
          <cell r="AW604">
            <v>-0.42923008679942998</v>
          </cell>
          <cell r="AX604">
            <v>0</v>
          </cell>
          <cell r="AY604">
            <v>0</v>
          </cell>
          <cell r="AZ604">
            <v>83959.373000000007</v>
          </cell>
          <cell r="BA604">
            <v>76582.328999999998</v>
          </cell>
          <cell r="BB604">
            <v>98732.303</v>
          </cell>
          <cell r="BC604">
            <v>58691.184000000001</v>
          </cell>
          <cell r="BD604">
            <v>25336.074000000001</v>
          </cell>
          <cell r="BE604">
            <v>28147.279999999999</v>
          </cell>
          <cell r="BF604">
            <v>26878.285000000003</v>
          </cell>
          <cell r="BG604">
            <v>-4.5084107594055123E-2</v>
          </cell>
          <cell r="BH604">
            <v>0</v>
          </cell>
          <cell r="BJ604">
            <v>83270</v>
          </cell>
          <cell r="BK604">
            <v>75660</v>
          </cell>
          <cell r="BL604">
            <v>97718</v>
          </cell>
          <cell r="BM604">
            <v>57511</v>
          </cell>
          <cell r="BN604">
            <v>23414</v>
          </cell>
          <cell r="BO604">
            <v>26094.768</v>
          </cell>
          <cell r="BP604">
            <v>24794.566000000003</v>
          </cell>
          <cell r="BQ604">
            <v>-4.9826156722297621E-2</v>
          </cell>
          <cell r="BR604">
            <v>0</v>
          </cell>
          <cell r="BT604">
            <v>689.37300000000005</v>
          </cell>
          <cell r="BU604">
            <v>922.32899999999995</v>
          </cell>
          <cell r="BV604">
            <v>1014.303</v>
          </cell>
          <cell r="BW604">
            <v>1180.184</v>
          </cell>
          <cell r="BX604">
            <v>1922.0740000000001</v>
          </cell>
          <cell r="BY604">
            <v>2052.5120000000002</v>
          </cell>
        </row>
        <row r="605">
          <cell r="A605" t="str">
            <v>VINS</v>
          </cell>
          <cell r="B605" t="str">
            <v>PT Victoria Insurance Tbk.</v>
          </cell>
          <cell r="G605">
            <v>104</v>
          </cell>
          <cell r="H605">
            <v>82</v>
          </cell>
          <cell r="I605">
            <v>189</v>
          </cell>
          <cell r="J605">
            <v>96</v>
          </cell>
          <cell r="K605" t="str">
            <v>Finance (8)</v>
          </cell>
          <cell r="L605" t="str">
            <v>Insurance (84)</v>
          </cell>
          <cell r="M605" t="str">
            <v/>
          </cell>
          <cell r="N605">
            <v>0</v>
          </cell>
          <cell r="O605">
            <v>0</v>
          </cell>
          <cell r="P605">
            <v>0</v>
          </cell>
          <cell r="Q605">
            <v>150.85101200000003</v>
          </cell>
          <cell r="R605">
            <v>118.94022100000001</v>
          </cell>
          <cell r="S605">
            <v>274.45952519999997</v>
          </cell>
          <cell r="T605">
            <v>139.54393919999998</v>
          </cell>
          <cell r="V605">
            <v>8.7200000000000006</v>
          </cell>
          <cell r="W605">
            <v>7.87</v>
          </cell>
          <cell r="X605">
            <v>18.489999999999998</v>
          </cell>
          <cell r="Y605">
            <v>32.51</v>
          </cell>
          <cell r="Z605">
            <v>38.124000000000002</v>
          </cell>
          <cell r="AA605">
            <v>45.597999999999999</v>
          </cell>
          <cell r="AB605">
            <v>51.19733333333334</v>
          </cell>
          <cell r="AC605">
            <v>0.12279778352851745</v>
          </cell>
          <cell r="AD605">
            <v>0</v>
          </cell>
          <cell r="AF605">
            <v>1.91</v>
          </cell>
          <cell r="AG605">
            <v>0.48075000000000001</v>
          </cell>
          <cell r="AH605">
            <v>8.3000000000000007</v>
          </cell>
          <cell r="AI605">
            <v>16.972999999999999</v>
          </cell>
          <cell r="AJ605">
            <v>7.992</v>
          </cell>
          <cell r="AK605">
            <v>8.8140000000000001</v>
          </cell>
          <cell r="AL605">
            <v>17.314666666666668</v>
          </cell>
          <cell r="AM605">
            <v>0.96445049542394679</v>
          </cell>
          <cell r="AN605">
            <v>0</v>
          </cell>
          <cell r="AQ605">
            <v>3.1019999999999999</v>
          </cell>
          <cell r="AR605">
            <v>1.982</v>
          </cell>
          <cell r="AS605">
            <v>2.5209999999999999</v>
          </cell>
          <cell r="AT605">
            <v>1.875</v>
          </cell>
          <cell r="AU605">
            <v>2.476</v>
          </cell>
          <cell r="AV605">
            <v>2.6629999999999998</v>
          </cell>
          <cell r="AW605">
            <v>7.552504038772212E-2</v>
          </cell>
          <cell r="AX605">
            <v>0</v>
          </cell>
          <cell r="AY605">
            <v>0</v>
          </cell>
          <cell r="AZ605">
            <v>0</v>
          </cell>
          <cell r="BA605">
            <v>125.825</v>
          </cell>
          <cell r="BB605">
            <v>158.173</v>
          </cell>
          <cell r="BC605">
            <v>210.60805289300001</v>
          </cell>
          <cell r="BD605">
            <v>233.874</v>
          </cell>
          <cell r="BE605">
            <v>253.64100000000002</v>
          </cell>
          <cell r="BF605">
            <v>246.00800000000001</v>
          </cell>
          <cell r="BG605">
            <v>-3.0093715132805898E-2</v>
          </cell>
          <cell r="BH605">
            <v>0</v>
          </cell>
          <cell r="BK605">
            <v>18.940999999999999</v>
          </cell>
          <cell r="BL605">
            <v>49.088000000000001</v>
          </cell>
          <cell r="BM605">
            <v>46.028515784</v>
          </cell>
          <cell r="BN605">
            <v>66.608000000000004</v>
          </cell>
          <cell r="BO605">
            <v>63.74</v>
          </cell>
          <cell r="BP605">
            <v>59.012</v>
          </cell>
          <cell r="BQ605">
            <v>-7.4176341386884226E-2</v>
          </cell>
          <cell r="BR605">
            <v>0</v>
          </cell>
          <cell r="BU605">
            <v>106.884</v>
          </cell>
          <cell r="BV605">
            <v>109.08499999999999</v>
          </cell>
          <cell r="BW605">
            <v>164.579537109</v>
          </cell>
          <cell r="BX605">
            <v>167.26599999999999</v>
          </cell>
          <cell r="BY605">
            <v>189.90100000000001</v>
          </cell>
        </row>
        <row r="606">
          <cell r="A606" t="str">
            <v>VIVA</v>
          </cell>
          <cell r="B606" t="str">
            <v>PT Visi Media Asia Tbk</v>
          </cell>
          <cell r="C606">
            <v>520</v>
          </cell>
          <cell r="D606">
            <v>560</v>
          </cell>
          <cell r="E606">
            <v>275</v>
          </cell>
          <cell r="F606">
            <v>478</v>
          </cell>
          <cell r="G606">
            <v>250</v>
          </cell>
          <cell r="H606">
            <v>298</v>
          </cell>
          <cell r="I606">
            <v>326</v>
          </cell>
          <cell r="J606">
            <v>130</v>
          </cell>
          <cell r="K606" t="str">
            <v>Trade, Services &amp; Investment (9)</v>
          </cell>
          <cell r="L606" t="str">
            <v>Advertising, Printing And Media (95)</v>
          </cell>
          <cell r="M606">
            <v>8041.4256000000005</v>
          </cell>
          <cell r="N606">
            <v>8665.7745439999999</v>
          </cell>
          <cell r="O606">
            <v>4527.67436</v>
          </cell>
          <cell r="P606">
            <v>7869.9212512000004</v>
          </cell>
          <cell r="Q606">
            <v>4116.0676000000003</v>
          </cell>
          <cell r="R606">
            <v>4906.3525792000009</v>
          </cell>
          <cell r="S606">
            <v>5367.3521504000009</v>
          </cell>
          <cell r="T606">
            <v>2140.3551520000001</v>
          </cell>
          <cell r="U606">
            <v>992.63499999999999</v>
          </cell>
          <cell r="V606">
            <v>1241.4369999999999</v>
          </cell>
          <cell r="W606">
            <v>1674.375</v>
          </cell>
          <cell r="X606">
            <v>2252.6770000000001</v>
          </cell>
          <cell r="Y606">
            <v>2108.7440000000001</v>
          </cell>
          <cell r="Z606">
            <v>2685.7069999999999</v>
          </cell>
          <cell r="AA606">
            <v>2774.9850000000001</v>
          </cell>
          <cell r="AB606">
            <v>2610.7453333333333</v>
          </cell>
          <cell r="AC606">
            <v>-5.9185785388629841E-2</v>
          </cell>
          <cell r="AD606">
            <v>0.14814415178557186</v>
          </cell>
          <cell r="AE606">
            <v>26.26</v>
          </cell>
          <cell r="AF606">
            <v>72.921999999999997</v>
          </cell>
          <cell r="AG606">
            <v>107.392</v>
          </cell>
          <cell r="AH606">
            <v>143.93</v>
          </cell>
          <cell r="AI606">
            <v>-511.81099999999998</v>
          </cell>
          <cell r="AJ606">
            <v>408.63900000000001</v>
          </cell>
          <cell r="AK606">
            <v>151.65600000000001</v>
          </cell>
          <cell r="AL606">
            <v>-664.06000000000006</v>
          </cell>
          <cell r="AM606">
            <v>-5.3787255367410456</v>
          </cell>
          <cell r="AN606">
            <v>0</v>
          </cell>
          <cell r="AO606">
            <v>562</v>
          </cell>
          <cell r="AP606">
            <v>555</v>
          </cell>
          <cell r="AQ606">
            <v>816</v>
          </cell>
          <cell r="AR606">
            <v>463</v>
          </cell>
          <cell r="AS606">
            <v>65</v>
          </cell>
          <cell r="AT606">
            <v>37.624000000000002</v>
          </cell>
          <cell r="AU606">
            <v>81.349999999999994</v>
          </cell>
          <cell r="AV606">
            <v>158.55199999999999</v>
          </cell>
          <cell r="AW606">
            <v>0.94901044867854956</v>
          </cell>
          <cell r="AX606">
            <v>-0.16537618481329819</v>
          </cell>
          <cell r="AY606">
            <v>2417.5</v>
          </cell>
          <cell r="AZ606">
            <v>2986.105</v>
          </cell>
          <cell r="BA606">
            <v>5296.915</v>
          </cell>
          <cell r="BB606">
            <v>5717.2439999999997</v>
          </cell>
          <cell r="BC606">
            <v>5742.2876400000005</v>
          </cell>
          <cell r="BD606">
            <v>6308.9560000000001</v>
          </cell>
          <cell r="BE606">
            <v>7158.1010000000006</v>
          </cell>
          <cell r="BF606">
            <v>7837.09</v>
          </cell>
          <cell r="BG606">
            <v>9.4856023965015135E-2</v>
          </cell>
          <cell r="BH606">
            <v>0.18295919542928132</v>
          </cell>
          <cell r="BI606">
            <v>822.3</v>
          </cell>
          <cell r="BJ606">
            <v>1314.8</v>
          </cell>
          <cell r="BK606">
            <v>3216.3</v>
          </cell>
          <cell r="BL606">
            <v>3492.7</v>
          </cell>
          <cell r="BM606">
            <v>4049.01764</v>
          </cell>
          <cell r="BN606">
            <v>4209.3</v>
          </cell>
          <cell r="BO606">
            <v>4951.5190000000002</v>
          </cell>
          <cell r="BP606">
            <v>6104.4589999999998</v>
          </cell>
          <cell r="BQ606">
            <v>0.23284571865724435</v>
          </cell>
          <cell r="BR606">
            <v>0.33160016887002053</v>
          </cell>
          <cell r="BS606">
            <v>1595.2</v>
          </cell>
          <cell r="BT606">
            <v>1671.3050000000001</v>
          </cell>
          <cell r="BU606">
            <v>2080.6149999999998</v>
          </cell>
          <cell r="BV606">
            <v>2224.5439999999999</v>
          </cell>
          <cell r="BW606">
            <v>1693.27</v>
          </cell>
          <cell r="BX606">
            <v>2099.6559999999999</v>
          </cell>
          <cell r="BY606">
            <v>2206.5819999999999</v>
          </cell>
        </row>
        <row r="607">
          <cell r="A607" t="str">
            <v>VOKS</v>
          </cell>
          <cell r="B607" t="str">
            <v>Voksel Electric Tbk</v>
          </cell>
          <cell r="C607">
            <v>820</v>
          </cell>
          <cell r="D607">
            <v>1030</v>
          </cell>
          <cell r="E607">
            <v>740</v>
          </cell>
          <cell r="F607">
            <v>795</v>
          </cell>
          <cell r="G607">
            <v>980</v>
          </cell>
          <cell r="H607">
            <v>1465</v>
          </cell>
          <cell r="I607">
            <v>312</v>
          </cell>
          <cell r="J607">
            <v>260</v>
          </cell>
          <cell r="K607" t="str">
            <v>Miscellaneous Industry (4)</v>
          </cell>
          <cell r="L607" t="str">
            <v>Cable (45)</v>
          </cell>
          <cell r="M607">
            <v>681.51882558</v>
          </cell>
          <cell r="N607">
            <v>856.05413456999997</v>
          </cell>
          <cell r="O607">
            <v>615.02918406000003</v>
          </cell>
          <cell r="P607">
            <v>660.74081260499997</v>
          </cell>
          <cell r="Q607">
            <v>814.49810861999993</v>
          </cell>
          <cell r="R607">
            <v>1217.5915603349997</v>
          </cell>
          <cell r="S607">
            <v>1296.5480096400001</v>
          </cell>
          <cell r="T607">
            <v>1080.4566747000001</v>
          </cell>
          <cell r="U607">
            <v>2014.6079999999999</v>
          </cell>
          <cell r="V607">
            <v>2484.172</v>
          </cell>
          <cell r="W607">
            <v>2510.817</v>
          </cell>
          <cell r="X607">
            <v>2003.3530000000001</v>
          </cell>
          <cell r="Y607">
            <v>1597.7360000000001</v>
          </cell>
          <cell r="Z607">
            <v>2022.35</v>
          </cell>
          <cell r="AA607">
            <v>2258.3159999999998</v>
          </cell>
          <cell r="AB607">
            <v>2403.6813333333334</v>
          </cell>
          <cell r="AC607">
            <v>6.4368907333311132E-2</v>
          </cell>
          <cell r="AD607">
            <v>2.5546108365432228E-2</v>
          </cell>
          <cell r="AE607">
            <v>110.547340232</v>
          </cell>
          <cell r="AF607">
            <v>146.892240528</v>
          </cell>
          <cell r="AG607">
            <v>39.095909213699997</v>
          </cell>
          <cell r="AH607">
            <v>-86.519646027899995</v>
          </cell>
          <cell r="AI607">
            <v>0.27700000000000002</v>
          </cell>
          <cell r="AJ607">
            <v>160.04499999999999</v>
          </cell>
          <cell r="AK607">
            <v>166.20400000000001</v>
          </cell>
          <cell r="AL607">
            <v>67.398666666666671</v>
          </cell>
          <cell r="AM607">
            <v>-0.59448228281710025</v>
          </cell>
          <cell r="AN607">
            <v>-6.8247794134268319E-2</v>
          </cell>
          <cell r="AO607">
            <v>132.923</v>
          </cell>
          <cell r="AP607">
            <v>156.85</v>
          </cell>
          <cell r="AQ607">
            <v>98.191000000000003</v>
          </cell>
          <cell r="AR607">
            <v>33.329000000000001</v>
          </cell>
          <cell r="AS607">
            <v>78.858000000000004</v>
          </cell>
          <cell r="AT607">
            <v>75.959000000000003</v>
          </cell>
          <cell r="AU607">
            <v>154.381</v>
          </cell>
          <cell r="AV607">
            <v>162.376</v>
          </cell>
          <cell r="AW607">
            <v>5.1787460892208204E-2</v>
          </cell>
          <cell r="AX607">
            <v>2.9004766102859562E-2</v>
          </cell>
          <cell r="AY607">
            <v>1573.04</v>
          </cell>
          <cell r="AZ607">
            <v>1698.078</v>
          </cell>
          <cell r="BA607">
            <v>1958.4789999999998</v>
          </cell>
          <cell r="BB607">
            <v>1557.96</v>
          </cell>
          <cell r="BC607">
            <v>1536.2446345559999</v>
          </cell>
          <cell r="BD607">
            <v>1834.9576617140001</v>
          </cell>
          <cell r="BE607">
            <v>2110.1660000000002</v>
          </cell>
          <cell r="BF607">
            <v>2486.7240000000002</v>
          </cell>
          <cell r="BG607">
            <v>0.17844946795654937</v>
          </cell>
          <cell r="BH607">
            <v>6.7609785189881533E-2</v>
          </cell>
          <cell r="BI607">
            <v>1076.394</v>
          </cell>
          <cell r="BJ607">
            <v>1095.0119999999999</v>
          </cell>
          <cell r="BK607">
            <v>1365.175</v>
          </cell>
          <cell r="BL607">
            <v>1054.1880000000001</v>
          </cell>
          <cell r="BM607">
            <v>1026.591706684</v>
          </cell>
          <cell r="BN607">
            <v>1173.5928279570001</v>
          </cell>
          <cell r="BO607">
            <v>1296.0440000000001</v>
          </cell>
          <cell r="BP607">
            <v>1622.0530000000001</v>
          </cell>
          <cell r="BQ607">
            <v>0.25154161432790856</v>
          </cell>
          <cell r="BR607">
            <v>6.0332242168747156E-2</v>
          </cell>
          <cell r="BS607">
            <v>496.64600000000002</v>
          </cell>
          <cell r="BT607">
            <v>603.06600000000003</v>
          </cell>
          <cell r="BU607">
            <v>593.30399999999997</v>
          </cell>
          <cell r="BV607">
            <v>503.77199999999999</v>
          </cell>
          <cell r="BW607">
            <v>509.65292787200002</v>
          </cell>
          <cell r="BX607">
            <v>661.36483375700004</v>
          </cell>
          <cell r="BY607">
            <v>814.12199999999996</v>
          </cell>
        </row>
        <row r="608">
          <cell r="A608" t="str">
            <v>VRNA</v>
          </cell>
          <cell r="B608" t="str">
            <v>Verena Multi Finance Tbk</v>
          </cell>
          <cell r="C608">
            <v>129</v>
          </cell>
          <cell r="D608">
            <v>102</v>
          </cell>
          <cell r="E608">
            <v>92</v>
          </cell>
          <cell r="F608">
            <v>80</v>
          </cell>
          <cell r="G608">
            <v>159</v>
          </cell>
          <cell r="H608">
            <v>149</v>
          </cell>
          <cell r="I608">
            <v>93</v>
          </cell>
          <cell r="J608">
            <v>122</v>
          </cell>
          <cell r="K608" t="str">
            <v>Finance (8)</v>
          </cell>
          <cell r="L608" t="str">
            <v>Financial Institution (82)</v>
          </cell>
          <cell r="M608">
            <v>129.25804540800002</v>
          </cell>
          <cell r="N608">
            <v>102.20403590400001</v>
          </cell>
          <cell r="O608">
            <v>92.184032384000005</v>
          </cell>
          <cell r="P608">
            <v>80.160028159999996</v>
          </cell>
          <cell r="Q608">
            <v>159.31805596800001</v>
          </cell>
          <cell r="R608">
            <v>149.29805244799999</v>
          </cell>
          <cell r="S608">
            <v>240.41996444399999</v>
          </cell>
          <cell r="T608">
            <v>315.38963077599999</v>
          </cell>
          <cell r="U608">
            <v>216.05199999999999</v>
          </cell>
          <cell r="V608">
            <v>320.10500000000002</v>
          </cell>
          <cell r="W608">
            <v>367.351</v>
          </cell>
          <cell r="X608">
            <v>386.42200000000003</v>
          </cell>
          <cell r="Y608">
            <v>371.34399999999999</v>
          </cell>
          <cell r="Z608">
            <v>336.35700000000003</v>
          </cell>
          <cell r="AA608">
            <v>328.43200000000002</v>
          </cell>
          <cell r="AB608">
            <v>237.30933333333334</v>
          </cell>
          <cell r="AC608">
            <v>-0.27744758935385916</v>
          </cell>
          <cell r="AD608">
            <v>1.349675191350104E-2</v>
          </cell>
          <cell r="AE608">
            <v>24.652999999999999</v>
          </cell>
          <cell r="AF608">
            <v>33.088999999999999</v>
          </cell>
          <cell r="AG608">
            <v>34.555</v>
          </cell>
          <cell r="AH608">
            <v>24.08</v>
          </cell>
          <cell r="AI608">
            <v>2.419</v>
          </cell>
          <cell r="AJ608">
            <v>6.4660000000000002</v>
          </cell>
          <cell r="AK608">
            <v>7.5519999999999996</v>
          </cell>
          <cell r="AL608">
            <v>-228.35866666666666</v>
          </cell>
          <cell r="AM608">
            <v>-31.238170903954803</v>
          </cell>
          <cell r="AN608">
            <v>0</v>
          </cell>
          <cell r="AO608">
            <v>160.34100000000001</v>
          </cell>
          <cell r="AP608">
            <v>184.119</v>
          </cell>
          <cell r="AQ608">
            <v>101.621</v>
          </cell>
          <cell r="AR608">
            <v>47.131999999999998</v>
          </cell>
          <cell r="AS608">
            <v>9.3729999999999993</v>
          </cell>
          <cell r="AT608">
            <v>12.818</v>
          </cell>
          <cell r="AU608">
            <v>69.251000000000005</v>
          </cell>
          <cell r="AV608">
            <v>12.712999999999999</v>
          </cell>
          <cell r="AW608">
            <v>-0.81642142351734992</v>
          </cell>
          <cell r="AX608">
            <v>-0.30378503950978847</v>
          </cell>
          <cell r="AY608">
            <v>1521.029</v>
          </cell>
          <cell r="AZ608">
            <v>1955.4359999999999</v>
          </cell>
          <cell r="BA608">
            <v>2100.1640000000002</v>
          </cell>
          <cell r="BB608">
            <v>2151.5100000000002</v>
          </cell>
          <cell r="BC608">
            <v>1894.3579999999999</v>
          </cell>
          <cell r="BD608">
            <v>1790.4670000000001</v>
          </cell>
          <cell r="BE608">
            <v>1750.4390000000001</v>
          </cell>
          <cell r="BF608">
            <v>1183.8139999999999</v>
          </cell>
          <cell r="BG608">
            <v>-0.32370451069703099</v>
          </cell>
          <cell r="BH608">
            <v>-3.5173051230845187E-2</v>
          </cell>
          <cell r="BI608">
            <v>1335.521</v>
          </cell>
          <cell r="BJ608">
            <v>1736.8389999999999</v>
          </cell>
          <cell r="BK608">
            <v>1844.38</v>
          </cell>
          <cell r="BL608">
            <v>1872.5160000000001</v>
          </cell>
          <cell r="BM608">
            <v>1610.01</v>
          </cell>
          <cell r="BN608">
            <v>1503.7260000000001</v>
          </cell>
          <cell r="BO608">
            <v>1286.191</v>
          </cell>
          <cell r="BP608">
            <v>891.42899999999997</v>
          </cell>
          <cell r="BQ608">
            <v>-0.30692331076799639</v>
          </cell>
          <cell r="BR608">
            <v>-5.6114240543991334E-2</v>
          </cell>
          <cell r="BS608">
            <v>185.50800000000001</v>
          </cell>
          <cell r="BT608">
            <v>218.59700000000001</v>
          </cell>
          <cell r="BU608">
            <v>255.78399999999999</v>
          </cell>
          <cell r="BV608">
            <v>278.99400000000003</v>
          </cell>
          <cell r="BW608">
            <v>284.34800000000001</v>
          </cell>
          <cell r="BX608">
            <v>286.74099999999999</v>
          </cell>
          <cell r="BY608">
            <v>464.24799999999999</v>
          </cell>
        </row>
        <row r="609">
          <cell r="A609" t="str">
            <v>WAPO</v>
          </cell>
          <cell r="B609" t="str">
            <v>Wahana Pronatural Tbk</v>
          </cell>
          <cell r="C609">
            <v>100</v>
          </cell>
          <cell r="D609">
            <v>61</v>
          </cell>
          <cell r="E609">
            <v>59</v>
          </cell>
          <cell r="F609">
            <v>64</v>
          </cell>
          <cell r="G609">
            <v>54</v>
          </cell>
          <cell r="H609">
            <v>53</v>
          </cell>
          <cell r="I609">
            <v>79</v>
          </cell>
          <cell r="J609">
            <v>86</v>
          </cell>
          <cell r="K609" t="str">
            <v>Trade, Services &amp; Investment (9)</v>
          </cell>
          <cell r="L609" t="str">
            <v>Wholesale (Durable &amp; Non-Durable Goods) (91)</v>
          </cell>
          <cell r="M609">
            <v>52</v>
          </cell>
          <cell r="N609">
            <v>31.72</v>
          </cell>
          <cell r="O609">
            <v>30.68</v>
          </cell>
          <cell r="P609">
            <v>33.28</v>
          </cell>
          <cell r="Q609">
            <v>28.08</v>
          </cell>
          <cell r="R609">
            <v>27.56</v>
          </cell>
          <cell r="S609">
            <v>41.08</v>
          </cell>
          <cell r="T609">
            <v>44.72</v>
          </cell>
          <cell r="U609">
            <v>21</v>
          </cell>
          <cell r="V609">
            <v>125</v>
          </cell>
          <cell r="W609">
            <v>127</v>
          </cell>
          <cell r="X609">
            <v>144</v>
          </cell>
          <cell r="Y609">
            <v>86</v>
          </cell>
          <cell r="Z609">
            <v>119.68</v>
          </cell>
          <cell r="AA609">
            <v>231.81800000000001</v>
          </cell>
          <cell r="AB609">
            <v>366.39600000000002</v>
          </cell>
          <cell r="AC609">
            <v>0.5805330043396113</v>
          </cell>
          <cell r="AD609">
            <v>0.50449311335414226</v>
          </cell>
          <cell r="AE609">
            <v>-69.528999999999996</v>
          </cell>
          <cell r="AF609">
            <v>3.9790000000000001</v>
          </cell>
          <cell r="AG609">
            <v>0.14699999999999999</v>
          </cell>
          <cell r="AH609">
            <v>0.22500000000000001</v>
          </cell>
          <cell r="AI609">
            <v>0.26700000000000002</v>
          </cell>
          <cell r="AJ609">
            <v>-9.9689999999999994</v>
          </cell>
          <cell r="AK609">
            <v>0.77700000000000002</v>
          </cell>
          <cell r="AL609">
            <v>2.2706666666666666</v>
          </cell>
          <cell r="AM609">
            <v>1.9223509223509221</v>
          </cell>
          <cell r="AN609">
            <v>0</v>
          </cell>
          <cell r="AO609">
            <v>0.38</v>
          </cell>
          <cell r="AP609">
            <v>1.1879999999999999</v>
          </cell>
          <cell r="AQ609">
            <v>0.26500000000000001</v>
          </cell>
          <cell r="AR609">
            <v>0.57899999999999996</v>
          </cell>
          <cell r="AS609">
            <v>1.1000000000000001</v>
          </cell>
          <cell r="AT609">
            <v>1.27</v>
          </cell>
          <cell r="AU609">
            <v>0.221</v>
          </cell>
          <cell r="AV609">
            <v>1.2450000000000001</v>
          </cell>
          <cell r="AW609">
            <v>4.633484162895928</v>
          </cell>
          <cell r="AX609">
            <v>0.1847495063180411</v>
          </cell>
          <cell r="AY609">
            <v>79.992000000000004</v>
          </cell>
          <cell r="AZ609">
            <v>97.486000000000004</v>
          </cell>
          <cell r="BA609">
            <v>114.563</v>
          </cell>
          <cell r="BB609">
            <v>109.001</v>
          </cell>
          <cell r="BC609">
            <v>107.571</v>
          </cell>
          <cell r="BD609">
            <v>105.89399999999999</v>
          </cell>
          <cell r="BE609">
            <v>123.821</v>
          </cell>
          <cell r="BF609">
            <v>103.19</v>
          </cell>
          <cell r="BG609">
            <v>-0.1666195556488802</v>
          </cell>
          <cell r="BH609">
            <v>3.704767564833919E-2</v>
          </cell>
          <cell r="BI609">
            <v>81.581000000000003</v>
          </cell>
          <cell r="BJ609">
            <v>95.096000000000004</v>
          </cell>
          <cell r="BK609">
            <v>99.522000000000006</v>
          </cell>
          <cell r="BL609">
            <v>93.734999999999999</v>
          </cell>
          <cell r="BM609">
            <v>92.119</v>
          </cell>
          <cell r="BN609">
            <v>100.34099999999999</v>
          </cell>
          <cell r="BO609">
            <v>48.095999999999997</v>
          </cell>
          <cell r="BP609">
            <v>25.393000000000001</v>
          </cell>
          <cell r="BQ609">
            <v>-0.47203509647371922</v>
          </cell>
          <cell r="BR609">
            <v>-0.15357343726370515</v>
          </cell>
          <cell r="BS609">
            <v>-1.589</v>
          </cell>
          <cell r="BT609">
            <v>2.39</v>
          </cell>
          <cell r="BU609">
            <v>15.041</v>
          </cell>
          <cell r="BV609">
            <v>15.266</v>
          </cell>
          <cell r="BW609">
            <v>15.452</v>
          </cell>
          <cell r="BX609">
            <v>5.5529999999999999</v>
          </cell>
          <cell r="BY609">
            <v>75.724999999999994</v>
          </cell>
        </row>
        <row r="610">
          <cell r="A610" t="str">
            <v>WEGE</v>
          </cell>
          <cell r="B610" t="str">
            <v>Wika Gedung Tbk</v>
          </cell>
          <cell r="I610">
            <v>272</v>
          </cell>
          <cell r="J610">
            <v>250</v>
          </cell>
          <cell r="K610" t="str">
            <v>Property, Real Estate And Building Construction (6)</v>
          </cell>
          <cell r="L610" t="str">
            <v>Building Construction (62)</v>
          </cell>
          <cell r="S610">
            <v>2603.5839999999998</v>
          </cell>
          <cell r="T610">
            <v>2393</v>
          </cell>
          <cell r="Z610">
            <v>1929.4580000000001</v>
          </cell>
          <cell r="AA610">
            <v>3899.2860000000001</v>
          </cell>
          <cell r="AB610">
            <v>5157.5386666666664</v>
          </cell>
          <cell r="AC610">
            <v>0.32268796560874646</v>
          </cell>
          <cell r="AD610">
            <v>0</v>
          </cell>
          <cell r="AJ610">
            <v>143.226</v>
          </cell>
          <cell r="AK610">
            <v>294.87099999999998</v>
          </cell>
          <cell r="AL610">
            <v>384.99200000000002</v>
          </cell>
          <cell r="AM610">
            <v>0.3056285629987352</v>
          </cell>
          <cell r="AN610">
            <v>0</v>
          </cell>
          <cell r="AT610">
            <v>139.36199999999999</v>
          </cell>
          <cell r="AU610">
            <v>1698.7349999999999</v>
          </cell>
          <cell r="AV610">
            <v>1007.429</v>
          </cell>
          <cell r="AW610">
            <v>-0.40695340944879566</v>
          </cell>
          <cell r="AX610">
            <v>0</v>
          </cell>
          <cell r="BD610">
            <v>2028.9369999999999</v>
          </cell>
          <cell r="BE610">
            <v>4582.3530000000001</v>
          </cell>
          <cell r="BF610">
            <v>5759.5940000000001</v>
          </cell>
          <cell r="BG610">
            <v>0.25690753200375438</v>
          </cell>
          <cell r="BH610">
            <v>0</v>
          </cell>
          <cell r="BN610">
            <v>1383.69</v>
          </cell>
          <cell r="BO610">
            <v>2883.989</v>
          </cell>
          <cell r="BP610">
            <v>3828.8589999999999</v>
          </cell>
          <cell r="BQ610">
            <v>0.32762607624370266</v>
          </cell>
          <cell r="BR610">
            <v>0</v>
          </cell>
          <cell r="BX610">
            <v>645.24699999999996</v>
          </cell>
          <cell r="BY610">
            <v>1698.364</v>
          </cell>
        </row>
        <row r="611">
          <cell r="A611" t="str">
            <v>WEHA</v>
          </cell>
          <cell r="B611" t="str">
            <v>PT WEHA Transportasi Indonesia Tbk</v>
          </cell>
          <cell r="C611">
            <v>170</v>
          </cell>
          <cell r="D611">
            <v>170</v>
          </cell>
          <cell r="E611">
            <v>235</v>
          </cell>
          <cell r="F611">
            <v>255</v>
          </cell>
          <cell r="G611">
            <v>144</v>
          </cell>
          <cell r="H611">
            <v>152</v>
          </cell>
          <cell r="I611">
            <v>202</v>
          </cell>
          <cell r="J611">
            <v>156</v>
          </cell>
          <cell r="K611" t="str">
            <v>Infrastructure, Utilities And Transportation (7)</v>
          </cell>
          <cell r="L611" t="str">
            <v>Transportation (74)</v>
          </cell>
          <cell r="M611">
            <v>72.805899999999994</v>
          </cell>
          <cell r="N611">
            <v>72.805899999999994</v>
          </cell>
          <cell r="O611">
            <v>201.2870269</v>
          </cell>
          <cell r="P611">
            <v>219.65984478000001</v>
          </cell>
          <cell r="Q611">
            <v>127.64321064000001</v>
          </cell>
          <cell r="R611">
            <v>134.73451227999999</v>
          </cell>
          <cell r="S611">
            <v>179.05507553000001</v>
          </cell>
          <cell r="T611">
            <v>138.28015734000002</v>
          </cell>
          <cell r="U611">
            <v>172</v>
          </cell>
          <cell r="V611">
            <v>201</v>
          </cell>
          <cell r="W611">
            <v>237</v>
          </cell>
          <cell r="X611">
            <v>240</v>
          </cell>
          <cell r="Y611">
            <v>165</v>
          </cell>
          <cell r="Z611">
            <v>137.81200000000001</v>
          </cell>
          <cell r="AA611">
            <v>138.29</v>
          </cell>
          <cell r="AB611">
            <v>155.44533333333334</v>
          </cell>
          <cell r="AC611">
            <v>0.12405331790681418</v>
          </cell>
          <cell r="AD611">
            <v>-1.4353191011102516E-2</v>
          </cell>
          <cell r="AE611">
            <v>4.3159999999999998</v>
          </cell>
          <cell r="AF611">
            <v>6.1340000000000003</v>
          </cell>
          <cell r="AG611">
            <v>1.5529999999999999</v>
          </cell>
          <cell r="AH611">
            <v>2.4329999999999998</v>
          </cell>
          <cell r="AI611">
            <v>-39.844000000000001</v>
          </cell>
          <cell r="AJ611">
            <v>-25.17</v>
          </cell>
          <cell r="AK611">
            <v>48.418999999999997</v>
          </cell>
          <cell r="AL611">
            <v>11.194666666666668</v>
          </cell>
          <cell r="AM611">
            <v>-0.76879599606215188</v>
          </cell>
          <cell r="AN611">
            <v>0.14586332292368348</v>
          </cell>
          <cell r="AO611">
            <v>2.823</v>
          </cell>
          <cell r="AP611">
            <v>26.754000000000001</v>
          </cell>
          <cell r="AQ611">
            <v>17.584</v>
          </cell>
          <cell r="AR611">
            <v>12.536</v>
          </cell>
          <cell r="AS611">
            <v>5.9050000000000002</v>
          </cell>
          <cell r="AT611">
            <v>5.3479999999999999</v>
          </cell>
          <cell r="AU611">
            <v>4.8289999999999997</v>
          </cell>
          <cell r="AV611">
            <v>5.556</v>
          </cell>
          <cell r="AW611">
            <v>0.15054876786084082</v>
          </cell>
          <cell r="AX611">
            <v>0.10155791914558138</v>
          </cell>
          <cell r="AY611">
            <v>260.68899999999996</v>
          </cell>
          <cell r="AZ611">
            <v>383.82299999999998</v>
          </cell>
          <cell r="BA611">
            <v>513.01</v>
          </cell>
          <cell r="BB611">
            <v>472.95100000000002</v>
          </cell>
          <cell r="BC611">
            <v>353.59800000000001</v>
          </cell>
          <cell r="BD611">
            <v>299.26800000000003</v>
          </cell>
          <cell r="BE611">
            <v>292.27200000000005</v>
          </cell>
          <cell r="BF611">
            <v>346.68399999999997</v>
          </cell>
          <cell r="BG611">
            <v>0.18616904801007261</v>
          </cell>
          <cell r="BH611">
            <v>4.1567209304768656E-2</v>
          </cell>
          <cell r="BI611">
            <v>184</v>
          </cell>
          <cell r="BJ611">
            <v>301</v>
          </cell>
          <cell r="BK611">
            <v>358</v>
          </cell>
          <cell r="BL611">
            <v>315</v>
          </cell>
          <cell r="BM611">
            <v>230</v>
          </cell>
          <cell r="BN611">
            <v>201.96299999999999</v>
          </cell>
          <cell r="BO611">
            <v>147.59800000000001</v>
          </cell>
          <cell r="BP611">
            <v>196.09299999999999</v>
          </cell>
          <cell r="BQ611">
            <v>0.32856136262008961</v>
          </cell>
          <cell r="BR611">
            <v>9.1347954439593912E-3</v>
          </cell>
          <cell r="BS611">
            <v>76.688999999999993</v>
          </cell>
          <cell r="BT611">
            <v>82.822999999999993</v>
          </cell>
          <cell r="BU611">
            <v>155.01</v>
          </cell>
          <cell r="BV611">
            <v>157.95099999999999</v>
          </cell>
          <cell r="BW611">
            <v>123.598</v>
          </cell>
          <cell r="BX611">
            <v>97.305000000000007</v>
          </cell>
          <cell r="BY611">
            <v>144.67400000000001</v>
          </cell>
        </row>
        <row r="612">
          <cell r="A612" t="str">
            <v>WICO</v>
          </cell>
          <cell r="B612" t="str">
            <v>Wicaksana Overseas International Tbk</v>
          </cell>
          <cell r="C612">
            <v>61</v>
          </cell>
          <cell r="D612">
            <v>53</v>
          </cell>
          <cell r="E612">
            <v>52</v>
          </cell>
          <cell r="F612">
            <v>99</v>
          </cell>
          <cell r="G612">
            <v>51</v>
          </cell>
          <cell r="H612">
            <v>50</v>
          </cell>
          <cell r="I612">
            <v>540</v>
          </cell>
          <cell r="J612">
            <v>585</v>
          </cell>
          <cell r="K612" t="str">
            <v>Trade, Services &amp; Investment (9)</v>
          </cell>
          <cell r="L612" t="str">
            <v>Wholesale (Durable &amp; Non-Durable Goods) (91)</v>
          </cell>
          <cell r="M612">
            <v>77.406009596999994</v>
          </cell>
          <cell r="N612">
            <v>67.254401780999999</v>
          </cell>
          <cell r="O612">
            <v>65.985450803999996</v>
          </cell>
          <cell r="P612">
            <v>125.62614672300001</v>
          </cell>
          <cell r="Q612">
            <v>64.716499826999993</v>
          </cell>
          <cell r="R612">
            <v>63.447548849999997</v>
          </cell>
          <cell r="S612">
            <v>685.23352757999999</v>
          </cell>
          <cell r="T612">
            <v>742.33632154499992</v>
          </cell>
          <cell r="U612">
            <v>400.15100000000001</v>
          </cell>
          <cell r="V612">
            <v>406.69400000000002</v>
          </cell>
          <cell r="W612">
            <v>426.10199999999998</v>
          </cell>
          <cell r="X612">
            <v>506.053</v>
          </cell>
          <cell r="Y612">
            <v>602.29999999999995</v>
          </cell>
          <cell r="Z612">
            <v>858.32</v>
          </cell>
          <cell r="AA612">
            <v>992.75099999999998</v>
          </cell>
          <cell r="AB612">
            <v>932.66933333333327</v>
          </cell>
          <cell r="AC612">
            <v>-6.0520378893264004E-2</v>
          </cell>
          <cell r="AD612">
            <v>0.1284973446325306</v>
          </cell>
          <cell r="AE612">
            <v>1.254</v>
          </cell>
          <cell r="AF612">
            <v>83.813000000000002</v>
          </cell>
          <cell r="AG612">
            <v>-4.827</v>
          </cell>
          <cell r="AH612">
            <v>39.450000000000003</v>
          </cell>
          <cell r="AI612">
            <v>2.8130000000000002</v>
          </cell>
          <cell r="AJ612">
            <v>3.2890000000000001</v>
          </cell>
          <cell r="AK612">
            <v>168.952</v>
          </cell>
          <cell r="AL612">
            <v>-16.428000000000001</v>
          </cell>
          <cell r="AM612">
            <v>-1.0972347175529145</v>
          </cell>
          <cell r="AN612">
            <v>0</v>
          </cell>
          <cell r="AO612">
            <v>11.8</v>
          </cell>
          <cell r="AP612">
            <v>5.41</v>
          </cell>
          <cell r="AQ612">
            <v>4.16</v>
          </cell>
          <cell r="AR612">
            <v>12.757999999999999</v>
          </cell>
          <cell r="AS612">
            <v>14.44</v>
          </cell>
          <cell r="AT612">
            <v>17.062999999999999</v>
          </cell>
          <cell r="AU612">
            <v>204.441</v>
          </cell>
          <cell r="AV612">
            <v>169.23500000000001</v>
          </cell>
          <cell r="AW612">
            <v>-0.1722061621690365</v>
          </cell>
          <cell r="AX612">
            <v>0.46295086404861741</v>
          </cell>
          <cell r="AY612">
            <v>189.755</v>
          </cell>
          <cell r="AZ612">
            <v>154.30099999999999</v>
          </cell>
          <cell r="BA612">
            <v>169.32499999999999</v>
          </cell>
          <cell r="BB612">
            <v>204.95100000000002</v>
          </cell>
          <cell r="BC612">
            <v>204.95100000000002</v>
          </cell>
          <cell r="BD612">
            <v>229.05500000000001</v>
          </cell>
          <cell r="BE612">
            <v>411.04</v>
          </cell>
          <cell r="BF612">
            <v>371.88299999999998</v>
          </cell>
          <cell r="BG612">
            <v>-9.5263234721681633E-2</v>
          </cell>
          <cell r="BH612">
            <v>0.10089203149798</v>
          </cell>
          <cell r="BI612">
            <v>102.259</v>
          </cell>
          <cell r="BJ612">
            <v>64.73</v>
          </cell>
          <cell r="BK612">
            <v>84.58</v>
          </cell>
          <cell r="BL612">
            <v>80.757000000000005</v>
          </cell>
          <cell r="BM612">
            <v>79.677000000000007</v>
          </cell>
          <cell r="BN612">
            <v>100.072</v>
          </cell>
          <cell r="BO612">
            <v>114.43</v>
          </cell>
          <cell r="BP612">
            <v>87.593999999999994</v>
          </cell>
          <cell r="BQ612">
            <v>-0.23451891986367224</v>
          </cell>
          <cell r="BR612">
            <v>-2.1871041574343584E-2</v>
          </cell>
          <cell r="BS612">
            <v>87.495999999999995</v>
          </cell>
          <cell r="BT612">
            <v>89.570999999999998</v>
          </cell>
          <cell r="BU612">
            <v>84.745000000000005</v>
          </cell>
          <cell r="BV612">
            <v>124.194</v>
          </cell>
          <cell r="BW612">
            <v>125.274</v>
          </cell>
          <cell r="BX612">
            <v>128.983</v>
          </cell>
          <cell r="BY612">
            <v>296.61</v>
          </cell>
        </row>
        <row r="613">
          <cell r="A613" t="str">
            <v>WIIM</v>
          </cell>
          <cell r="B613" t="str">
            <v>Wismilak Inti Makmur Tbk</v>
          </cell>
          <cell r="D613">
            <v>760</v>
          </cell>
          <cell r="E613">
            <v>670</v>
          </cell>
          <cell r="F613">
            <v>625</v>
          </cell>
          <cell r="G613">
            <v>430</v>
          </cell>
          <cell r="H613">
            <v>440</v>
          </cell>
          <cell r="I613">
            <v>290</v>
          </cell>
          <cell r="J613">
            <v>150</v>
          </cell>
          <cell r="K613" t="str">
            <v>Consumer Goods Industry (5)</v>
          </cell>
          <cell r="L613" t="str">
            <v>Tobacco Manufacturers (52)</v>
          </cell>
          <cell r="M613">
            <v>0</v>
          </cell>
          <cell r="N613">
            <v>1595.9040576</v>
          </cell>
          <cell r="O613">
            <v>1406.9469180795436</v>
          </cell>
          <cell r="P613">
            <v>1312.3133980220189</v>
          </cell>
          <cell r="Q613">
            <v>902.93792107795969</v>
          </cell>
          <cell r="R613">
            <v>923.94445439999993</v>
          </cell>
          <cell r="S613">
            <v>608.96339039999998</v>
          </cell>
          <cell r="T613">
            <v>314.981064</v>
          </cell>
          <cell r="U613">
            <v>925</v>
          </cell>
          <cell r="V613">
            <v>1119</v>
          </cell>
          <cell r="W613">
            <v>1588</v>
          </cell>
          <cell r="X613">
            <v>1662</v>
          </cell>
          <cell r="Y613">
            <v>1839</v>
          </cell>
          <cell r="Z613">
            <v>1685.7950000000001</v>
          </cell>
          <cell r="AA613">
            <v>1476.4269999999999</v>
          </cell>
          <cell r="AB613">
            <v>1393.1226666666669</v>
          </cell>
          <cell r="AC613">
            <v>-5.6422927332900996E-2</v>
          </cell>
          <cell r="AD613">
            <v>6.0246393054940402E-2</v>
          </cell>
          <cell r="AE613">
            <v>129.38289721199999</v>
          </cell>
          <cell r="AF613">
            <v>77.202260609000007</v>
          </cell>
          <cell r="AG613">
            <v>132.52600000000001</v>
          </cell>
          <cell r="AH613">
            <v>112.523</v>
          </cell>
          <cell r="AI613">
            <v>130.905</v>
          </cell>
          <cell r="AJ613">
            <v>106.15900000000001</v>
          </cell>
          <cell r="AK613">
            <v>40.537999999999997</v>
          </cell>
          <cell r="AL613">
            <v>41.704000000000001</v>
          </cell>
          <cell r="AM613">
            <v>2.8763135823178354E-2</v>
          </cell>
          <cell r="AN613">
            <v>-0.14933754942662589</v>
          </cell>
          <cell r="AO613">
            <v>97.003</v>
          </cell>
          <cell r="AP613">
            <v>398.22500000000002</v>
          </cell>
          <cell r="AQ613">
            <v>134.91</v>
          </cell>
          <cell r="AR613">
            <v>72.394999999999996</v>
          </cell>
          <cell r="AS613">
            <v>91.876000000000005</v>
          </cell>
          <cell r="AT613">
            <v>60.923000000000002</v>
          </cell>
          <cell r="AU613">
            <v>58.421999999999997</v>
          </cell>
          <cell r="AV613">
            <v>106.97199999999999</v>
          </cell>
          <cell r="AW613">
            <v>0.83102255999452268</v>
          </cell>
          <cell r="AX613">
            <v>1.4073137522371541E-2</v>
          </cell>
          <cell r="AY613">
            <v>741.06281186399997</v>
          </cell>
          <cell r="AZ613">
            <v>1206.729790179</v>
          </cell>
          <cell r="BA613">
            <v>1243.7550000000001</v>
          </cell>
          <cell r="BB613">
            <v>1341.492</v>
          </cell>
          <cell r="BC613">
            <v>1341.4930644849999</v>
          </cell>
          <cell r="BD613">
            <v>1352.373</v>
          </cell>
          <cell r="BE613">
            <v>1224.4740000000002</v>
          </cell>
          <cell r="BF613">
            <v>1272.79</v>
          </cell>
          <cell r="BG613">
            <v>3.9458575682292718E-2</v>
          </cell>
          <cell r="BH613">
            <v>8.0332373968112589E-2</v>
          </cell>
          <cell r="BI613">
            <v>456.71371886600002</v>
          </cell>
          <cell r="BJ613">
            <v>550.946790179</v>
          </cell>
          <cell r="BK613">
            <v>463.327</v>
          </cell>
          <cell r="BL613">
            <v>488.154</v>
          </cell>
          <cell r="BM613">
            <v>398.99106448499998</v>
          </cell>
          <cell r="BN613">
            <v>362.54</v>
          </cell>
          <cell r="BO613">
            <v>247.62</v>
          </cell>
          <cell r="BP613">
            <v>284.036</v>
          </cell>
          <cell r="BQ613">
            <v>0.14706404975365484</v>
          </cell>
          <cell r="BR613">
            <v>-6.5600146809033519E-2</v>
          </cell>
          <cell r="BS613">
            <v>284.349092998</v>
          </cell>
          <cell r="BT613">
            <v>655.78300000000002</v>
          </cell>
          <cell r="BU613">
            <v>780.428</v>
          </cell>
          <cell r="BV613">
            <v>853.33799999999997</v>
          </cell>
          <cell r="BW613">
            <v>942.50199999999995</v>
          </cell>
          <cell r="BX613">
            <v>989.83299999999997</v>
          </cell>
          <cell r="BY613">
            <v>976.85400000000004</v>
          </cell>
        </row>
        <row r="614">
          <cell r="A614" t="str">
            <v>WIKA</v>
          </cell>
          <cell r="B614" t="str">
            <v>Wijaya Karya Tbk</v>
          </cell>
          <cell r="C614">
            <v>610</v>
          </cell>
          <cell r="D614">
            <v>1480</v>
          </cell>
          <cell r="E614">
            <v>1580</v>
          </cell>
          <cell r="F614">
            <v>3680</v>
          </cell>
          <cell r="G614">
            <v>2640</v>
          </cell>
          <cell r="H614">
            <v>2360</v>
          </cell>
          <cell r="I614">
            <v>1550</v>
          </cell>
          <cell r="J614">
            <v>1785</v>
          </cell>
          <cell r="K614" t="str">
            <v>Property, Real Estate And Building Construction (6)</v>
          </cell>
          <cell r="L614" t="str">
            <v>Building Construction (62)</v>
          </cell>
          <cell r="M614">
            <v>3676.5392350000002</v>
          </cell>
          <cell r="N614">
            <v>9031.4654200000004</v>
          </cell>
          <cell r="O614">
            <v>9701.1494399999992</v>
          </cell>
          <cell r="P614">
            <v>22629.148000000001</v>
          </cell>
          <cell r="Q614">
            <v>16233.954000000002</v>
          </cell>
          <cell r="R614">
            <v>21169.085237919997</v>
          </cell>
          <cell r="S614">
            <v>13903.424626599999</v>
          </cell>
          <cell r="T614">
            <v>16011.363199019997</v>
          </cell>
          <cell r="U614">
            <v>7742</v>
          </cell>
          <cell r="V614">
            <v>9816</v>
          </cell>
          <cell r="W614">
            <v>11885</v>
          </cell>
          <cell r="X614">
            <v>12463</v>
          </cell>
          <cell r="Y614">
            <v>13620</v>
          </cell>
          <cell r="Z614">
            <v>15669</v>
          </cell>
          <cell r="AA614">
            <v>26176.402999999998</v>
          </cell>
          <cell r="AB614">
            <v>28004.74</v>
          </cell>
          <cell r="AC614">
            <v>6.9846762368382054E-2</v>
          </cell>
          <cell r="AD614">
            <v>0.20162329671148899</v>
          </cell>
          <cell r="AE614">
            <v>354.49900000000002</v>
          </cell>
          <cell r="AF614">
            <v>476.00099999999998</v>
          </cell>
          <cell r="AG614">
            <v>569.94000000000005</v>
          </cell>
          <cell r="AH614">
            <v>608.15499999999997</v>
          </cell>
          <cell r="AI614">
            <v>625.04399999999998</v>
          </cell>
          <cell r="AJ614">
            <v>1011.828</v>
          </cell>
          <cell r="AK614">
            <v>1202.069</v>
          </cell>
          <cell r="AL614">
            <v>1147.2719999999999</v>
          </cell>
          <cell r="AM614">
            <v>-4.5585569547172411E-2</v>
          </cell>
          <cell r="AN614">
            <v>0.18267245732667003</v>
          </cell>
          <cell r="AO614">
            <v>1244</v>
          </cell>
          <cell r="AP614">
            <v>1499</v>
          </cell>
          <cell r="AQ614">
            <v>1387</v>
          </cell>
          <cell r="AR614">
            <v>2301</v>
          </cell>
          <cell r="AS614">
            <v>2560</v>
          </cell>
          <cell r="AT614">
            <v>9270</v>
          </cell>
          <cell r="AU614">
            <v>11253.778</v>
          </cell>
          <cell r="AV614">
            <v>8540.3549999999996</v>
          </cell>
          <cell r="AW614">
            <v>-0.24111218472587614</v>
          </cell>
          <cell r="AX614">
            <v>0.31680728476854053</v>
          </cell>
          <cell r="AY614">
            <v>8175.1640000000007</v>
          </cell>
          <cell r="AZ614">
            <v>10760.539000000001</v>
          </cell>
          <cell r="BA614">
            <v>12316.966</v>
          </cell>
          <cell r="BB614">
            <v>15022.055</v>
          </cell>
          <cell r="BC614">
            <v>18539.469000000001</v>
          </cell>
          <cell r="BD614">
            <v>29949.881000000001</v>
          </cell>
          <cell r="BE614">
            <v>43685.464999999997</v>
          </cell>
          <cell r="BF614">
            <v>54767.773999999998</v>
          </cell>
          <cell r="BG614">
            <v>0.25368412582995292</v>
          </cell>
          <cell r="BH614">
            <v>0.31221225076334475</v>
          </cell>
          <cell r="BI614">
            <v>6103.6040000000003</v>
          </cell>
          <cell r="BJ614">
            <v>8186.4690000000001</v>
          </cell>
          <cell r="BK614">
            <v>9368.0040000000008</v>
          </cell>
          <cell r="BL614">
            <v>11032.465</v>
          </cell>
          <cell r="BM614">
            <v>14164.305</v>
          </cell>
          <cell r="BN614">
            <v>18598</v>
          </cell>
          <cell r="BO614">
            <v>31051.949000000001</v>
          </cell>
          <cell r="BP614">
            <v>41511.108999999997</v>
          </cell>
          <cell r="BQ614">
            <v>0.33682781071165602</v>
          </cell>
          <cell r="BR614">
            <v>0.3150422689811358</v>
          </cell>
          <cell r="BS614">
            <v>2071.56</v>
          </cell>
          <cell r="BT614">
            <v>2574.0700000000002</v>
          </cell>
          <cell r="BU614">
            <v>2948.962</v>
          </cell>
          <cell r="BV614">
            <v>3989.59</v>
          </cell>
          <cell r="BW614">
            <v>4375.1639999999998</v>
          </cell>
          <cell r="BX614">
            <v>11351.880999999999</v>
          </cell>
          <cell r="BY614">
            <v>12633.516</v>
          </cell>
        </row>
        <row r="615">
          <cell r="A615" t="str">
            <v>WINS</v>
          </cell>
          <cell r="B615" t="str">
            <v>Wintermar Offshore Marine Tbk</v>
          </cell>
          <cell r="C615">
            <v>330</v>
          </cell>
          <cell r="D615">
            <v>480</v>
          </cell>
          <cell r="E615">
            <v>680</v>
          </cell>
          <cell r="F615">
            <v>825</v>
          </cell>
          <cell r="G615">
            <v>167</v>
          </cell>
          <cell r="H615">
            <v>220</v>
          </cell>
          <cell r="I615">
            <v>294</v>
          </cell>
          <cell r="J615">
            <v>228</v>
          </cell>
          <cell r="K615" t="str">
            <v>Infrastructure, Utilities And Transportation (7)</v>
          </cell>
          <cell r="L615" t="str">
            <v>Others - Infrastructure, Utilities, and Transportation (79)</v>
          </cell>
          <cell r="M615">
            <v>1171.5002541000001</v>
          </cell>
          <cell r="N615">
            <v>1732.7154950400002</v>
          </cell>
          <cell r="O615">
            <v>2496.46846336</v>
          </cell>
          <cell r="P615">
            <v>3325.8211305</v>
          </cell>
          <cell r="Q615">
            <v>674.34794388</v>
          </cell>
          <cell r="R615">
            <v>888.3625608000001</v>
          </cell>
          <cell r="S615">
            <v>1187.1754221600002</v>
          </cell>
          <cell r="T615">
            <v>966.26665391999995</v>
          </cell>
          <cell r="U615">
            <v>1024</v>
          </cell>
          <cell r="V615">
            <v>1200</v>
          </cell>
          <cell r="W615">
            <v>2278</v>
          </cell>
          <cell r="X615">
            <v>2201</v>
          </cell>
          <cell r="Y615">
            <v>1378</v>
          </cell>
          <cell r="Z615">
            <v>1198</v>
          </cell>
          <cell r="AA615">
            <v>839.36633999999992</v>
          </cell>
          <cell r="AB615">
            <v>997.35672666666653</v>
          </cell>
          <cell r="AC615">
            <v>0.18822578311475602</v>
          </cell>
          <cell r="AD615">
            <v>-3.7591024696282758E-3</v>
          </cell>
          <cell r="AE615">
            <v>132.41900000000001</v>
          </cell>
          <cell r="AF615">
            <v>195.33699999999999</v>
          </cell>
          <cell r="AG615">
            <v>330.05700000000002</v>
          </cell>
          <cell r="AH615">
            <v>270.06200000000001</v>
          </cell>
          <cell r="AI615">
            <v>-78.525999999999996</v>
          </cell>
          <cell r="AJ615">
            <v>-215.45500000000001</v>
          </cell>
          <cell r="AK615">
            <v>-367.204992</v>
          </cell>
          <cell r="AL615">
            <v>-148.29473333333334</v>
          </cell>
          <cell r="AM615">
            <v>0.59615273058887674</v>
          </cell>
          <cell r="AN615">
            <v>0</v>
          </cell>
          <cell r="AO615">
            <v>87</v>
          </cell>
          <cell r="AP615">
            <v>168</v>
          </cell>
          <cell r="AQ615">
            <v>310</v>
          </cell>
          <cell r="AR615">
            <v>371</v>
          </cell>
          <cell r="AS615">
            <v>224</v>
          </cell>
          <cell r="AT615">
            <v>207</v>
          </cell>
          <cell r="AU615">
            <v>82.724087999999995</v>
          </cell>
          <cell r="AV615">
            <v>70.061796999999984</v>
          </cell>
          <cell r="AW615">
            <v>-0.15306655299723593</v>
          </cell>
          <cell r="AX615">
            <v>-3.0459393951626921E-2</v>
          </cell>
          <cell r="AY615">
            <v>2294.2309999999998</v>
          </cell>
          <cell r="AZ615">
            <v>3055.0619999999999</v>
          </cell>
          <cell r="BA615">
            <v>4692.1270000000004</v>
          </cell>
          <cell r="BB615">
            <v>5659.9639999999999</v>
          </cell>
          <cell r="BC615">
            <v>5277.3159999999998</v>
          </cell>
          <cell r="BD615">
            <v>4915.0149999999994</v>
          </cell>
          <cell r="BE615">
            <v>4145.9047680000003</v>
          </cell>
          <cell r="BF615">
            <v>4069.0482400000001</v>
          </cell>
          <cell r="BG615">
            <v>-1.8537938592611769E-2</v>
          </cell>
          <cell r="BH615">
            <v>8.5302525351024838E-2</v>
          </cell>
          <cell r="BI615">
            <v>1107</v>
          </cell>
          <cell r="BJ615">
            <v>1562</v>
          </cell>
          <cell r="BK615">
            <v>2485</v>
          </cell>
          <cell r="BL615">
            <v>2960</v>
          </cell>
          <cell r="BM615">
            <v>2646</v>
          </cell>
          <cell r="BN615">
            <v>2281</v>
          </cell>
          <cell r="BO615">
            <v>1858.4469000000004</v>
          </cell>
          <cell r="BP615">
            <v>1581.9813430000002</v>
          </cell>
          <cell r="BQ615">
            <v>-0.14876161218273176</v>
          </cell>
          <cell r="BR615">
            <v>5.2326564732398648E-2</v>
          </cell>
          <cell r="BS615">
            <v>1187.231</v>
          </cell>
          <cell r="BT615">
            <v>1493.0619999999999</v>
          </cell>
          <cell r="BU615">
            <v>2207.127</v>
          </cell>
          <cell r="BV615">
            <v>2699.9639999999999</v>
          </cell>
          <cell r="BW615">
            <v>2631.3159999999998</v>
          </cell>
          <cell r="BX615">
            <v>2634.0149999999999</v>
          </cell>
          <cell r="BY615">
            <v>2287.4578680000004</v>
          </cell>
        </row>
        <row r="616">
          <cell r="A616" t="str">
            <v>WOMF</v>
          </cell>
          <cell r="B616" t="str">
            <v>Wahana Ottomitra Multiartha Tbk</v>
          </cell>
          <cell r="C616">
            <v>250</v>
          </cell>
          <cell r="D616">
            <v>185</v>
          </cell>
          <cell r="E616">
            <v>235</v>
          </cell>
          <cell r="F616">
            <v>205</v>
          </cell>
          <cell r="G616">
            <v>80</v>
          </cell>
          <cell r="H616">
            <v>140</v>
          </cell>
          <cell r="I616">
            <v>196</v>
          </cell>
          <cell r="J616">
            <v>318</v>
          </cell>
          <cell r="K616" t="str">
            <v>Finance (8)</v>
          </cell>
          <cell r="L616" t="str">
            <v>Financial Institution (82)</v>
          </cell>
          <cell r="M616">
            <v>500</v>
          </cell>
          <cell r="N616">
            <v>370</v>
          </cell>
          <cell r="O616">
            <v>470</v>
          </cell>
          <cell r="P616">
            <v>410</v>
          </cell>
          <cell r="Q616">
            <v>278.5185184</v>
          </cell>
          <cell r="R616">
            <v>487.40740720000002</v>
          </cell>
          <cell r="S616">
            <v>682.37037008000004</v>
          </cell>
          <cell r="T616">
            <v>1107.1111106400001</v>
          </cell>
          <cell r="U616">
            <v>1653</v>
          </cell>
          <cell r="V616">
            <v>1609</v>
          </cell>
          <cell r="W616">
            <v>1586</v>
          </cell>
          <cell r="X616">
            <v>1560</v>
          </cell>
          <cell r="Y616">
            <v>1740</v>
          </cell>
          <cell r="Z616">
            <v>1922.0830000000001</v>
          </cell>
          <cell r="AA616">
            <v>2154.431</v>
          </cell>
          <cell r="AB616">
            <v>2622.0306666666665</v>
          </cell>
          <cell r="AC616">
            <v>0.21704091087933031</v>
          </cell>
          <cell r="AD616">
            <v>6.8128637448915008E-2</v>
          </cell>
          <cell r="AE616">
            <v>5.3940000000000001</v>
          </cell>
          <cell r="AF616">
            <v>6.992</v>
          </cell>
          <cell r="AG616">
            <v>67.314999999999998</v>
          </cell>
          <cell r="AH616">
            <v>37.192</v>
          </cell>
          <cell r="AI616">
            <v>15.667</v>
          </cell>
          <cell r="AJ616">
            <v>60.302999999999997</v>
          </cell>
          <cell r="AK616">
            <v>180.655</v>
          </cell>
          <cell r="AL616">
            <v>203.05733333333333</v>
          </cell>
          <cell r="AM616">
            <v>0.12400616275958787</v>
          </cell>
          <cell r="AN616">
            <v>0.6791948947582539</v>
          </cell>
          <cell r="AO616">
            <v>309</v>
          </cell>
          <cell r="AP616">
            <v>338</v>
          </cell>
          <cell r="AQ616">
            <v>233</v>
          </cell>
          <cell r="AR616">
            <v>743</v>
          </cell>
          <cell r="AS616">
            <v>854</v>
          </cell>
          <cell r="AT616">
            <v>547</v>
          </cell>
          <cell r="AU616">
            <v>684.303</v>
          </cell>
          <cell r="AV616">
            <v>428.21699999999998</v>
          </cell>
          <cell r="AW616">
            <v>-0.37422895997825523</v>
          </cell>
          <cell r="AX616">
            <v>4.7716134992757175E-2</v>
          </cell>
          <cell r="AY616">
            <v>3906.5259999999998</v>
          </cell>
          <cell r="AZ616">
            <v>3348.221</v>
          </cell>
          <cell r="BA616">
            <v>3829.096</v>
          </cell>
          <cell r="BB616">
            <v>5299.9309999999996</v>
          </cell>
          <cell r="BC616">
            <v>5306.2690000000002</v>
          </cell>
          <cell r="BD616">
            <v>6670.9070000000002</v>
          </cell>
          <cell r="BE616">
            <v>7745.732</v>
          </cell>
          <cell r="BF616">
            <v>8905.3019999999997</v>
          </cell>
          <cell r="BG616">
            <v>0.14970437913421231</v>
          </cell>
          <cell r="BH616">
            <v>0.12492239247829195</v>
          </cell>
          <cell r="BI616">
            <v>3469.8719999999998</v>
          </cell>
          <cell r="BJ616">
            <v>2919.4830000000002</v>
          </cell>
          <cell r="BK616">
            <v>3333.674</v>
          </cell>
          <cell r="BL616">
            <v>4767.6229999999996</v>
          </cell>
          <cell r="BM616">
            <v>4550.6779999999999</v>
          </cell>
          <cell r="BN616">
            <v>5855.6170000000002</v>
          </cell>
          <cell r="BO616">
            <v>6755.92</v>
          </cell>
          <cell r="BP616">
            <v>7805.2879999999996</v>
          </cell>
          <cell r="BQ616">
            <v>0.15532569953463038</v>
          </cell>
          <cell r="BR616">
            <v>0.12278472817935858</v>
          </cell>
          <cell r="BS616">
            <v>436.654</v>
          </cell>
          <cell r="BT616">
            <v>428.738</v>
          </cell>
          <cell r="BU616">
            <v>495.42200000000003</v>
          </cell>
          <cell r="BV616">
            <v>532.30799999999999</v>
          </cell>
          <cell r="BW616">
            <v>755.59100000000001</v>
          </cell>
          <cell r="BX616">
            <v>815.29</v>
          </cell>
          <cell r="BY616">
            <v>989.81200000000001</v>
          </cell>
        </row>
        <row r="617">
          <cell r="A617" t="str">
            <v>WOOD</v>
          </cell>
          <cell r="B617" t="str">
            <v>Integra Indocabinet Tbk</v>
          </cell>
          <cell r="I617">
            <v>244</v>
          </cell>
          <cell r="J617">
            <v>620</v>
          </cell>
          <cell r="K617" t="str">
            <v>Consumer Goods Industry (5)</v>
          </cell>
          <cell r="L617" t="str">
            <v>Houseware (55)</v>
          </cell>
          <cell r="S617">
            <v>1525</v>
          </cell>
          <cell r="T617">
            <v>3909.875</v>
          </cell>
          <cell r="Z617">
            <v>1323.3879999999999</v>
          </cell>
          <cell r="AA617">
            <v>1734.702</v>
          </cell>
          <cell r="AB617">
            <v>1838.5439999999999</v>
          </cell>
          <cell r="AC617">
            <v>5.9861578530491011E-2</v>
          </cell>
          <cell r="AD617">
            <v>0</v>
          </cell>
          <cell r="AJ617">
            <v>140.696</v>
          </cell>
          <cell r="AK617">
            <v>173.52600000000001</v>
          </cell>
          <cell r="AL617">
            <v>240.51599999999999</v>
          </cell>
          <cell r="AM617">
            <v>0.38605165796480057</v>
          </cell>
          <cell r="AN617">
            <v>0</v>
          </cell>
          <cell r="AT617">
            <v>30.449000000000002</v>
          </cell>
          <cell r="AU617">
            <v>54.484000000000002</v>
          </cell>
          <cell r="AV617">
            <v>42.508000000000003</v>
          </cell>
          <cell r="AW617">
            <v>-0.21980764995227953</v>
          </cell>
          <cell r="AX617">
            <v>0</v>
          </cell>
          <cell r="BD617">
            <v>3056.2489999999998</v>
          </cell>
          <cell r="BE617">
            <v>3820.5419999999999</v>
          </cell>
          <cell r="BF617">
            <v>4002.4740000000002</v>
          </cell>
          <cell r="BG617">
            <v>4.7619421537572482E-2</v>
          </cell>
          <cell r="BH617">
            <v>0</v>
          </cell>
          <cell r="BN617">
            <v>1651.8409999999999</v>
          </cell>
          <cell r="BO617">
            <v>1930.3779999999999</v>
          </cell>
          <cell r="BP617">
            <v>1907.193</v>
          </cell>
          <cell r="BQ617">
            <v>-1.2010601032543811E-2</v>
          </cell>
          <cell r="BR617">
            <v>0</v>
          </cell>
          <cell r="BX617">
            <v>1404.4079999999999</v>
          </cell>
          <cell r="BY617">
            <v>1890.164</v>
          </cell>
        </row>
        <row r="618">
          <cell r="A618" t="str">
            <v>WSBP</v>
          </cell>
          <cell r="B618" t="str">
            <v>Waskita Beton Precast Tbk.</v>
          </cell>
          <cell r="H618">
            <v>555</v>
          </cell>
          <cell r="I618">
            <v>408</v>
          </cell>
          <cell r="J618">
            <v>390</v>
          </cell>
          <cell r="K618" t="str">
            <v>Basic Industry And Chemicals (3)</v>
          </cell>
          <cell r="L618" t="str">
            <v>Cement (31)</v>
          </cell>
          <cell r="M618" t="str">
            <v/>
          </cell>
          <cell r="N618" t="str">
            <v/>
          </cell>
          <cell r="O618" t="str">
            <v/>
          </cell>
          <cell r="P618" t="str">
            <v/>
          </cell>
          <cell r="Q618">
            <v>0</v>
          </cell>
          <cell r="R618">
            <v>14630.442431370002</v>
          </cell>
          <cell r="S618">
            <v>10755.352273872</v>
          </cell>
          <cell r="T618">
            <v>10280.851438260001</v>
          </cell>
          <cell r="X618">
            <v>641.93100000000004</v>
          </cell>
          <cell r="Y618">
            <v>2644.32</v>
          </cell>
          <cell r="Z618">
            <v>4717.1499999999996</v>
          </cell>
          <cell r="AA618">
            <v>7104.1570000000002</v>
          </cell>
          <cell r="AB618">
            <v>7251.5853333333334</v>
          </cell>
          <cell r="AC618">
            <v>2.0752403604443526E-2</v>
          </cell>
          <cell r="AD618">
            <v>0</v>
          </cell>
          <cell r="AH618">
            <v>140.30500000000001</v>
          </cell>
          <cell r="AI618">
            <v>334.37</v>
          </cell>
          <cell r="AJ618">
            <v>634.77667341872007</v>
          </cell>
          <cell r="AK618">
            <v>1000.33</v>
          </cell>
          <cell r="AL618">
            <v>1179.8026666666667</v>
          </cell>
          <cell r="AM618">
            <v>0.17941346022479254</v>
          </cell>
          <cell r="AN618">
            <v>0</v>
          </cell>
          <cell r="AR618">
            <v>272.221</v>
          </cell>
          <cell r="AS618">
            <v>98</v>
          </cell>
          <cell r="AT618">
            <v>4206</v>
          </cell>
          <cell r="AU618">
            <v>1028.345</v>
          </cell>
          <cell r="AV618">
            <v>384.83699999999999</v>
          </cell>
          <cell r="AW618">
            <v>-0.62577053420787765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1202.607</v>
          </cell>
          <cell r="BC618">
            <v>4332.409010247</v>
          </cell>
          <cell r="BD618">
            <v>13735</v>
          </cell>
          <cell r="BE618">
            <v>14919.547999999999</v>
          </cell>
          <cell r="BF618">
            <v>16378.339</v>
          </cell>
          <cell r="BG618">
            <v>9.7777157860278407E-2</v>
          </cell>
          <cell r="BH618">
            <v>0</v>
          </cell>
          <cell r="BL618">
            <v>500.44099999999997</v>
          </cell>
          <cell r="BM618">
            <v>3001.5828368950001</v>
          </cell>
          <cell r="BN618">
            <v>6329</v>
          </cell>
          <cell r="BO618">
            <v>7602.8919999999998</v>
          </cell>
          <cell r="BP618">
            <v>8927.0789999999997</v>
          </cell>
          <cell r="BQ618">
            <v>0.17416885574594509</v>
          </cell>
          <cell r="BR618">
            <v>0</v>
          </cell>
          <cell r="BV618">
            <v>702.16600000000005</v>
          </cell>
          <cell r="BW618">
            <v>1330.8261733520001</v>
          </cell>
          <cell r="BX618">
            <v>7406</v>
          </cell>
          <cell r="BY618">
            <v>7316.6559999999999</v>
          </cell>
        </row>
        <row r="619">
          <cell r="A619" t="str">
            <v>WSKT</v>
          </cell>
          <cell r="B619" t="str">
            <v>Waskita Karya (Persero) Tbk</v>
          </cell>
          <cell r="D619">
            <v>450</v>
          </cell>
          <cell r="E619">
            <v>405</v>
          </cell>
          <cell r="F619">
            <v>1470</v>
          </cell>
          <cell r="G619">
            <v>1670</v>
          </cell>
          <cell r="H619">
            <v>2550</v>
          </cell>
          <cell r="I619">
            <v>2210</v>
          </cell>
          <cell r="J619">
            <v>1920</v>
          </cell>
          <cell r="K619" t="str">
            <v>Property, Real Estate And Building Construction (6)</v>
          </cell>
          <cell r="L619" t="str">
            <v>Building Construction (62)</v>
          </cell>
          <cell r="M619">
            <v>0</v>
          </cell>
          <cell r="N619">
            <v>4334.5061999999998</v>
          </cell>
          <cell r="O619">
            <v>3901.0555800000006</v>
          </cell>
          <cell r="P619">
            <v>14299.431181349999</v>
          </cell>
          <cell r="Q619">
            <v>22666.0638277</v>
          </cell>
          <cell r="R619">
            <v>34612.959097500003</v>
          </cell>
          <cell r="S619">
            <v>29998.324745999998</v>
          </cell>
          <cell r="T619">
            <v>26061.985919999999</v>
          </cell>
          <cell r="U619">
            <v>7274</v>
          </cell>
          <cell r="V619">
            <v>8808</v>
          </cell>
          <cell r="W619">
            <v>9687</v>
          </cell>
          <cell r="X619">
            <v>10287</v>
          </cell>
          <cell r="Y619">
            <v>14153</v>
          </cell>
          <cell r="Z619">
            <v>23788.32</v>
          </cell>
          <cell r="AA619">
            <v>45212.896999999997</v>
          </cell>
          <cell r="AB619">
            <v>48310.034666666666</v>
          </cell>
          <cell r="AC619">
            <v>6.8501199263269363E-2</v>
          </cell>
          <cell r="AD619">
            <v>0.3105883200271653</v>
          </cell>
          <cell r="AE619">
            <v>171.99</v>
          </cell>
          <cell r="AF619">
            <v>254.03</v>
          </cell>
          <cell r="AG619">
            <v>368.06</v>
          </cell>
          <cell r="AH619">
            <v>511.89</v>
          </cell>
          <cell r="AI619">
            <v>1047.74</v>
          </cell>
          <cell r="AJ619">
            <v>1713.26</v>
          </cell>
          <cell r="AK619">
            <v>3881.7109999999998</v>
          </cell>
          <cell r="AL619">
            <v>4968.8239999999996</v>
          </cell>
          <cell r="AM619">
            <v>0.28006026208545665</v>
          </cell>
          <cell r="AN619">
            <v>0.61688313476758705</v>
          </cell>
          <cell r="AO619">
            <v>583</v>
          </cell>
          <cell r="AP619">
            <v>2184</v>
          </cell>
          <cell r="AQ619">
            <v>1120</v>
          </cell>
          <cell r="AR619">
            <v>1675</v>
          </cell>
          <cell r="AS619">
            <v>5511</v>
          </cell>
          <cell r="AT619">
            <v>10654</v>
          </cell>
          <cell r="AU619">
            <v>6088.9620000000004</v>
          </cell>
          <cell r="AV619">
            <v>6765.0290000000005</v>
          </cell>
          <cell r="AW619">
            <v>0.11103156827058536</v>
          </cell>
          <cell r="AX619">
            <v>0.4193381380677712</v>
          </cell>
          <cell r="AY619">
            <v>5116</v>
          </cell>
          <cell r="AZ619">
            <v>8366.25</v>
          </cell>
          <cell r="BA619">
            <v>8845.9510000000009</v>
          </cell>
          <cell r="BB619">
            <v>12620.029999999999</v>
          </cell>
          <cell r="BC619">
            <v>30151.999309804996</v>
          </cell>
          <cell r="BD619">
            <v>55715.5</v>
          </cell>
          <cell r="BE619">
            <v>89147.373999999996</v>
          </cell>
          <cell r="BF619">
            <v>119684.643</v>
          </cell>
          <cell r="BG619">
            <v>0.34254816075681593</v>
          </cell>
          <cell r="BH619">
            <v>0.56886957862472221</v>
          </cell>
          <cell r="BI619">
            <v>4495.78</v>
          </cell>
          <cell r="BJ619">
            <v>6359.17</v>
          </cell>
          <cell r="BK619">
            <v>6463.55</v>
          </cell>
          <cell r="BL619">
            <v>9777.06</v>
          </cell>
          <cell r="BM619">
            <v>20604.904309804999</v>
          </cell>
          <cell r="BN619">
            <v>44646</v>
          </cell>
          <cell r="BO619">
            <v>75140.936000000002</v>
          </cell>
          <cell r="BP619">
            <v>102231.719</v>
          </cell>
          <cell r="BQ619">
            <v>0.3605329457168327</v>
          </cell>
          <cell r="BR619">
            <v>0.5625207801032992</v>
          </cell>
          <cell r="BS619">
            <v>620.22</v>
          </cell>
          <cell r="BT619">
            <v>2007.08</v>
          </cell>
          <cell r="BU619">
            <v>2382.4009999999998</v>
          </cell>
          <cell r="BV619">
            <v>2842.97</v>
          </cell>
          <cell r="BW619">
            <v>9547.0949999999993</v>
          </cell>
          <cell r="BX619">
            <v>11069.5</v>
          </cell>
          <cell r="BY619">
            <v>14006.438</v>
          </cell>
        </row>
        <row r="620">
          <cell r="A620" t="str">
            <v>WTON</v>
          </cell>
          <cell r="B620" t="str">
            <v>Wijaya Karya Beton</v>
          </cell>
          <cell r="F620">
            <v>1300</v>
          </cell>
          <cell r="G620">
            <v>825</v>
          </cell>
          <cell r="H620">
            <v>825</v>
          </cell>
          <cell r="I620">
            <v>500</v>
          </cell>
          <cell r="J620">
            <v>394</v>
          </cell>
          <cell r="K620" t="str">
            <v>Basic Industry And Chemicals (3)</v>
          </cell>
          <cell r="L620" t="str">
            <v>Cement (31)</v>
          </cell>
          <cell r="M620">
            <v>0</v>
          </cell>
          <cell r="N620">
            <v>0</v>
          </cell>
          <cell r="O620">
            <v>0</v>
          </cell>
          <cell r="P620">
            <v>11330.10658</v>
          </cell>
          <cell r="Q620">
            <v>7190.2599450000016</v>
          </cell>
          <cell r="R620">
            <v>7190.2599449999998</v>
          </cell>
          <cell r="S620">
            <v>4357.7332999999999</v>
          </cell>
          <cell r="T620">
            <v>3433.8938404</v>
          </cell>
          <cell r="U620">
            <v>1635</v>
          </cell>
          <cell r="V620">
            <v>2031</v>
          </cell>
          <cell r="W620">
            <v>2644</v>
          </cell>
          <cell r="X620">
            <v>3277</v>
          </cell>
          <cell r="Y620">
            <v>2653</v>
          </cell>
          <cell r="Z620">
            <v>3482</v>
          </cell>
          <cell r="AA620">
            <v>5362.2629999999999</v>
          </cell>
          <cell r="AB620">
            <v>5474.0426666666672</v>
          </cell>
          <cell r="AC620">
            <v>2.0845614373384391E-2</v>
          </cell>
          <cell r="AD620">
            <v>0.1884202960787443</v>
          </cell>
          <cell r="AE620">
            <v>144.423</v>
          </cell>
          <cell r="AF620">
            <v>178.92</v>
          </cell>
          <cell r="AG620">
            <v>242.874</v>
          </cell>
          <cell r="AH620">
            <v>329.81299999999999</v>
          </cell>
          <cell r="AI620">
            <v>173.87799999999999</v>
          </cell>
          <cell r="AJ620">
            <v>272.42599999999999</v>
          </cell>
          <cell r="AK620">
            <v>337.12400000000002</v>
          </cell>
          <cell r="AL620">
            <v>373.07600000000002</v>
          </cell>
          <cell r="AM620">
            <v>0.10664325292770616</v>
          </cell>
          <cell r="AN620">
            <v>0.14519682599899983</v>
          </cell>
          <cell r="AO620">
            <v>226</v>
          </cell>
          <cell r="AP620">
            <v>340</v>
          </cell>
          <cell r="AQ620">
            <v>413</v>
          </cell>
          <cell r="AR620">
            <v>1038</v>
          </cell>
          <cell r="AS620">
            <v>824</v>
          </cell>
          <cell r="AT620">
            <v>342</v>
          </cell>
          <cell r="AU620">
            <v>637.755</v>
          </cell>
          <cell r="AV620">
            <v>477.38900000000001</v>
          </cell>
          <cell r="AW620">
            <v>-0.25145392823262847</v>
          </cell>
          <cell r="AX620">
            <v>0.11274295321549389</v>
          </cell>
          <cell r="AY620">
            <v>1838.8429999999998</v>
          </cell>
          <cell r="AZ620">
            <v>2354.837</v>
          </cell>
          <cell r="BA620">
            <v>2916.8820000000001</v>
          </cell>
          <cell r="BB620">
            <v>3766.39</v>
          </cell>
          <cell r="BC620">
            <v>4397.9139999999998</v>
          </cell>
          <cell r="BD620">
            <v>4593.9490000000005</v>
          </cell>
          <cell r="BE620">
            <v>6996.027</v>
          </cell>
          <cell r="BF620">
            <v>7681.9570000000003</v>
          </cell>
          <cell r="BG620">
            <v>9.8045647908448608E-2</v>
          </cell>
          <cell r="BH620">
            <v>0.22660262202615167</v>
          </cell>
          <cell r="BI620">
            <v>1409.1479999999999</v>
          </cell>
          <cell r="BJ620">
            <v>1796.77</v>
          </cell>
          <cell r="BK620">
            <v>2206.3090000000002</v>
          </cell>
          <cell r="BL620">
            <v>1600.067</v>
          </cell>
          <cell r="BM620">
            <v>2192.6729999999998</v>
          </cell>
          <cell r="BN620">
            <v>2172</v>
          </cell>
          <cell r="BO620">
            <v>4320.04</v>
          </cell>
          <cell r="BP620">
            <v>4827.308</v>
          </cell>
          <cell r="BQ620">
            <v>0.11742206090684348</v>
          </cell>
          <cell r="BR620">
            <v>0.19231945034357878</v>
          </cell>
          <cell r="BS620">
            <v>429.69499999999999</v>
          </cell>
          <cell r="BT620">
            <v>558.06700000000001</v>
          </cell>
          <cell r="BU620">
            <v>710.57299999999998</v>
          </cell>
          <cell r="BV620">
            <v>2166.3229999999999</v>
          </cell>
          <cell r="BW620">
            <v>2205.241</v>
          </cell>
          <cell r="BX620">
            <v>2421.9490000000001</v>
          </cell>
          <cell r="BY620">
            <v>2675.9870000000001</v>
          </cell>
        </row>
        <row r="621">
          <cell r="A621" t="str">
            <v>YPAS</v>
          </cell>
          <cell r="B621" t="str">
            <v>Yanaprima Hastapersada Tbk</v>
          </cell>
          <cell r="C621">
            <v>680</v>
          </cell>
          <cell r="D621">
            <v>670</v>
          </cell>
          <cell r="E621">
            <v>660</v>
          </cell>
          <cell r="F621">
            <v>500</v>
          </cell>
          <cell r="G621">
            <v>800</v>
          </cell>
          <cell r="H621">
            <v>840</v>
          </cell>
          <cell r="I621">
            <v>965</v>
          </cell>
          <cell r="J621">
            <v>525</v>
          </cell>
          <cell r="K621" t="str">
            <v>Basic Industry And Chemicals (3)</v>
          </cell>
          <cell r="L621" t="str">
            <v>Plastic &amp; Packaging (35)</v>
          </cell>
          <cell r="M621">
            <v>454.24006051999999</v>
          </cell>
          <cell r="N621">
            <v>447.56005962999996</v>
          </cell>
          <cell r="O621">
            <v>440.88005873999998</v>
          </cell>
          <cell r="P621">
            <v>334.0000445</v>
          </cell>
          <cell r="Q621">
            <v>534.40007119999996</v>
          </cell>
          <cell r="R621">
            <v>561.12007475999997</v>
          </cell>
          <cell r="S621">
            <v>644.62008588499998</v>
          </cell>
          <cell r="T621">
            <v>350.70004672500005</v>
          </cell>
          <cell r="U621">
            <v>373.05</v>
          </cell>
          <cell r="V621">
            <v>413.82</v>
          </cell>
          <cell r="W621">
            <v>439.68</v>
          </cell>
          <cell r="X621">
            <v>421.52</v>
          </cell>
          <cell r="Y621">
            <v>277.39999999999998</v>
          </cell>
          <cell r="Z621">
            <v>278.33100000000002</v>
          </cell>
          <cell r="AA621">
            <v>302.59100000000001</v>
          </cell>
          <cell r="AB621">
            <v>397.61599999999999</v>
          </cell>
          <cell r="AC621">
            <v>0.31403776054145682</v>
          </cell>
          <cell r="AD621">
            <v>9.1522359842358993E-3</v>
          </cell>
          <cell r="AE621">
            <v>16.62</v>
          </cell>
          <cell r="AF621">
            <v>16.47</v>
          </cell>
          <cell r="AG621">
            <v>6.22</v>
          </cell>
          <cell r="AH621">
            <v>-8.91</v>
          </cell>
          <cell r="AI621">
            <v>-9.8800000000000008</v>
          </cell>
          <cell r="AJ621">
            <v>-10.932</v>
          </cell>
          <cell r="AK621">
            <v>-14.5</v>
          </cell>
          <cell r="AL621">
            <v>-6.4453333333333331</v>
          </cell>
          <cell r="AM621">
            <v>0.55549425287356324</v>
          </cell>
          <cell r="AN621">
            <v>0</v>
          </cell>
          <cell r="AO621">
            <v>1.63</v>
          </cell>
          <cell r="AP621">
            <v>5.59</v>
          </cell>
          <cell r="AQ621">
            <v>4.07</v>
          </cell>
          <cell r="AR621">
            <v>1.25</v>
          </cell>
          <cell r="AS621">
            <v>4.68</v>
          </cell>
          <cell r="AT621">
            <v>0.67900000000000005</v>
          </cell>
          <cell r="AU621">
            <v>1.262</v>
          </cell>
          <cell r="AV621">
            <v>3.2770000000000001</v>
          </cell>
          <cell r="AW621">
            <v>1.5966719492868462</v>
          </cell>
          <cell r="AX621">
            <v>0.1049101845319918</v>
          </cell>
          <cell r="AY621">
            <v>223.51</v>
          </cell>
          <cell r="AZ621">
            <v>349.44</v>
          </cell>
          <cell r="BA621">
            <v>613.88</v>
          </cell>
          <cell r="BB621">
            <v>320.88</v>
          </cell>
          <cell r="BC621">
            <v>279.19</v>
          </cell>
          <cell r="BD621">
            <v>280.25700000000001</v>
          </cell>
          <cell r="BE621">
            <v>303.54200000000003</v>
          </cell>
          <cell r="BF621">
            <v>343.80200000000002</v>
          </cell>
          <cell r="BG621">
            <v>0.13263403416990061</v>
          </cell>
          <cell r="BH621">
            <v>6.3447170411979337E-2</v>
          </cell>
          <cell r="BI621">
            <v>48.14</v>
          </cell>
          <cell r="BJ621">
            <v>142.28</v>
          </cell>
          <cell r="BK621">
            <v>170.85</v>
          </cell>
          <cell r="BL621">
            <v>129.88</v>
          </cell>
          <cell r="BM621">
            <v>100.67</v>
          </cell>
          <cell r="BN621">
            <v>138.256</v>
          </cell>
          <cell r="BO621">
            <v>176.44900000000001</v>
          </cell>
          <cell r="BP621">
            <v>221.85</v>
          </cell>
          <cell r="BQ621">
            <v>0.25730381016611026</v>
          </cell>
          <cell r="BR621">
            <v>0.24392253413383855</v>
          </cell>
          <cell r="BS621">
            <v>175.37</v>
          </cell>
          <cell r="BT621">
            <v>207.16</v>
          </cell>
          <cell r="BU621">
            <v>443.03</v>
          </cell>
          <cell r="BV621">
            <v>191</v>
          </cell>
          <cell r="BW621">
            <v>178.51999999999998</v>
          </cell>
          <cell r="BX621">
            <v>142.001</v>
          </cell>
          <cell r="BY621">
            <v>127.093</v>
          </cell>
        </row>
        <row r="622">
          <cell r="A622" t="str">
            <v>YULE</v>
          </cell>
          <cell r="B622" t="str">
            <v>Yulie Sekurindo Tbk</v>
          </cell>
          <cell r="C622">
            <v>85</v>
          </cell>
          <cell r="D622">
            <v>140</v>
          </cell>
          <cell r="E622">
            <v>107</v>
          </cell>
          <cell r="F622">
            <v>128</v>
          </cell>
          <cell r="G622">
            <v>81</v>
          </cell>
          <cell r="H622">
            <v>72</v>
          </cell>
          <cell r="I622">
            <v>256</v>
          </cell>
          <cell r="J622">
            <v>180</v>
          </cell>
          <cell r="K622" t="str">
            <v>Finance (8)</v>
          </cell>
          <cell r="L622" t="str">
            <v>Securities Company (83)</v>
          </cell>
          <cell r="M622">
            <v>21.675000000000001</v>
          </cell>
          <cell r="N622">
            <v>35.700000000000003</v>
          </cell>
          <cell r="O622">
            <v>27.285</v>
          </cell>
          <cell r="P622">
            <v>32.64</v>
          </cell>
          <cell r="Q622">
            <v>20.655000000000001</v>
          </cell>
          <cell r="R622">
            <v>18.36</v>
          </cell>
          <cell r="S622">
            <v>444.14976819200001</v>
          </cell>
          <cell r="T622">
            <v>321.3</v>
          </cell>
          <cell r="U622">
            <v>2.3279999999999998</v>
          </cell>
          <cell r="V622">
            <v>1.8540000000000001</v>
          </cell>
          <cell r="W622">
            <v>2.452</v>
          </cell>
          <cell r="X622">
            <v>1.1279999999999999</v>
          </cell>
          <cell r="Y622">
            <v>0.627</v>
          </cell>
          <cell r="Z622">
            <v>1.1299999999999999</v>
          </cell>
          <cell r="AA622">
            <v>1.302</v>
          </cell>
          <cell r="AB622">
            <v>0.87333333333333341</v>
          </cell>
          <cell r="AC622">
            <v>-0.32923707117255496</v>
          </cell>
          <cell r="AD622">
            <v>-0.13069733974972</v>
          </cell>
          <cell r="AE622">
            <v>0.754</v>
          </cell>
          <cell r="AF622">
            <v>1.875</v>
          </cell>
          <cell r="AG622">
            <v>3.028</v>
          </cell>
          <cell r="AH622">
            <v>2.3E-2</v>
          </cell>
          <cell r="AI622">
            <v>0.76600000000000001</v>
          </cell>
          <cell r="AJ622">
            <v>-1.532</v>
          </cell>
          <cell r="AK622">
            <v>-4.5880000000000001</v>
          </cell>
          <cell r="AL622">
            <v>9.9</v>
          </cell>
          <cell r="AM622">
            <v>3.1578029642545773</v>
          </cell>
          <cell r="AN622">
            <v>0.44461452896677695</v>
          </cell>
          <cell r="AO622">
            <v>25.54</v>
          </cell>
          <cell r="AP622">
            <v>22.84</v>
          </cell>
          <cell r="AQ622">
            <v>25.51</v>
          </cell>
          <cell r="AR622">
            <v>25.86</v>
          </cell>
          <cell r="AS622">
            <v>27.23</v>
          </cell>
          <cell r="AT622">
            <v>26.856000000000002</v>
          </cell>
          <cell r="AU622">
            <v>11.412000000000001</v>
          </cell>
          <cell r="AV622">
            <v>27.943999999999999</v>
          </cell>
          <cell r="AW622">
            <v>1.448650543287767</v>
          </cell>
          <cell r="AX622">
            <v>1.2933879311564816E-2</v>
          </cell>
          <cell r="AY622">
            <v>50.356999999999999</v>
          </cell>
          <cell r="AZ622">
            <v>54.002000000000002</v>
          </cell>
          <cell r="BA622">
            <v>54.609000000000002</v>
          </cell>
          <cell r="BB622">
            <v>53.523000000000003</v>
          </cell>
          <cell r="BC622">
            <v>53.795999999999999</v>
          </cell>
          <cell r="BD622">
            <v>53.106999999999999</v>
          </cell>
          <cell r="BE622">
            <v>359.238</v>
          </cell>
          <cell r="BF622">
            <v>394.65499999999997</v>
          </cell>
          <cell r="BG622">
            <v>9.8589236105311784E-2</v>
          </cell>
          <cell r="BH622">
            <v>0.34195150854354001</v>
          </cell>
          <cell r="BI622">
            <v>2.4649999999999999</v>
          </cell>
          <cell r="BJ622">
            <v>3.5169999999999999</v>
          </cell>
          <cell r="BK622">
            <v>2.613</v>
          </cell>
          <cell r="BL622">
            <v>4.7489999999999997</v>
          </cell>
          <cell r="BM622">
            <v>3.5539999999999998</v>
          </cell>
          <cell r="BN622">
            <v>4.33</v>
          </cell>
          <cell r="BO622">
            <v>5.516</v>
          </cell>
          <cell r="BP622">
            <v>34.017000000000003</v>
          </cell>
          <cell r="BQ622">
            <v>5.1669688179840465</v>
          </cell>
          <cell r="BR622">
            <v>0.45492253116892817</v>
          </cell>
          <cell r="BS622">
            <v>47.892000000000003</v>
          </cell>
          <cell r="BT622">
            <v>50.484999999999999</v>
          </cell>
          <cell r="BU622">
            <v>51.996000000000002</v>
          </cell>
          <cell r="BV622">
            <v>48.774000000000001</v>
          </cell>
          <cell r="BW622">
            <v>50.241999999999997</v>
          </cell>
          <cell r="BX622">
            <v>48.777000000000001</v>
          </cell>
          <cell r="BY622">
            <v>353.72199999999998</v>
          </cell>
        </row>
        <row r="623">
          <cell r="A623" t="str">
            <v>ZBRA</v>
          </cell>
          <cell r="B623" t="str">
            <v>Zebra Nusantara Tbk</v>
          </cell>
          <cell r="C623">
            <v>50</v>
          </cell>
          <cell r="D623">
            <v>115</v>
          </cell>
          <cell r="E623">
            <v>84</v>
          </cell>
          <cell r="F623">
            <v>143</v>
          </cell>
          <cell r="G623">
            <v>84</v>
          </cell>
          <cell r="H623">
            <v>50</v>
          </cell>
          <cell r="I623">
            <v>50</v>
          </cell>
          <cell r="J623">
            <v>50</v>
          </cell>
          <cell r="K623" t="str">
            <v>Infrastructure, Utilities And Transportation (7)</v>
          </cell>
          <cell r="L623" t="str">
            <v>Transportation (74)</v>
          </cell>
          <cell r="M623">
            <v>32.783310100000001</v>
          </cell>
          <cell r="N623">
            <v>75.401613230000009</v>
          </cell>
          <cell r="O623">
            <v>55.075960967999997</v>
          </cell>
          <cell r="P623">
            <v>122.427020287</v>
          </cell>
          <cell r="Q623">
            <v>71.915172756000004</v>
          </cell>
          <cell r="R623">
            <v>42.806650449999999</v>
          </cell>
          <cell r="S623">
            <v>42.806650449999999</v>
          </cell>
          <cell r="T623">
            <v>42.806650449999999</v>
          </cell>
          <cell r="U623">
            <v>19.850000000000001</v>
          </cell>
          <cell r="V623">
            <v>19.600000000000001</v>
          </cell>
          <cell r="W623">
            <v>13.92</v>
          </cell>
          <cell r="X623">
            <v>14.28</v>
          </cell>
          <cell r="Y623">
            <v>21.73</v>
          </cell>
          <cell r="Z623">
            <v>11.021333333333333</v>
          </cell>
          <cell r="AA623">
            <v>15.874000000000001</v>
          </cell>
          <cell r="AB623">
            <v>18.992000000000001</v>
          </cell>
          <cell r="AC623">
            <v>0.19642182184704549</v>
          </cell>
          <cell r="AD623">
            <v>-6.2924291195041457E-3</v>
          </cell>
          <cell r="AE623">
            <v>-9.3339999999999996</v>
          </cell>
          <cell r="AF623">
            <v>-8.6999999999999993</v>
          </cell>
          <cell r="AG623">
            <v>-10.372</v>
          </cell>
          <cell r="AH623">
            <v>-8.9489999999999998</v>
          </cell>
          <cell r="AI623">
            <v>-8.3510000000000009</v>
          </cell>
          <cell r="AJ623">
            <v>-3.4350000000000001</v>
          </cell>
          <cell r="AK623">
            <v>0.38200000000000001</v>
          </cell>
          <cell r="AL623">
            <v>-0.24133333333333332</v>
          </cell>
          <cell r="AM623">
            <v>-1.631762652705061</v>
          </cell>
          <cell r="AN623">
            <v>-0.40677238519928105</v>
          </cell>
          <cell r="AO623">
            <v>0.189</v>
          </cell>
          <cell r="AP623">
            <v>0.38100000000000001</v>
          </cell>
          <cell r="AQ623">
            <v>0.34100000000000003</v>
          </cell>
          <cell r="AR623">
            <v>0.30499999999999999</v>
          </cell>
          <cell r="AS623">
            <v>0.33600000000000002</v>
          </cell>
          <cell r="AT623">
            <v>0.06</v>
          </cell>
          <cell r="AU623">
            <v>0.42</v>
          </cell>
          <cell r="AV623">
            <v>0.29699999999999999</v>
          </cell>
          <cell r="AW623">
            <v>-0.29285714285714282</v>
          </cell>
          <cell r="AX623">
            <v>6.6699501576621786E-2</v>
          </cell>
          <cell r="AY623">
            <v>56.650000000000006</v>
          </cell>
          <cell r="AZ623">
            <v>47.104999999999997</v>
          </cell>
          <cell r="BA623">
            <v>30.646000000000001</v>
          </cell>
          <cell r="BB623">
            <v>28.064999999999998</v>
          </cell>
          <cell r="BC623">
            <v>21.725999999999999</v>
          </cell>
          <cell r="BD623">
            <v>10.494999999999999</v>
          </cell>
          <cell r="BE623">
            <v>5.3690000000000007</v>
          </cell>
          <cell r="BF623">
            <v>5.1030000000000015</v>
          </cell>
          <cell r="BG623">
            <v>-4.9543676662320513E-2</v>
          </cell>
          <cell r="BH623">
            <v>-0.29097620943423852</v>
          </cell>
          <cell r="BI623">
            <v>38.143000000000001</v>
          </cell>
          <cell r="BJ623">
            <v>37.296999999999997</v>
          </cell>
          <cell r="BK623">
            <v>38.835000000000001</v>
          </cell>
          <cell r="BL623">
            <v>16.032</v>
          </cell>
          <cell r="BM623">
            <v>17.074999999999999</v>
          </cell>
          <cell r="BN623">
            <v>18.571999999999999</v>
          </cell>
          <cell r="BO623">
            <v>12.966000000000001</v>
          </cell>
          <cell r="BP623">
            <v>12.882000000000001</v>
          </cell>
          <cell r="BQ623">
            <v>-6.478482184174017E-3</v>
          </cell>
          <cell r="BR623">
            <v>-0.14364737114889051</v>
          </cell>
          <cell r="BS623">
            <v>18.507000000000001</v>
          </cell>
          <cell r="BT623">
            <v>9.8079999999999998</v>
          </cell>
          <cell r="BU623">
            <v>-8.1890000000000001</v>
          </cell>
          <cell r="BV623">
            <v>12.032999999999999</v>
          </cell>
          <cell r="BW623">
            <v>4.6509999999999998</v>
          </cell>
          <cell r="BX623">
            <v>-8.077</v>
          </cell>
          <cell r="BY623">
            <v>-7.5970000000000004</v>
          </cell>
        </row>
        <row r="624">
          <cell r="A624" t="str">
            <v>ZINC</v>
          </cell>
          <cell r="B624" t="str">
            <v xml:space="preserve">Kapuas Prima Coal Tbk </v>
          </cell>
          <cell r="I624">
            <v>1490</v>
          </cell>
          <cell r="J624">
            <v>1610</v>
          </cell>
          <cell r="K624" t="str">
            <v>Mining (2)</v>
          </cell>
          <cell r="L624" t="str">
            <v>Metal And Mineral Mining (23)</v>
          </cell>
          <cell r="S624">
            <v>7524.5</v>
          </cell>
          <cell r="T624">
            <v>8130.5</v>
          </cell>
          <cell r="Z624">
            <v>138.274</v>
          </cell>
          <cell r="AA624">
            <v>435.86700000000002</v>
          </cell>
          <cell r="AB624">
            <v>695.73466666666673</v>
          </cell>
          <cell r="AC624">
            <v>0.5962086293907698</v>
          </cell>
          <cell r="AD624">
            <v>0</v>
          </cell>
          <cell r="AJ624">
            <v>-34.936</v>
          </cell>
          <cell r="AK624">
            <v>45.241</v>
          </cell>
          <cell r="AL624">
            <v>132.70533333333333</v>
          </cell>
          <cell r="AM624">
            <v>1.9332979671831598</v>
          </cell>
          <cell r="AN624">
            <v>0</v>
          </cell>
          <cell r="AT624">
            <v>13.494</v>
          </cell>
          <cell r="AU624">
            <v>66.37</v>
          </cell>
          <cell r="AV624">
            <v>23.204000000000001</v>
          </cell>
          <cell r="AW624">
            <v>-0.65038420973331323</v>
          </cell>
          <cell r="AX624">
            <v>0</v>
          </cell>
          <cell r="BD624">
            <v>556.84299999999996</v>
          </cell>
          <cell r="BE624">
            <v>712.173</v>
          </cell>
          <cell r="BF624">
            <v>1089.1110000000001</v>
          </cell>
          <cell r="BG624">
            <v>0.52927870054045867</v>
          </cell>
          <cell r="BH624">
            <v>0</v>
          </cell>
          <cell r="BN624">
            <v>409.87799999999999</v>
          </cell>
          <cell r="BO624">
            <v>233.36199999999999</v>
          </cell>
          <cell r="BP624">
            <v>510.77100000000002</v>
          </cell>
          <cell r="BQ624">
            <v>1.1887496678979441</v>
          </cell>
          <cell r="BR624">
            <v>0</v>
          </cell>
          <cell r="BX624">
            <v>146.965</v>
          </cell>
          <cell r="BY624">
            <v>478.81099999999998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techcrunch.com/2017/09/20/htc-says-it-remains-committed-to-vive-and-its-own-smartphones-after-1-1b-deal-with-google/" TargetMode="External"/><Relationship Id="rId1" Type="http://schemas.openxmlformats.org/officeDocument/2006/relationships/hyperlink" Target="https://www.reuters.com/article/us-taiwan-htc-jobs/struggling-smartphone-maker-htc-to-slash-1500-jobs-in-taiwan-idUSKBN1JS1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58042-C05D-2046-A88C-F64D24D92654}">
  <dimension ref="A1:FF10"/>
  <sheetViews>
    <sheetView workbookViewId="0">
      <selection activeCell="P3" sqref="P3"/>
    </sheetView>
  </sheetViews>
  <sheetFormatPr baseColWidth="10" defaultRowHeight="16"/>
  <cols>
    <col min="1" max="1" width="14.33203125" bestFit="1" customWidth="1"/>
    <col min="2" max="2" width="14.6640625" bestFit="1" customWidth="1"/>
    <col min="3" max="3" width="14.5" bestFit="1" customWidth="1"/>
    <col min="4" max="4" width="17.1640625" bestFit="1" customWidth="1"/>
    <col min="5" max="10" width="5.1640625" bestFit="1" customWidth="1"/>
    <col min="11" max="12" width="13.5" bestFit="1" customWidth="1"/>
    <col min="13" max="15" width="12.5" bestFit="1" customWidth="1"/>
    <col min="16" max="16" width="11.6640625" bestFit="1" customWidth="1"/>
    <col min="17" max="17" width="16.5" customWidth="1"/>
    <col min="18" max="18" width="7.33203125" bestFit="1" customWidth="1"/>
    <col min="19" max="19" width="6.1640625" bestFit="1" customWidth="1"/>
    <col min="20" max="20" width="12" bestFit="1" customWidth="1"/>
    <col min="21" max="25" width="12.1640625" bestFit="1" customWidth="1"/>
    <col min="26" max="26" width="15.83203125" bestFit="1" customWidth="1"/>
    <col min="27" max="27" width="7.33203125" bestFit="1" customWidth="1"/>
    <col min="28" max="28" width="5.83203125" bestFit="1" customWidth="1"/>
    <col min="29" max="33" width="5.1640625" bestFit="1" customWidth="1"/>
    <col min="34" max="34" width="11.1640625" bestFit="1" customWidth="1"/>
    <col min="35" max="35" width="5.1640625" bestFit="1" customWidth="1"/>
    <col min="36" max="36" width="15.83203125" bestFit="1" customWidth="1"/>
    <col min="37" max="42" width="5.1640625" bestFit="1" customWidth="1"/>
    <col min="43" max="43" width="15.83203125" bestFit="1" customWidth="1"/>
    <col min="44" max="49" width="5.1640625" bestFit="1" customWidth="1"/>
    <col min="50" max="50" width="15.83203125" bestFit="1" customWidth="1"/>
    <col min="51" max="56" width="5.1640625" bestFit="1" customWidth="1"/>
    <col min="57" max="57" width="15.83203125" bestFit="1" customWidth="1"/>
    <col min="58" max="63" width="5.1640625" bestFit="1" customWidth="1"/>
    <col min="64" max="64" width="15.83203125" bestFit="1" customWidth="1"/>
    <col min="65" max="70" width="5.1640625" bestFit="1" customWidth="1"/>
    <col min="71" max="71" width="15.83203125" bestFit="1" customWidth="1"/>
    <col min="72" max="77" width="5.1640625" bestFit="1" customWidth="1"/>
    <col min="78" max="78" width="15.83203125" bestFit="1" customWidth="1"/>
    <col min="79" max="84" width="5.1640625" bestFit="1" customWidth="1"/>
    <col min="85" max="85" width="15.83203125" bestFit="1" customWidth="1"/>
    <col min="86" max="127" width="5.1640625" bestFit="1" customWidth="1"/>
  </cols>
  <sheetData>
    <row r="1" spans="1:162">
      <c r="A1" s="10" t="s">
        <v>0</v>
      </c>
      <c r="B1" s="10" t="s">
        <v>30</v>
      </c>
      <c r="C1" s="10" t="s">
        <v>35</v>
      </c>
      <c r="D1" s="13" t="s">
        <v>38</v>
      </c>
      <c r="E1" s="11" t="s">
        <v>39</v>
      </c>
      <c r="F1" s="11"/>
      <c r="G1" s="11"/>
      <c r="H1" s="11"/>
      <c r="I1" s="11"/>
      <c r="J1" s="11"/>
      <c r="K1" s="10" t="s">
        <v>25</v>
      </c>
      <c r="L1" s="10"/>
      <c r="M1" s="10"/>
      <c r="N1" s="10"/>
      <c r="O1" s="10"/>
      <c r="P1" s="10"/>
      <c r="Q1" s="10"/>
      <c r="R1" s="10"/>
      <c r="S1" s="10"/>
      <c r="T1" s="10" t="s">
        <v>24</v>
      </c>
      <c r="U1" s="10"/>
      <c r="V1" s="10"/>
      <c r="W1" s="10"/>
      <c r="X1" s="10"/>
      <c r="Y1" s="10"/>
      <c r="Z1" s="10"/>
      <c r="AA1" s="10"/>
      <c r="AB1" s="10"/>
      <c r="AC1" s="10" t="s">
        <v>13</v>
      </c>
      <c r="AD1" s="10"/>
      <c r="AE1" s="10"/>
      <c r="AF1" s="10"/>
      <c r="AG1" s="10"/>
      <c r="AH1" s="10"/>
      <c r="AI1" s="10"/>
      <c r="AJ1" s="10"/>
      <c r="AK1" s="10" t="s">
        <v>23</v>
      </c>
      <c r="AL1" s="10"/>
      <c r="AM1" s="10"/>
      <c r="AN1" s="10"/>
      <c r="AO1" s="10"/>
      <c r="AP1" s="10"/>
      <c r="AQ1" s="10"/>
      <c r="AR1" s="10" t="s">
        <v>5</v>
      </c>
      <c r="AS1" s="10"/>
      <c r="AT1" s="10"/>
      <c r="AU1" s="10"/>
      <c r="AV1" s="10"/>
      <c r="AW1" s="10"/>
      <c r="AX1" s="10"/>
      <c r="AY1" s="10" t="s">
        <v>6</v>
      </c>
      <c r="AZ1" s="10"/>
      <c r="BA1" s="10"/>
      <c r="BB1" s="10"/>
      <c r="BC1" s="10"/>
      <c r="BD1" s="10"/>
      <c r="BE1" s="10"/>
      <c r="BF1" s="10" t="s">
        <v>7</v>
      </c>
      <c r="BG1" s="10"/>
      <c r="BH1" s="10"/>
      <c r="BI1" s="10"/>
      <c r="BJ1" s="10"/>
      <c r="BK1" s="10"/>
      <c r="BL1" s="10"/>
      <c r="BM1" s="11" t="s">
        <v>8</v>
      </c>
      <c r="BN1" s="11"/>
      <c r="BO1" s="11"/>
      <c r="BP1" s="11"/>
      <c r="BQ1" s="11"/>
      <c r="BR1" s="11"/>
      <c r="BS1" s="11"/>
      <c r="BT1" s="11" t="s">
        <v>9</v>
      </c>
      <c r="BU1" s="11"/>
      <c r="BV1" s="11"/>
      <c r="BW1" s="11"/>
      <c r="BX1" s="11"/>
      <c r="BY1" s="11"/>
      <c r="BZ1" s="11"/>
      <c r="CA1" s="11" t="s">
        <v>10</v>
      </c>
      <c r="CB1" s="11"/>
      <c r="CC1" s="11"/>
      <c r="CD1" s="11"/>
      <c r="CE1" s="11"/>
      <c r="CF1" s="11"/>
      <c r="CG1" s="11"/>
      <c r="CH1" s="10" t="s">
        <v>16</v>
      </c>
      <c r="CI1" s="10"/>
      <c r="CJ1" s="10"/>
      <c r="CK1" s="10"/>
      <c r="CL1" s="10"/>
      <c r="CM1" s="10"/>
      <c r="CN1" s="10"/>
      <c r="CO1" s="10" t="s">
        <v>12</v>
      </c>
      <c r="CP1" s="10"/>
      <c r="CQ1" s="10"/>
      <c r="CR1" s="10"/>
      <c r="CS1" s="10"/>
      <c r="CT1" s="10"/>
      <c r="CU1" s="10"/>
      <c r="CV1" s="10" t="s">
        <v>14</v>
      </c>
      <c r="CW1" s="10"/>
      <c r="CX1" s="10"/>
      <c r="CY1" s="10"/>
      <c r="CZ1" s="10"/>
      <c r="DA1" s="10"/>
      <c r="DB1" s="10"/>
      <c r="DC1" s="10" t="s">
        <v>18</v>
      </c>
      <c r="DD1" s="10"/>
      <c r="DE1" s="10"/>
      <c r="DF1" s="10"/>
      <c r="DG1" s="10"/>
      <c r="DH1" s="10"/>
      <c r="DI1" s="10"/>
      <c r="DJ1" s="10" t="s">
        <v>20</v>
      </c>
      <c r="DK1" s="10"/>
      <c r="DL1" s="10"/>
      <c r="DM1" s="10"/>
      <c r="DN1" s="10"/>
      <c r="DO1" s="10"/>
      <c r="DP1" s="10"/>
      <c r="DQ1" s="10" t="s">
        <v>43</v>
      </c>
      <c r="DR1" s="10"/>
      <c r="DS1" s="10"/>
      <c r="DT1" s="10"/>
      <c r="DU1" s="10"/>
      <c r="DV1" s="10"/>
      <c r="DW1" s="10"/>
      <c r="DX1" s="10" t="s">
        <v>44</v>
      </c>
      <c r="DY1" s="10"/>
      <c r="DZ1" s="10"/>
      <c r="EA1" s="10"/>
      <c r="EB1" s="10"/>
      <c r="EC1" s="10"/>
      <c r="ED1" s="10"/>
      <c r="EE1" s="10" t="s">
        <v>46</v>
      </c>
      <c r="EF1" s="10"/>
      <c r="EG1" s="10"/>
      <c r="EH1" s="10"/>
      <c r="EI1" s="10"/>
      <c r="EJ1" s="10"/>
      <c r="EK1" s="10"/>
      <c r="EL1" s="14" t="s">
        <v>47</v>
      </c>
      <c r="EM1" s="14"/>
      <c r="EN1" s="14"/>
      <c r="EO1" s="14"/>
      <c r="EP1" s="14"/>
      <c r="EQ1" s="14"/>
      <c r="ER1" s="14"/>
      <c r="ES1" s="14" t="s">
        <v>49</v>
      </c>
      <c r="ET1" s="14"/>
      <c r="EU1" s="14"/>
      <c r="EV1" s="14"/>
      <c r="EW1" s="14"/>
      <c r="EX1" s="14"/>
      <c r="EY1" s="14"/>
      <c r="EZ1" s="14" t="s">
        <v>51</v>
      </c>
      <c r="FA1" s="14"/>
      <c r="FB1" s="14"/>
      <c r="FC1" s="14"/>
      <c r="FD1" s="14"/>
      <c r="FE1" s="14"/>
      <c r="FF1" s="14"/>
    </row>
    <row r="2" spans="1:162">
      <c r="A2" s="10"/>
      <c r="B2" s="10"/>
      <c r="C2" s="10"/>
      <c r="E2" s="11"/>
      <c r="F2" s="11"/>
      <c r="G2" s="11"/>
      <c r="H2" s="11"/>
      <c r="I2" s="11"/>
      <c r="J2" s="11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0" t="s">
        <v>17</v>
      </c>
      <c r="CI2" s="10"/>
      <c r="CJ2" s="10"/>
      <c r="CK2" s="10"/>
      <c r="CL2" s="10"/>
      <c r="CM2" s="10"/>
      <c r="CN2" s="10"/>
      <c r="CO2" s="10" t="s">
        <v>15</v>
      </c>
      <c r="CP2" s="10"/>
      <c r="CQ2" s="10"/>
      <c r="CR2" s="10"/>
      <c r="CS2" s="10"/>
      <c r="CT2" s="10"/>
      <c r="CU2" s="10"/>
      <c r="CV2" s="10" t="s">
        <v>22</v>
      </c>
      <c r="CW2" s="10"/>
      <c r="CX2" s="10"/>
      <c r="CY2" s="10"/>
      <c r="CZ2" s="10"/>
      <c r="DA2" s="10"/>
      <c r="DB2" s="10"/>
      <c r="DC2" s="10" t="s">
        <v>19</v>
      </c>
      <c r="DD2" s="10"/>
      <c r="DE2" s="10"/>
      <c r="DF2" s="10"/>
      <c r="DG2" s="10"/>
      <c r="DH2" s="10"/>
      <c r="DI2" s="10"/>
      <c r="DJ2" s="10" t="s">
        <v>21</v>
      </c>
      <c r="DK2" s="10"/>
      <c r="DL2" s="10"/>
      <c r="DM2" s="10"/>
      <c r="DN2" s="10"/>
      <c r="DO2" s="10"/>
      <c r="DP2" s="10"/>
      <c r="DQ2" s="10" t="s">
        <v>42</v>
      </c>
      <c r="DR2" s="10"/>
      <c r="DS2" s="10"/>
      <c r="DT2" s="10"/>
      <c r="DU2" s="10"/>
      <c r="DV2" s="10"/>
      <c r="DW2" s="10"/>
      <c r="DX2" s="10" t="s">
        <v>45</v>
      </c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4" t="s">
        <v>48</v>
      </c>
      <c r="EM2" s="14"/>
      <c r="EN2" s="14"/>
      <c r="EO2" s="14"/>
      <c r="EP2" s="14"/>
      <c r="EQ2" s="14"/>
      <c r="ER2" s="14"/>
      <c r="ES2" s="14" t="s">
        <v>50</v>
      </c>
      <c r="ET2" s="14"/>
      <c r="EU2" s="14"/>
      <c r="EV2" s="14"/>
      <c r="EW2" s="14"/>
      <c r="EX2" s="14"/>
      <c r="EY2" s="14"/>
      <c r="EZ2" s="14" t="s">
        <v>52</v>
      </c>
      <c r="FA2" s="14"/>
      <c r="FB2" s="14"/>
      <c r="FC2" s="14"/>
      <c r="FD2" s="14"/>
      <c r="FE2" s="14"/>
      <c r="FF2" s="14"/>
    </row>
    <row r="3" spans="1:162">
      <c r="E3" s="1">
        <v>2014</v>
      </c>
      <c r="F3" s="1">
        <v>2015</v>
      </c>
      <c r="G3" s="1">
        <v>2016</v>
      </c>
      <c r="H3" s="1">
        <v>2017</v>
      </c>
      <c r="I3" s="1">
        <v>2018</v>
      </c>
      <c r="J3" s="1">
        <v>2019</v>
      </c>
      <c r="K3">
        <v>2014</v>
      </c>
      <c r="L3">
        <v>2015</v>
      </c>
      <c r="M3">
        <v>2016</v>
      </c>
      <c r="N3">
        <v>2017</v>
      </c>
      <c r="O3">
        <v>2018</v>
      </c>
      <c r="P3">
        <v>2019</v>
      </c>
      <c r="Q3" t="s">
        <v>1</v>
      </c>
      <c r="R3" t="s">
        <v>2</v>
      </c>
      <c r="S3" t="s">
        <v>3</v>
      </c>
      <c r="T3">
        <v>2014</v>
      </c>
      <c r="U3">
        <v>2015</v>
      </c>
      <c r="V3">
        <v>2016</v>
      </c>
      <c r="W3">
        <v>2017</v>
      </c>
      <c r="X3">
        <v>2018</v>
      </c>
      <c r="Y3">
        <v>2019</v>
      </c>
      <c r="Z3" t="s">
        <v>1</v>
      </c>
      <c r="AA3" t="s">
        <v>2</v>
      </c>
      <c r="AB3" t="s">
        <v>3</v>
      </c>
      <c r="AC3">
        <v>2014</v>
      </c>
      <c r="AD3">
        <v>2015</v>
      </c>
      <c r="AE3">
        <v>2016</v>
      </c>
      <c r="AF3">
        <v>2017</v>
      </c>
      <c r="AG3">
        <v>2018</v>
      </c>
      <c r="AH3" t="s">
        <v>11</v>
      </c>
      <c r="AI3">
        <v>2019</v>
      </c>
      <c r="AJ3" t="s">
        <v>1</v>
      </c>
      <c r="AK3">
        <v>2014</v>
      </c>
      <c r="AL3">
        <v>2015</v>
      </c>
      <c r="AM3">
        <v>2016</v>
      </c>
      <c r="AN3">
        <v>2017</v>
      </c>
      <c r="AO3">
        <v>2018</v>
      </c>
      <c r="AP3">
        <v>2019</v>
      </c>
      <c r="AQ3" t="s">
        <v>1</v>
      </c>
      <c r="AR3">
        <v>2014</v>
      </c>
      <c r="AS3">
        <v>2015</v>
      </c>
      <c r="AT3">
        <v>2016</v>
      </c>
      <c r="AU3">
        <v>2017</v>
      </c>
      <c r="AV3">
        <v>2018</v>
      </c>
      <c r="AW3">
        <v>2019</v>
      </c>
      <c r="AX3" t="s">
        <v>1</v>
      </c>
      <c r="AY3">
        <v>2014</v>
      </c>
      <c r="AZ3">
        <v>2015</v>
      </c>
      <c r="BA3">
        <v>2016</v>
      </c>
      <c r="BB3">
        <v>2017</v>
      </c>
      <c r="BC3">
        <v>2018</v>
      </c>
      <c r="BD3">
        <v>2019</v>
      </c>
      <c r="BE3" t="s">
        <v>1</v>
      </c>
      <c r="BF3">
        <v>2014</v>
      </c>
      <c r="BG3">
        <v>2015</v>
      </c>
      <c r="BH3">
        <v>2016</v>
      </c>
      <c r="BI3">
        <v>2017</v>
      </c>
      <c r="BJ3">
        <v>2018</v>
      </c>
      <c r="BK3">
        <v>2019</v>
      </c>
      <c r="BL3" t="s">
        <v>1</v>
      </c>
      <c r="BM3">
        <v>2014</v>
      </c>
      <c r="BN3">
        <v>2015</v>
      </c>
      <c r="BO3">
        <v>2016</v>
      </c>
      <c r="BP3">
        <v>2017</v>
      </c>
      <c r="BQ3">
        <v>2018</v>
      </c>
      <c r="BR3">
        <v>2019</v>
      </c>
      <c r="BS3" t="s">
        <v>1</v>
      </c>
      <c r="BT3" s="1">
        <v>2014</v>
      </c>
      <c r="BU3" s="1">
        <v>2015</v>
      </c>
      <c r="BV3" s="1">
        <v>2016</v>
      </c>
      <c r="BW3" s="1">
        <v>2017</v>
      </c>
      <c r="BX3" s="1">
        <v>2018</v>
      </c>
      <c r="BY3" s="1">
        <v>2019</v>
      </c>
      <c r="BZ3" s="1" t="s">
        <v>1</v>
      </c>
      <c r="CA3" s="1">
        <v>2014</v>
      </c>
      <c r="CB3" s="1">
        <v>2015</v>
      </c>
      <c r="CC3" s="1">
        <v>2016</v>
      </c>
      <c r="CD3" s="1">
        <v>2017</v>
      </c>
      <c r="CE3" s="1">
        <v>2018</v>
      </c>
      <c r="CF3" s="1">
        <v>2019</v>
      </c>
      <c r="CG3" s="1" t="s">
        <v>1</v>
      </c>
      <c r="CH3" s="1">
        <v>2014</v>
      </c>
      <c r="CI3" s="1">
        <v>2015</v>
      </c>
      <c r="CJ3" s="1">
        <v>2016</v>
      </c>
      <c r="CK3" s="1">
        <v>2017</v>
      </c>
      <c r="CL3" s="1">
        <v>2018</v>
      </c>
      <c r="CM3" s="1">
        <v>2019</v>
      </c>
      <c r="CN3" s="1">
        <v>2020</v>
      </c>
      <c r="CO3" s="1">
        <v>2014</v>
      </c>
      <c r="CP3" s="1">
        <v>2015</v>
      </c>
      <c r="CQ3" s="1">
        <v>2016</v>
      </c>
      <c r="CR3" s="1">
        <v>2017</v>
      </c>
      <c r="CS3" s="1">
        <v>2018</v>
      </c>
      <c r="CT3" s="1">
        <v>2019</v>
      </c>
      <c r="CU3" s="1">
        <v>2020</v>
      </c>
      <c r="CV3" s="1">
        <v>2014</v>
      </c>
      <c r="CW3" s="1">
        <v>2015</v>
      </c>
      <c r="CX3" s="1">
        <v>2016</v>
      </c>
      <c r="CY3" s="1">
        <v>2017</v>
      </c>
      <c r="CZ3" s="1">
        <v>2018</v>
      </c>
      <c r="DA3" s="1">
        <v>2019</v>
      </c>
      <c r="DB3" s="1">
        <v>2020</v>
      </c>
      <c r="DC3" s="1">
        <v>2014</v>
      </c>
      <c r="DD3" s="1">
        <v>2015</v>
      </c>
      <c r="DE3" s="1">
        <v>2016</v>
      </c>
      <c r="DF3" s="1">
        <v>2017</v>
      </c>
      <c r="DG3" s="1">
        <v>2018</v>
      </c>
      <c r="DH3" s="1">
        <v>2019</v>
      </c>
      <c r="DI3" s="1">
        <v>2020</v>
      </c>
      <c r="DJ3" s="1">
        <v>2014</v>
      </c>
      <c r="DK3" s="1">
        <v>2015</v>
      </c>
      <c r="DL3" s="1">
        <v>2016</v>
      </c>
      <c r="DM3" s="1">
        <v>2017</v>
      </c>
      <c r="DN3" s="1">
        <v>2018</v>
      </c>
      <c r="DO3" s="1">
        <v>2019</v>
      </c>
      <c r="DP3" s="1">
        <v>2020</v>
      </c>
      <c r="DQ3" s="1">
        <v>2014</v>
      </c>
      <c r="DR3" s="1">
        <v>2015</v>
      </c>
      <c r="DS3" s="1">
        <v>2016</v>
      </c>
      <c r="DT3" s="1">
        <v>2017</v>
      </c>
      <c r="DU3" s="1">
        <v>2018</v>
      </c>
      <c r="DV3" s="1">
        <v>2019</v>
      </c>
      <c r="DW3" s="1">
        <v>2020</v>
      </c>
      <c r="DX3" s="1">
        <v>2014</v>
      </c>
      <c r="DY3" s="1">
        <v>2015</v>
      </c>
      <c r="DZ3" s="1">
        <v>2016</v>
      </c>
      <c r="EA3" s="1">
        <v>2017</v>
      </c>
      <c r="EB3" s="1">
        <v>2018</v>
      </c>
      <c r="EC3" s="1">
        <v>2019</v>
      </c>
      <c r="ED3" s="1">
        <v>2020</v>
      </c>
      <c r="EE3" s="1">
        <v>2014</v>
      </c>
      <c r="EF3" s="1">
        <v>2015</v>
      </c>
      <c r="EG3" s="1">
        <v>2016</v>
      </c>
      <c r="EH3" s="1">
        <v>2017</v>
      </c>
      <c r="EI3" s="1">
        <v>2018</v>
      </c>
      <c r="EJ3" s="1">
        <v>2019</v>
      </c>
      <c r="EK3" s="1">
        <v>2020</v>
      </c>
      <c r="EL3" s="1">
        <v>2014</v>
      </c>
      <c r="EM3" s="1">
        <v>2015</v>
      </c>
      <c r="EN3" s="1">
        <v>2016</v>
      </c>
      <c r="EO3" s="1">
        <v>2017</v>
      </c>
      <c r="EP3" s="1">
        <v>2018</v>
      </c>
      <c r="EQ3" s="1">
        <v>2019</v>
      </c>
      <c r="ER3" s="1">
        <v>2020</v>
      </c>
      <c r="ES3" s="1">
        <v>2014</v>
      </c>
      <c r="ET3" s="1">
        <v>2015</v>
      </c>
      <c r="EU3" s="1">
        <v>2016</v>
      </c>
      <c r="EV3" s="1">
        <v>2017</v>
      </c>
      <c r="EW3" s="1">
        <v>2018</v>
      </c>
      <c r="EX3" s="1">
        <v>2019</v>
      </c>
      <c r="EY3" s="1">
        <v>2020</v>
      </c>
      <c r="EZ3" s="1">
        <v>2014</v>
      </c>
      <c r="FA3" s="1">
        <v>2015</v>
      </c>
      <c r="FB3" s="1">
        <v>2016</v>
      </c>
      <c r="FC3" s="1">
        <v>2017</v>
      </c>
      <c r="FD3" s="1">
        <v>2018</v>
      </c>
      <c r="FE3" s="1">
        <v>2019</v>
      </c>
      <c r="FF3" s="1">
        <v>2020</v>
      </c>
    </row>
    <row r="4" spans="1:162">
      <c r="A4" t="s">
        <v>36</v>
      </c>
      <c r="B4" t="s">
        <v>37</v>
      </c>
      <c r="C4" s="15">
        <v>1508</v>
      </c>
      <c r="D4" s="6">
        <f>C4*J4</f>
        <v>1123460</v>
      </c>
      <c r="E4">
        <v>742</v>
      </c>
      <c r="F4">
        <v>745</v>
      </c>
      <c r="G4">
        <v>748</v>
      </c>
      <c r="H4">
        <v>751</v>
      </c>
      <c r="I4">
        <v>750</v>
      </c>
      <c r="J4">
        <v>745</v>
      </c>
      <c r="K4" s="18">
        <v>66001</v>
      </c>
      <c r="L4" s="18">
        <v>74989</v>
      </c>
      <c r="M4" s="18">
        <v>90272</v>
      </c>
      <c r="N4" s="18">
        <v>110855</v>
      </c>
      <c r="O4" s="18">
        <v>136819</v>
      </c>
      <c r="P4" s="18">
        <v>161857</v>
      </c>
      <c r="R4" s="7">
        <f>(P4-O4)/O4</f>
        <v>0.18300089899794619</v>
      </c>
      <c r="S4" s="8">
        <f>POWER(P4/K4,1/5)-1</f>
        <v>0.19650961848715465</v>
      </c>
      <c r="T4" s="6">
        <v>25691</v>
      </c>
      <c r="U4" s="6">
        <v>28164</v>
      </c>
      <c r="V4" s="6">
        <v>35138</v>
      </c>
      <c r="W4" s="6">
        <v>45583</v>
      </c>
      <c r="X4" s="6">
        <v>59549</v>
      </c>
      <c r="Y4" s="6">
        <v>71896</v>
      </c>
    </row>
    <row r="5" spans="1:162">
      <c r="A5" t="s">
        <v>4</v>
      </c>
      <c r="B5" t="s">
        <v>29</v>
      </c>
      <c r="C5" s="16">
        <v>213.06</v>
      </c>
      <c r="D5" s="4">
        <f>C5*J5</f>
        <v>612760.56000000006</v>
      </c>
      <c r="E5">
        <v>2664</v>
      </c>
      <c r="F5">
        <v>2853</v>
      </c>
      <c r="G5">
        <v>2925</v>
      </c>
      <c r="H5">
        <v>2956</v>
      </c>
      <c r="I5">
        <v>2921</v>
      </c>
      <c r="J5">
        <v>2876</v>
      </c>
      <c r="K5" s="17">
        <v>12466</v>
      </c>
      <c r="L5" s="17">
        <v>17928</v>
      </c>
      <c r="M5" s="17">
        <v>27638</v>
      </c>
      <c r="N5" s="19">
        <v>40653</v>
      </c>
      <c r="O5" s="19">
        <v>55838</v>
      </c>
      <c r="P5" s="19">
        <v>70697</v>
      </c>
      <c r="R5" s="7">
        <f t="shared" ref="R5:R6" si="0">(P5-O5)/O5</f>
        <v>0.26610910132884413</v>
      </c>
      <c r="S5" s="8">
        <f>POWER(P5/K5,1/5)-1</f>
        <v>0.41492940608794715</v>
      </c>
      <c r="T5" s="6">
        <v>2153</v>
      </c>
      <c r="U5" s="6">
        <v>17928</v>
      </c>
      <c r="V5" s="6">
        <v>27638</v>
      </c>
      <c r="W5" s="6">
        <v>40653</v>
      </c>
      <c r="X5" s="6">
        <v>55838</v>
      </c>
      <c r="Y5" s="6">
        <v>12770</v>
      </c>
    </row>
    <row r="6" spans="1:162">
      <c r="A6" t="s">
        <v>27</v>
      </c>
      <c r="B6" t="s">
        <v>31</v>
      </c>
      <c r="C6" s="16">
        <v>70.319999999999993</v>
      </c>
      <c r="D6" s="6">
        <f>C6*J6</f>
        <v>91064.4</v>
      </c>
      <c r="E6">
        <v>1027</v>
      </c>
      <c r="F6">
        <v>1114</v>
      </c>
      <c r="G6">
        <v>1258</v>
      </c>
      <c r="H6">
        <v>1288</v>
      </c>
      <c r="I6">
        <v>1292</v>
      </c>
      <c r="J6">
        <v>1295</v>
      </c>
      <c r="K6">
        <v>77672</v>
      </c>
      <c r="L6">
        <v>74764</v>
      </c>
      <c r="M6">
        <v>67277</v>
      </c>
      <c r="N6">
        <v>70710</v>
      </c>
      <c r="O6">
        <v>76895</v>
      </c>
      <c r="P6">
        <v>77991</v>
      </c>
      <c r="R6" s="7">
        <f t="shared" si="0"/>
        <v>1.4253202418882891E-2</v>
      </c>
      <c r="S6" s="8">
        <f>POWER(P6/K6,1/5)-1</f>
        <v>8.2005673261709155E-4</v>
      </c>
    </row>
    <row r="7" spans="1:162">
      <c r="A7" t="s">
        <v>40</v>
      </c>
      <c r="B7" t="s">
        <v>41</v>
      </c>
      <c r="C7" s="15">
        <v>60100</v>
      </c>
      <c r="D7" s="6">
        <v>403.7</v>
      </c>
      <c r="I7">
        <v>5969</v>
      </c>
      <c r="N7">
        <v>217754</v>
      </c>
      <c r="O7">
        <v>221568</v>
      </c>
      <c r="R7" s="7"/>
    </row>
    <row r="8" spans="1:162">
      <c r="A8" t="s">
        <v>26</v>
      </c>
      <c r="B8" t="s">
        <v>28</v>
      </c>
      <c r="C8" s="15">
        <v>34.25</v>
      </c>
      <c r="D8" s="4">
        <v>27.96</v>
      </c>
      <c r="I8">
        <v>818</v>
      </c>
      <c r="K8" s="3">
        <v>187911</v>
      </c>
      <c r="L8" s="3">
        <v>121648</v>
      </c>
      <c r="M8" s="3">
        <v>78161</v>
      </c>
      <c r="N8" s="3">
        <v>62119</v>
      </c>
      <c r="O8" s="3">
        <v>23740</v>
      </c>
      <c r="R8" s="7"/>
    </row>
    <row r="9" spans="1:162">
      <c r="A9" t="s">
        <v>53</v>
      </c>
      <c r="B9" t="s">
        <v>54</v>
      </c>
      <c r="C9" s="16">
        <v>319.61</v>
      </c>
      <c r="K9" s="17">
        <v>182795</v>
      </c>
      <c r="L9" s="17">
        <v>233715</v>
      </c>
      <c r="M9" s="17">
        <v>215639</v>
      </c>
      <c r="N9" s="17">
        <v>229234</v>
      </c>
      <c r="O9" s="17">
        <v>265595</v>
      </c>
      <c r="P9" s="17">
        <v>260174</v>
      </c>
    </row>
    <row r="10" spans="1:162">
      <c r="A10" t="s">
        <v>55</v>
      </c>
      <c r="B10" t="s">
        <v>56</v>
      </c>
      <c r="C10" s="16">
        <v>184.44</v>
      </c>
      <c r="E10">
        <v>8399</v>
      </c>
      <c r="F10">
        <v>8254</v>
      </c>
      <c r="G10">
        <v>8013</v>
      </c>
      <c r="H10">
        <v>7832</v>
      </c>
      <c r="I10">
        <v>7794</v>
      </c>
      <c r="J10">
        <v>7753</v>
      </c>
      <c r="K10" s="17">
        <v>86833</v>
      </c>
      <c r="L10" s="17">
        <v>93580</v>
      </c>
      <c r="M10" s="17">
        <v>91154</v>
      </c>
      <c r="N10" s="17">
        <v>96571</v>
      </c>
      <c r="O10" s="17">
        <v>110360</v>
      </c>
      <c r="P10" s="17">
        <v>125843</v>
      </c>
    </row>
  </sheetData>
  <mergeCells count="36">
    <mergeCell ref="ES1:EY1"/>
    <mergeCell ref="ES2:EY2"/>
    <mergeCell ref="EZ1:FF1"/>
    <mergeCell ref="EZ2:FF2"/>
    <mergeCell ref="DX1:ED1"/>
    <mergeCell ref="DX2:ED2"/>
    <mergeCell ref="EE1:EK1"/>
    <mergeCell ref="EE2:EK2"/>
    <mergeCell ref="EL1:ER1"/>
    <mergeCell ref="EL2:ER2"/>
    <mergeCell ref="CO2:CU2"/>
    <mergeCell ref="CH1:CN1"/>
    <mergeCell ref="DQ1:DW1"/>
    <mergeCell ref="DQ2:DW2"/>
    <mergeCell ref="K1:S2"/>
    <mergeCell ref="AK1:AQ2"/>
    <mergeCell ref="AC1:AJ2"/>
    <mergeCell ref="B1:B2"/>
    <mergeCell ref="A1:A2"/>
    <mergeCell ref="C1:C2"/>
    <mergeCell ref="DC1:DI1"/>
    <mergeCell ref="DC2:DI2"/>
    <mergeCell ref="DJ1:DP1"/>
    <mergeCell ref="DJ2:DP2"/>
    <mergeCell ref="T1:AB2"/>
    <mergeCell ref="BM1:BS2"/>
    <mergeCell ref="BT1:BZ2"/>
    <mergeCell ref="CA1:CG2"/>
    <mergeCell ref="E1:J2"/>
    <mergeCell ref="AR1:AX2"/>
    <mergeCell ref="AY1:BE2"/>
    <mergeCell ref="BF1:BL2"/>
    <mergeCell ref="CH2:CN2"/>
    <mergeCell ref="CV1:DB1"/>
    <mergeCell ref="CV2:DB2"/>
    <mergeCell ref="CO1:C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B046E-5673-794F-9AA4-AEDBE69F513F}">
  <dimension ref="A1:FE4"/>
  <sheetViews>
    <sheetView workbookViewId="0">
      <selection activeCell="Q4" sqref="Q4"/>
    </sheetView>
  </sheetViews>
  <sheetFormatPr baseColWidth="10" defaultRowHeight="16"/>
  <cols>
    <col min="1" max="1" width="14.33203125" customWidth="1"/>
    <col min="2" max="2" width="10.5" bestFit="1" customWidth="1"/>
    <col min="3" max="3" width="11" bestFit="1" customWidth="1"/>
    <col min="4" max="4" width="17.1640625" bestFit="1" customWidth="1"/>
    <col min="5" max="9" width="5.1640625" bestFit="1" customWidth="1"/>
    <col min="10" max="10" width="9.83203125" bestFit="1" customWidth="1"/>
    <col min="11" max="12" width="13.5" bestFit="1" customWidth="1"/>
    <col min="13" max="16" width="12.5" bestFit="1" customWidth="1"/>
    <col min="17" max="17" width="7.33203125" bestFit="1" customWidth="1"/>
    <col min="18" max="18" width="9.6640625" bestFit="1" customWidth="1"/>
    <col min="19" max="24" width="5.1640625" bestFit="1" customWidth="1"/>
    <col min="25" max="25" width="15.83203125" bestFit="1" customWidth="1"/>
    <col min="26" max="26" width="7.33203125" bestFit="1" customWidth="1"/>
    <col min="27" max="27" width="5.83203125" bestFit="1" customWidth="1"/>
    <col min="28" max="32" width="5.1640625" bestFit="1" customWidth="1"/>
    <col min="33" max="33" width="11.1640625" bestFit="1" customWidth="1"/>
    <col min="34" max="34" width="5.1640625" bestFit="1" customWidth="1"/>
    <col min="35" max="35" width="15.83203125" bestFit="1" customWidth="1"/>
    <col min="36" max="41" width="5.1640625" bestFit="1" customWidth="1"/>
    <col min="42" max="42" width="15.83203125" bestFit="1" customWidth="1"/>
    <col min="43" max="48" width="5.1640625" bestFit="1" customWidth="1"/>
    <col min="49" max="49" width="15.83203125" bestFit="1" customWidth="1"/>
    <col min="50" max="55" width="5.1640625" bestFit="1" customWidth="1"/>
    <col min="56" max="56" width="15.83203125" bestFit="1" customWidth="1"/>
    <col min="57" max="62" width="5.1640625" bestFit="1" customWidth="1"/>
    <col min="63" max="63" width="15.83203125" bestFit="1" customWidth="1"/>
    <col min="64" max="69" width="5.1640625" bestFit="1" customWidth="1"/>
    <col min="70" max="70" width="15.83203125" bestFit="1" customWidth="1"/>
    <col min="71" max="76" width="5.1640625" bestFit="1" customWidth="1"/>
    <col min="77" max="77" width="15.83203125" bestFit="1" customWidth="1"/>
    <col min="78" max="83" width="5.1640625" bestFit="1" customWidth="1"/>
    <col min="84" max="84" width="15.83203125" bestFit="1" customWidth="1"/>
    <col min="85" max="161" width="5.1640625" bestFit="1" customWidth="1"/>
  </cols>
  <sheetData>
    <row r="1" spans="1:161">
      <c r="A1" s="10" t="s">
        <v>0</v>
      </c>
      <c r="B1" s="10" t="s">
        <v>30</v>
      </c>
      <c r="C1" s="10" t="s">
        <v>35</v>
      </c>
      <c r="D1" s="13" t="s">
        <v>38</v>
      </c>
      <c r="E1" s="11" t="s">
        <v>39</v>
      </c>
      <c r="F1" s="11"/>
      <c r="G1" s="11"/>
      <c r="H1" s="11"/>
      <c r="I1" s="11"/>
      <c r="J1" s="11"/>
      <c r="K1" s="10" t="s">
        <v>25</v>
      </c>
      <c r="L1" s="10"/>
      <c r="M1" s="10"/>
      <c r="N1" s="10"/>
      <c r="O1" s="10"/>
      <c r="P1" s="10"/>
      <c r="Q1" s="10"/>
      <c r="R1" s="10"/>
      <c r="S1" s="10" t="s">
        <v>24</v>
      </c>
      <c r="T1" s="10"/>
      <c r="U1" s="10"/>
      <c r="V1" s="10"/>
      <c r="W1" s="10"/>
      <c r="X1" s="10"/>
      <c r="Y1" s="10"/>
      <c r="Z1" s="10"/>
      <c r="AA1" s="10"/>
      <c r="AB1" s="10" t="s">
        <v>13</v>
      </c>
      <c r="AC1" s="10"/>
      <c r="AD1" s="10"/>
      <c r="AE1" s="10"/>
      <c r="AF1" s="10"/>
      <c r="AG1" s="10"/>
      <c r="AH1" s="10"/>
      <c r="AI1" s="10"/>
      <c r="AJ1" s="10" t="s">
        <v>23</v>
      </c>
      <c r="AK1" s="10"/>
      <c r="AL1" s="10"/>
      <c r="AM1" s="10"/>
      <c r="AN1" s="10"/>
      <c r="AO1" s="10"/>
      <c r="AP1" s="10"/>
      <c r="AQ1" s="10" t="s">
        <v>5</v>
      </c>
      <c r="AR1" s="10"/>
      <c r="AS1" s="10"/>
      <c r="AT1" s="10"/>
      <c r="AU1" s="10"/>
      <c r="AV1" s="10"/>
      <c r="AW1" s="10"/>
      <c r="AX1" s="10" t="s">
        <v>6</v>
      </c>
      <c r="AY1" s="10"/>
      <c r="AZ1" s="10"/>
      <c r="BA1" s="10"/>
      <c r="BB1" s="10"/>
      <c r="BC1" s="10"/>
      <c r="BD1" s="10"/>
      <c r="BE1" s="10" t="s">
        <v>7</v>
      </c>
      <c r="BF1" s="10"/>
      <c r="BG1" s="10"/>
      <c r="BH1" s="10"/>
      <c r="BI1" s="10"/>
      <c r="BJ1" s="10"/>
      <c r="BK1" s="10"/>
      <c r="BL1" s="11" t="s">
        <v>8</v>
      </c>
      <c r="BM1" s="11"/>
      <c r="BN1" s="11"/>
      <c r="BO1" s="11"/>
      <c r="BP1" s="11"/>
      <c r="BQ1" s="11"/>
      <c r="BR1" s="11"/>
      <c r="BS1" s="11" t="s">
        <v>9</v>
      </c>
      <c r="BT1" s="11"/>
      <c r="BU1" s="11"/>
      <c r="BV1" s="11"/>
      <c r="BW1" s="11"/>
      <c r="BX1" s="11"/>
      <c r="BY1" s="11"/>
      <c r="BZ1" s="11" t="s">
        <v>10</v>
      </c>
      <c r="CA1" s="11"/>
      <c r="CB1" s="11"/>
      <c r="CC1" s="11"/>
      <c r="CD1" s="11"/>
      <c r="CE1" s="11"/>
      <c r="CF1" s="11"/>
      <c r="CG1" s="10" t="s">
        <v>16</v>
      </c>
      <c r="CH1" s="10"/>
      <c r="CI1" s="10"/>
      <c r="CJ1" s="10"/>
      <c r="CK1" s="10"/>
      <c r="CL1" s="10"/>
      <c r="CM1" s="10"/>
      <c r="CN1" s="10" t="s">
        <v>12</v>
      </c>
      <c r="CO1" s="10"/>
      <c r="CP1" s="10"/>
      <c r="CQ1" s="10"/>
      <c r="CR1" s="10"/>
      <c r="CS1" s="10"/>
      <c r="CT1" s="10"/>
      <c r="CU1" s="10" t="s">
        <v>14</v>
      </c>
      <c r="CV1" s="10"/>
      <c r="CW1" s="10"/>
      <c r="CX1" s="10"/>
      <c r="CY1" s="10"/>
      <c r="CZ1" s="10"/>
      <c r="DA1" s="10"/>
      <c r="DB1" s="10" t="s">
        <v>18</v>
      </c>
      <c r="DC1" s="10"/>
      <c r="DD1" s="10"/>
      <c r="DE1" s="10"/>
      <c r="DF1" s="10"/>
      <c r="DG1" s="10"/>
      <c r="DH1" s="10"/>
      <c r="DI1" s="10" t="s">
        <v>20</v>
      </c>
      <c r="DJ1" s="10"/>
      <c r="DK1" s="10"/>
      <c r="DL1" s="10"/>
      <c r="DM1" s="10"/>
      <c r="DN1" s="10"/>
      <c r="DO1" s="10"/>
      <c r="DP1" s="10" t="s">
        <v>43</v>
      </c>
      <c r="DQ1" s="10"/>
      <c r="DR1" s="10"/>
      <c r="DS1" s="10"/>
      <c r="DT1" s="10"/>
      <c r="DU1" s="10"/>
      <c r="DV1" s="10"/>
      <c r="DW1" s="10" t="s">
        <v>44</v>
      </c>
      <c r="DX1" s="10"/>
      <c r="DY1" s="10"/>
      <c r="DZ1" s="10"/>
      <c r="EA1" s="10"/>
      <c r="EB1" s="10"/>
      <c r="EC1" s="10"/>
      <c r="ED1" s="10" t="s">
        <v>46</v>
      </c>
      <c r="EE1" s="10"/>
      <c r="EF1" s="10"/>
      <c r="EG1" s="10"/>
      <c r="EH1" s="10"/>
      <c r="EI1" s="10"/>
      <c r="EJ1" s="10"/>
      <c r="EK1" s="14" t="s">
        <v>47</v>
      </c>
      <c r="EL1" s="14"/>
      <c r="EM1" s="14"/>
      <c r="EN1" s="14"/>
      <c r="EO1" s="14"/>
      <c r="EP1" s="14"/>
      <c r="EQ1" s="14"/>
      <c r="ER1" s="14" t="s">
        <v>49</v>
      </c>
      <c r="ES1" s="14"/>
      <c r="ET1" s="14"/>
      <c r="EU1" s="14"/>
      <c r="EV1" s="14"/>
      <c r="EW1" s="14"/>
      <c r="EX1" s="14"/>
      <c r="EY1" s="14" t="s">
        <v>51</v>
      </c>
      <c r="EZ1" s="14"/>
      <c r="FA1" s="14"/>
      <c r="FB1" s="14"/>
      <c r="FC1" s="14"/>
      <c r="FD1" s="14"/>
      <c r="FE1" s="14"/>
    </row>
    <row r="2" spans="1:161">
      <c r="A2" s="10"/>
      <c r="B2" s="10"/>
      <c r="C2" s="10"/>
      <c r="E2" s="11"/>
      <c r="F2" s="11"/>
      <c r="G2" s="11"/>
      <c r="H2" s="11"/>
      <c r="I2" s="11"/>
      <c r="J2" s="11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0" t="s">
        <v>17</v>
      </c>
      <c r="CH2" s="10"/>
      <c r="CI2" s="10"/>
      <c r="CJ2" s="10"/>
      <c r="CK2" s="10"/>
      <c r="CL2" s="10"/>
      <c r="CM2" s="10"/>
      <c r="CN2" s="10" t="s">
        <v>15</v>
      </c>
      <c r="CO2" s="10"/>
      <c r="CP2" s="10"/>
      <c r="CQ2" s="10"/>
      <c r="CR2" s="10"/>
      <c r="CS2" s="10"/>
      <c r="CT2" s="10"/>
      <c r="CU2" s="10" t="s">
        <v>22</v>
      </c>
      <c r="CV2" s="10"/>
      <c r="CW2" s="10"/>
      <c r="CX2" s="10"/>
      <c r="CY2" s="10"/>
      <c r="CZ2" s="10"/>
      <c r="DA2" s="10"/>
      <c r="DB2" s="10" t="s">
        <v>19</v>
      </c>
      <c r="DC2" s="10"/>
      <c r="DD2" s="10"/>
      <c r="DE2" s="10"/>
      <c r="DF2" s="10"/>
      <c r="DG2" s="10"/>
      <c r="DH2" s="10"/>
      <c r="DI2" s="10" t="s">
        <v>21</v>
      </c>
      <c r="DJ2" s="10"/>
      <c r="DK2" s="10"/>
      <c r="DL2" s="10"/>
      <c r="DM2" s="10"/>
      <c r="DN2" s="10"/>
      <c r="DO2" s="10"/>
      <c r="DP2" s="10" t="s">
        <v>42</v>
      </c>
      <c r="DQ2" s="10"/>
      <c r="DR2" s="10"/>
      <c r="DS2" s="10"/>
      <c r="DT2" s="10"/>
      <c r="DU2" s="10"/>
      <c r="DV2" s="10"/>
      <c r="DW2" s="10" t="s">
        <v>45</v>
      </c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4" t="s">
        <v>48</v>
      </c>
      <c r="EL2" s="14"/>
      <c r="EM2" s="14"/>
      <c r="EN2" s="14"/>
      <c r="EO2" s="14"/>
      <c r="EP2" s="14"/>
      <c r="EQ2" s="14"/>
      <c r="ER2" s="14" t="s">
        <v>50</v>
      </c>
      <c r="ES2" s="14"/>
      <c r="ET2" s="14"/>
      <c r="EU2" s="14"/>
      <c r="EV2" s="14"/>
      <c r="EW2" s="14"/>
      <c r="EX2" s="14"/>
      <c r="EY2" s="14" t="s">
        <v>52</v>
      </c>
      <c r="EZ2" s="14"/>
      <c r="FA2" s="14"/>
      <c r="FB2" s="14"/>
      <c r="FC2" s="14"/>
      <c r="FD2" s="14"/>
      <c r="FE2" s="14"/>
    </row>
    <row r="3" spans="1:161">
      <c r="E3" s="1">
        <v>2014</v>
      </c>
      <c r="F3" s="1">
        <v>2015</v>
      </c>
      <c r="G3" s="1">
        <v>2016</v>
      </c>
      <c r="H3" s="1">
        <v>2017</v>
      </c>
      <c r="I3" s="1">
        <v>2018</v>
      </c>
      <c r="J3" s="1" t="s">
        <v>57</v>
      </c>
      <c r="K3">
        <v>2014</v>
      </c>
      <c r="L3">
        <v>2015</v>
      </c>
      <c r="M3">
        <v>2016</v>
      </c>
      <c r="N3">
        <v>2017</v>
      </c>
      <c r="O3">
        <v>2018</v>
      </c>
      <c r="P3" s="41" t="s">
        <v>57</v>
      </c>
      <c r="Q3" t="s">
        <v>2</v>
      </c>
      <c r="R3" t="s">
        <v>3</v>
      </c>
      <c r="S3">
        <v>2014</v>
      </c>
      <c r="T3">
        <v>2015</v>
      </c>
      <c r="U3">
        <v>2016</v>
      </c>
      <c r="V3">
        <v>2017</v>
      </c>
      <c r="W3">
        <v>2018</v>
      </c>
      <c r="X3">
        <v>2019</v>
      </c>
      <c r="Y3" t="s">
        <v>1</v>
      </c>
      <c r="Z3" t="s">
        <v>2</v>
      </c>
      <c r="AA3" t="s">
        <v>3</v>
      </c>
      <c r="AB3">
        <v>2014</v>
      </c>
      <c r="AC3">
        <v>2015</v>
      </c>
      <c r="AD3">
        <v>2016</v>
      </c>
      <c r="AE3">
        <v>2017</v>
      </c>
      <c r="AF3">
        <v>2018</v>
      </c>
      <c r="AG3" t="s">
        <v>11</v>
      </c>
      <c r="AH3">
        <v>2019</v>
      </c>
      <c r="AI3" t="s">
        <v>1</v>
      </c>
      <c r="AJ3">
        <v>2014</v>
      </c>
      <c r="AK3">
        <v>2015</v>
      </c>
      <c r="AL3">
        <v>2016</v>
      </c>
      <c r="AM3">
        <v>2017</v>
      </c>
      <c r="AN3">
        <v>2018</v>
      </c>
      <c r="AO3">
        <v>2019</v>
      </c>
      <c r="AP3" t="s">
        <v>1</v>
      </c>
      <c r="AQ3">
        <v>2014</v>
      </c>
      <c r="AR3">
        <v>2015</v>
      </c>
      <c r="AS3">
        <v>2016</v>
      </c>
      <c r="AT3">
        <v>2017</v>
      </c>
      <c r="AU3">
        <v>2018</v>
      </c>
      <c r="AV3">
        <v>2019</v>
      </c>
      <c r="AW3" t="s">
        <v>1</v>
      </c>
      <c r="AX3">
        <v>2014</v>
      </c>
      <c r="AY3">
        <v>2015</v>
      </c>
      <c r="AZ3">
        <v>2016</v>
      </c>
      <c r="BA3">
        <v>2017</v>
      </c>
      <c r="BB3">
        <v>2018</v>
      </c>
      <c r="BC3">
        <v>2019</v>
      </c>
      <c r="BD3" t="s">
        <v>1</v>
      </c>
      <c r="BE3">
        <v>2014</v>
      </c>
      <c r="BF3">
        <v>2015</v>
      </c>
      <c r="BG3">
        <v>2016</v>
      </c>
      <c r="BH3">
        <v>2017</v>
      </c>
      <c r="BI3">
        <v>2018</v>
      </c>
      <c r="BJ3">
        <v>2019</v>
      </c>
      <c r="BK3" t="s">
        <v>1</v>
      </c>
      <c r="BL3">
        <v>2014</v>
      </c>
      <c r="BM3">
        <v>2015</v>
      </c>
      <c r="BN3">
        <v>2016</v>
      </c>
      <c r="BO3">
        <v>2017</v>
      </c>
      <c r="BP3">
        <v>2018</v>
      </c>
      <c r="BQ3">
        <v>2019</v>
      </c>
      <c r="BR3" t="s">
        <v>1</v>
      </c>
      <c r="BS3" s="1">
        <v>2014</v>
      </c>
      <c r="BT3" s="1">
        <v>2015</v>
      </c>
      <c r="BU3" s="1">
        <v>2016</v>
      </c>
      <c r="BV3" s="1">
        <v>2017</v>
      </c>
      <c r="BW3" s="1">
        <v>2018</v>
      </c>
      <c r="BX3" s="1">
        <v>2019</v>
      </c>
      <c r="BY3" s="1" t="s">
        <v>1</v>
      </c>
      <c r="BZ3" s="1">
        <v>2014</v>
      </c>
      <c r="CA3" s="1">
        <v>2015</v>
      </c>
      <c r="CB3" s="1">
        <v>2016</v>
      </c>
      <c r="CC3" s="1">
        <v>2017</v>
      </c>
      <c r="CD3" s="1">
        <v>2018</v>
      </c>
      <c r="CE3" s="1">
        <v>2019</v>
      </c>
      <c r="CF3" s="1" t="s">
        <v>1</v>
      </c>
      <c r="CG3" s="1">
        <v>2014</v>
      </c>
      <c r="CH3" s="1">
        <v>2015</v>
      </c>
      <c r="CI3" s="1">
        <v>2016</v>
      </c>
      <c r="CJ3" s="1">
        <v>2017</v>
      </c>
      <c r="CK3" s="1">
        <v>2018</v>
      </c>
      <c r="CL3" s="1">
        <v>2019</v>
      </c>
      <c r="CM3" s="1">
        <v>2020</v>
      </c>
      <c r="CN3" s="1">
        <v>2014</v>
      </c>
      <c r="CO3" s="1">
        <v>2015</v>
      </c>
      <c r="CP3" s="1">
        <v>2016</v>
      </c>
      <c r="CQ3" s="1">
        <v>2017</v>
      </c>
      <c r="CR3" s="1">
        <v>2018</v>
      </c>
      <c r="CS3" s="1">
        <v>2019</v>
      </c>
      <c r="CT3" s="1">
        <v>2020</v>
      </c>
      <c r="CU3" s="1">
        <v>2014</v>
      </c>
      <c r="CV3" s="1">
        <v>2015</v>
      </c>
      <c r="CW3" s="1">
        <v>2016</v>
      </c>
      <c r="CX3" s="1">
        <v>2017</v>
      </c>
      <c r="CY3" s="1">
        <v>2018</v>
      </c>
      <c r="CZ3" s="1">
        <v>2019</v>
      </c>
      <c r="DA3" s="1">
        <v>2020</v>
      </c>
      <c r="DB3" s="1">
        <v>2014</v>
      </c>
      <c r="DC3" s="1">
        <v>2015</v>
      </c>
      <c r="DD3" s="1">
        <v>2016</v>
      </c>
      <c r="DE3" s="1">
        <v>2017</v>
      </c>
      <c r="DF3" s="1">
        <v>2018</v>
      </c>
      <c r="DG3" s="1">
        <v>2019</v>
      </c>
      <c r="DH3" s="1">
        <v>2020</v>
      </c>
      <c r="DI3" s="1">
        <v>2014</v>
      </c>
      <c r="DJ3" s="1">
        <v>2015</v>
      </c>
      <c r="DK3" s="1">
        <v>2016</v>
      </c>
      <c r="DL3" s="1">
        <v>2017</v>
      </c>
      <c r="DM3" s="1">
        <v>2018</v>
      </c>
      <c r="DN3" s="1">
        <v>2019</v>
      </c>
      <c r="DO3" s="1">
        <v>2020</v>
      </c>
      <c r="DP3" s="1">
        <v>2014</v>
      </c>
      <c r="DQ3" s="1">
        <v>2015</v>
      </c>
      <c r="DR3" s="1">
        <v>2016</v>
      </c>
      <c r="DS3" s="1">
        <v>2017</v>
      </c>
      <c r="DT3" s="1">
        <v>2018</v>
      </c>
      <c r="DU3" s="1">
        <v>2019</v>
      </c>
      <c r="DV3" s="1">
        <v>2020</v>
      </c>
      <c r="DW3" s="1">
        <v>2014</v>
      </c>
      <c r="DX3" s="1">
        <v>2015</v>
      </c>
      <c r="DY3" s="1">
        <v>2016</v>
      </c>
      <c r="DZ3" s="1">
        <v>2017</v>
      </c>
      <c r="EA3" s="1">
        <v>2018</v>
      </c>
      <c r="EB3" s="1">
        <v>2019</v>
      </c>
      <c r="EC3" s="1">
        <v>2020</v>
      </c>
      <c r="ED3" s="1">
        <v>2014</v>
      </c>
      <c r="EE3" s="1">
        <v>2015</v>
      </c>
      <c r="EF3" s="1">
        <v>2016</v>
      </c>
      <c r="EG3" s="1">
        <v>2017</v>
      </c>
      <c r="EH3" s="1">
        <v>2018</v>
      </c>
      <c r="EI3" s="1">
        <v>2019</v>
      </c>
      <c r="EJ3" s="1">
        <v>2020</v>
      </c>
      <c r="EK3" s="1">
        <v>2014</v>
      </c>
      <c r="EL3" s="1">
        <v>2015</v>
      </c>
      <c r="EM3" s="1">
        <v>2016</v>
      </c>
      <c r="EN3" s="1">
        <v>2017</v>
      </c>
      <c r="EO3" s="1">
        <v>2018</v>
      </c>
      <c r="EP3" s="1">
        <v>2019</v>
      </c>
      <c r="EQ3" s="1">
        <v>2020</v>
      </c>
      <c r="ER3" s="1">
        <v>2014</v>
      </c>
      <c r="ES3" s="1">
        <v>2015</v>
      </c>
      <c r="ET3" s="1">
        <v>2016</v>
      </c>
      <c r="EU3" s="1">
        <v>2017</v>
      </c>
      <c r="EV3" s="1">
        <v>2018</v>
      </c>
      <c r="EW3" s="1">
        <v>2019</v>
      </c>
      <c r="EX3" s="1">
        <v>2020</v>
      </c>
      <c r="EY3" s="1">
        <v>2014</v>
      </c>
      <c r="EZ3" s="1">
        <v>2015</v>
      </c>
      <c r="FA3" s="1">
        <v>2016</v>
      </c>
      <c r="FB3" s="1">
        <v>2017</v>
      </c>
      <c r="FC3" s="1">
        <v>2018</v>
      </c>
      <c r="FD3" s="1">
        <v>2019</v>
      </c>
      <c r="FE3" s="1">
        <v>2020</v>
      </c>
    </row>
    <row r="4" spans="1:161">
      <c r="A4" t="s">
        <v>26</v>
      </c>
      <c r="B4" t="s">
        <v>28</v>
      </c>
      <c r="C4" s="15">
        <v>34.25</v>
      </c>
      <c r="D4" s="4">
        <v>27.96</v>
      </c>
      <c r="I4">
        <v>818</v>
      </c>
      <c r="K4" s="12">
        <v>187911</v>
      </c>
      <c r="L4" s="3">
        <v>121684</v>
      </c>
      <c r="M4" s="3">
        <v>78161</v>
      </c>
      <c r="N4" s="3">
        <v>62119</v>
      </c>
      <c r="O4" s="3">
        <v>23740</v>
      </c>
      <c r="P4" s="3">
        <f>(2943+2807+2450)/3*4</f>
        <v>10933.333333333334</v>
      </c>
      <c r="Q4" s="20">
        <f>(P4-O4)/O4</f>
        <v>-0.53945520921089574</v>
      </c>
      <c r="R4" s="7">
        <f>POWER(P4-K4,1/5)-1</f>
        <v>-12.209434225736576</v>
      </c>
    </row>
  </sheetData>
  <mergeCells count="36">
    <mergeCell ref="ER2:EX2"/>
    <mergeCell ref="EY2:FE2"/>
    <mergeCell ref="EY1:FE1"/>
    <mergeCell ref="CG2:CM2"/>
    <mergeCell ref="CN2:CT2"/>
    <mergeCell ref="CU2:DA2"/>
    <mergeCell ref="DB2:DH2"/>
    <mergeCell ref="DI2:DO2"/>
    <mergeCell ref="DP2:DV2"/>
    <mergeCell ref="DW2:EC2"/>
    <mergeCell ref="ED2:EJ2"/>
    <mergeCell ref="EK2:EQ2"/>
    <mergeCell ref="DI1:DO1"/>
    <mergeCell ref="DP1:DV1"/>
    <mergeCell ref="DW1:EC1"/>
    <mergeCell ref="ED1:EJ1"/>
    <mergeCell ref="EK1:EQ1"/>
    <mergeCell ref="ER1:EX1"/>
    <mergeCell ref="BS1:BY2"/>
    <mergeCell ref="BZ1:CF2"/>
    <mergeCell ref="CG1:CM1"/>
    <mergeCell ref="CN1:CT1"/>
    <mergeCell ref="CU1:DA1"/>
    <mergeCell ref="DB1:DH1"/>
    <mergeCell ref="AB1:AI2"/>
    <mergeCell ref="AJ1:AP2"/>
    <mergeCell ref="AQ1:AW2"/>
    <mergeCell ref="AX1:BD2"/>
    <mergeCell ref="BE1:BK2"/>
    <mergeCell ref="BL1:BR2"/>
    <mergeCell ref="A1:A2"/>
    <mergeCell ref="B1:B2"/>
    <mergeCell ref="C1:C2"/>
    <mergeCell ref="E1:J2"/>
    <mergeCell ref="K1:R2"/>
    <mergeCell ref="S1:A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670FF-1803-F745-A230-8EE7EF83CC20}">
  <dimension ref="A3:J54"/>
  <sheetViews>
    <sheetView tabSelected="1" topLeftCell="A11" workbookViewId="0">
      <selection activeCell="I34" sqref="I34"/>
    </sheetView>
  </sheetViews>
  <sheetFormatPr baseColWidth="10" defaultRowHeight="16"/>
  <cols>
    <col min="1" max="1" width="37.6640625" customWidth="1"/>
    <col min="2" max="2" width="13.5" bestFit="1" customWidth="1"/>
    <col min="3" max="4" width="13.1640625" bestFit="1" customWidth="1"/>
    <col min="5" max="5" width="13.33203125" customWidth="1"/>
    <col min="6" max="6" width="17.5" customWidth="1"/>
    <col min="7" max="8" width="12" customWidth="1"/>
    <col min="9" max="9" width="52.33203125" customWidth="1"/>
  </cols>
  <sheetData>
    <row r="3" spans="1:10">
      <c r="A3" s="54" t="s">
        <v>58</v>
      </c>
      <c r="B3" s="55"/>
      <c r="C3" s="55"/>
      <c r="D3" s="55"/>
    </row>
    <row r="4" spans="1:10">
      <c r="A4" s="39" t="s">
        <v>79</v>
      </c>
      <c r="B4" s="40" t="s">
        <v>26</v>
      </c>
      <c r="C4" s="40"/>
      <c r="D4" s="40"/>
      <c r="J4" t="s">
        <v>83</v>
      </c>
    </row>
    <row r="5" spans="1:10">
      <c r="A5" s="22" t="s">
        <v>59</v>
      </c>
      <c r="B5" s="23" t="s">
        <v>75</v>
      </c>
      <c r="C5" s="24"/>
      <c r="D5" s="25"/>
      <c r="J5" t="s">
        <v>84</v>
      </c>
    </row>
    <row r="6" spans="1:10">
      <c r="A6" s="26" t="s">
        <v>77</v>
      </c>
      <c r="B6" s="23" t="s">
        <v>76</v>
      </c>
      <c r="C6" s="24"/>
      <c r="D6" s="25"/>
      <c r="J6" t="s">
        <v>85</v>
      </c>
    </row>
    <row r="7" spans="1:10">
      <c r="A7" s="38" t="s">
        <v>107</v>
      </c>
      <c r="B7" s="40">
        <v>34.15</v>
      </c>
      <c r="C7" s="40"/>
      <c r="D7" s="40"/>
      <c r="J7" t="s">
        <v>88</v>
      </c>
    </row>
    <row r="8" spans="1:10">
      <c r="A8" s="26" t="s">
        <v>74</v>
      </c>
      <c r="B8" s="51">
        <v>819</v>
      </c>
      <c r="C8" s="51"/>
      <c r="D8" s="51"/>
    </row>
    <row r="9" spans="1:10">
      <c r="A9" s="26" t="s">
        <v>73</v>
      </c>
      <c r="B9" s="53">
        <v>28</v>
      </c>
      <c r="C9" s="53"/>
      <c r="D9" s="53"/>
      <c r="E9" s="52" t="s">
        <v>97</v>
      </c>
      <c r="F9" s="50"/>
      <c r="G9" s="50"/>
      <c r="H9" s="50"/>
    </row>
    <row r="10" spans="1:10">
      <c r="A10" s="38" t="s">
        <v>78</v>
      </c>
      <c r="B10" s="40">
        <v>4810</v>
      </c>
      <c r="C10" s="40"/>
      <c r="D10" s="40"/>
      <c r="E10" s="43" t="s">
        <v>98</v>
      </c>
      <c r="F10" s="43"/>
      <c r="G10" s="43"/>
      <c r="H10" s="43"/>
      <c r="J10" t="s">
        <v>86</v>
      </c>
    </row>
    <row r="11" spans="1:10">
      <c r="A11" s="37" t="s">
        <v>117</v>
      </c>
      <c r="B11" s="40" t="s">
        <v>118</v>
      </c>
      <c r="C11" s="40"/>
      <c r="D11" s="40"/>
      <c r="J11" t="s">
        <v>87</v>
      </c>
    </row>
    <row r="13" spans="1:10">
      <c r="A13" s="21" t="s">
        <v>60</v>
      </c>
      <c r="B13" s="21">
        <v>2018</v>
      </c>
      <c r="C13" s="28" t="s">
        <v>57</v>
      </c>
      <c r="D13" s="21" t="s">
        <v>61</v>
      </c>
      <c r="E13" s="21" t="s">
        <v>80</v>
      </c>
      <c r="J13" t="s">
        <v>90</v>
      </c>
    </row>
    <row r="14" spans="1:10">
      <c r="A14" s="26" t="s">
        <v>112</v>
      </c>
      <c r="B14" s="29" t="str">
        <f>IFERROR(VLOOKUP($C$2,[1]Database!$A:BD,57,0),"-")</f>
        <v>-</v>
      </c>
      <c r="C14" s="29" t="str">
        <f>IFERROR(VLOOKUP($C$2,[1]Database!$A:BE,58,0),"-")</f>
        <v>-</v>
      </c>
      <c r="D14" s="30" t="str">
        <f>IFERROR(IF(B14&lt;0,((C14/B14-1)*-1),((C14/B14-1))),"-")</f>
        <v>-</v>
      </c>
      <c r="E14" s="26"/>
      <c r="J14" t="s">
        <v>91</v>
      </c>
    </row>
    <row r="15" spans="1:10">
      <c r="A15" s="26" t="s">
        <v>113</v>
      </c>
      <c r="B15" s="29" t="str">
        <f>IFERROR(VLOOKUP($C$2,[1]Database!$A:BN,67,0),"-")</f>
        <v>-</v>
      </c>
      <c r="C15" s="29" t="str">
        <f>IFERROR(VLOOKUP($C$2,[1]Database!$A:BO,68,0),"-")</f>
        <v>-</v>
      </c>
      <c r="D15" s="30" t="str">
        <f>IFERROR(IF(B15&lt;0,((C15/B15-1)*-1),((C15/B15-1))),"-")</f>
        <v>-</v>
      </c>
      <c r="E15" s="26"/>
      <c r="J15" t="s">
        <v>92</v>
      </c>
    </row>
    <row r="16" spans="1:10">
      <c r="A16" s="26" t="s">
        <v>114</v>
      </c>
      <c r="B16" s="29" t="str">
        <f>IFERROR(VLOOKUP($C$2,[1]Database!$A:BX,77,0),"-")</f>
        <v>-</v>
      </c>
      <c r="C16" s="29" t="str">
        <f>IFERROR(VLOOKUP($C$2,[1]Database!$A:BY,78,0),"-")</f>
        <v>-</v>
      </c>
      <c r="D16" s="30" t="str">
        <f>IFERROR(IF(B16&lt;0,((C16/B16-1)*-1),((C16/B16-1))),"-")</f>
        <v>-</v>
      </c>
      <c r="E16" s="26"/>
    </row>
    <row r="17" spans="1:10">
      <c r="A17" s="38" t="s">
        <v>81</v>
      </c>
      <c r="B17" s="29"/>
      <c r="C17" s="29"/>
      <c r="D17" s="26"/>
      <c r="E17" s="26"/>
    </row>
    <row r="18" spans="1:10">
      <c r="A18" s="38" t="s">
        <v>82</v>
      </c>
      <c r="B18" s="26"/>
      <c r="C18" s="26"/>
      <c r="D18" s="26"/>
      <c r="E18" s="26"/>
      <c r="J18" t="s">
        <v>47</v>
      </c>
    </row>
    <row r="19" spans="1:10">
      <c r="J19" t="s">
        <v>49</v>
      </c>
    </row>
    <row r="20" spans="1:10">
      <c r="J20" t="s">
        <v>51</v>
      </c>
    </row>
    <row r="21" spans="1:10">
      <c r="A21" s="31" t="s">
        <v>62</v>
      </c>
      <c r="B21" s="31">
        <v>2015</v>
      </c>
      <c r="C21" s="65">
        <v>2016</v>
      </c>
      <c r="D21" s="31">
        <v>2017</v>
      </c>
      <c r="E21" s="31">
        <v>2018</v>
      </c>
      <c r="F21" s="28" t="s">
        <v>119</v>
      </c>
      <c r="G21" s="31" t="s">
        <v>61</v>
      </c>
      <c r="H21" s="21" t="s">
        <v>80</v>
      </c>
      <c r="I21" s="21" t="s">
        <v>96</v>
      </c>
    </row>
    <row r="22" spans="1:10">
      <c r="A22" s="26" t="s">
        <v>111</v>
      </c>
      <c r="B22" s="56">
        <v>121684</v>
      </c>
      <c r="C22" s="66">
        <v>78161</v>
      </c>
      <c r="D22" s="56">
        <v>62119</v>
      </c>
      <c r="E22" s="57">
        <f>HTC!O4</f>
        <v>23740</v>
      </c>
      <c r="F22" s="57">
        <v>12334</v>
      </c>
      <c r="G22" s="42">
        <f t="shared" ref="G22:G26" si="0">(F22-E22)/E22</f>
        <v>-0.48045492839090143</v>
      </c>
      <c r="H22" s="64">
        <f>POWER(F22/B22, 1/5)-1</f>
        <v>-0.36733458620813797</v>
      </c>
      <c r="I22" t="s">
        <v>115</v>
      </c>
      <c r="J22" t="s">
        <v>93</v>
      </c>
    </row>
    <row r="23" spans="1:10">
      <c r="A23" s="38" t="s">
        <v>99</v>
      </c>
      <c r="B23" s="57">
        <f>B22-B24</f>
        <v>99731</v>
      </c>
      <c r="C23" s="67">
        <v>68726</v>
      </c>
      <c r="D23" s="57">
        <v>60780</v>
      </c>
      <c r="E23" s="58">
        <v>23225</v>
      </c>
      <c r="F23" s="58">
        <v>10442</v>
      </c>
      <c r="G23" s="45">
        <f t="shared" si="0"/>
        <v>-0.55039827771797634</v>
      </c>
      <c r="H23" s="71">
        <f>POWER(F23/B23, 1/5)-1</f>
        <v>-0.36321811086789224</v>
      </c>
      <c r="J23" t="s">
        <v>94</v>
      </c>
    </row>
    <row r="24" spans="1:10">
      <c r="A24" s="38" t="s">
        <v>100</v>
      </c>
      <c r="B24" s="59">
        <v>21953</v>
      </c>
      <c r="C24" s="68">
        <v>9434</v>
      </c>
      <c r="D24" s="59">
        <v>1339</v>
      </c>
      <c r="E24" s="58">
        <f>E22-E23</f>
        <v>515</v>
      </c>
      <c r="F24" s="58">
        <f>F22-F23</f>
        <v>1892</v>
      </c>
      <c r="G24" s="45">
        <f t="shared" si="0"/>
        <v>2.6737864077669902</v>
      </c>
      <c r="H24" s="20">
        <f t="shared" ref="H24:H30" si="1">POWER(F24/B24, 1/5)-1</f>
        <v>-0.38752911155514402</v>
      </c>
      <c r="J24" t="s">
        <v>95</v>
      </c>
    </row>
    <row r="25" spans="1:10">
      <c r="A25" s="38" t="s">
        <v>101</v>
      </c>
      <c r="B25" s="59">
        <f>B24-B27</f>
        <v>36156</v>
      </c>
      <c r="C25" s="68">
        <v>24042</v>
      </c>
      <c r="D25" s="59">
        <v>18765</v>
      </c>
      <c r="E25" s="58">
        <v>12363</v>
      </c>
      <c r="F25" s="58">
        <v>14478</v>
      </c>
      <c r="G25" s="42">
        <f t="shared" si="0"/>
        <v>0.17107498180053385</v>
      </c>
      <c r="H25" s="71">
        <f t="shared" si="1"/>
        <v>-0.16726726181647489</v>
      </c>
    </row>
    <row r="26" spans="1:10">
      <c r="A26" s="38" t="s">
        <v>102</v>
      </c>
      <c r="B26" s="59">
        <v>13728</v>
      </c>
      <c r="C26" s="68">
        <v>10957</v>
      </c>
      <c r="D26" s="59">
        <v>10440</v>
      </c>
      <c r="E26" s="58">
        <v>5755</v>
      </c>
      <c r="F26" s="58">
        <v>7069</v>
      </c>
      <c r="G26" s="45">
        <f t="shared" si="0"/>
        <v>0.22832319721980887</v>
      </c>
      <c r="H26" s="20">
        <f t="shared" si="1"/>
        <v>-0.12431050015573286</v>
      </c>
      <c r="J26" t="s">
        <v>89</v>
      </c>
    </row>
    <row r="27" spans="1:10">
      <c r="A27" s="38" t="s">
        <v>103</v>
      </c>
      <c r="B27" s="57">
        <v>-14203</v>
      </c>
      <c r="C27" s="67">
        <v>-14608</v>
      </c>
      <c r="D27" s="57">
        <v>-17425</v>
      </c>
      <c r="E27" s="58">
        <v>-13963</v>
      </c>
      <c r="F27" s="58">
        <v>-10472</v>
      </c>
      <c r="G27" s="45">
        <f>(F27-E27)/E27</f>
        <v>-0.2500179044617919</v>
      </c>
      <c r="H27" s="71">
        <f>POWER(-F27/-B27, 1/5)-1</f>
        <v>-5.9129375652114402E-2</v>
      </c>
    </row>
    <row r="28" spans="1:10">
      <c r="A28" s="38" t="s">
        <v>104</v>
      </c>
      <c r="B28" s="60">
        <v>-1378</v>
      </c>
      <c r="C28" s="69">
        <v>4024</v>
      </c>
      <c r="D28" s="60">
        <v>466</v>
      </c>
      <c r="E28" s="62">
        <v>31192</v>
      </c>
      <c r="F28" s="58">
        <f>277+255+57</f>
        <v>589</v>
      </c>
      <c r="G28" s="45">
        <f t="shared" ref="G28:G30" si="2">(F28-E28)/E28-1</f>
        <v>-1.9811169530648884</v>
      </c>
      <c r="H28" s="71">
        <f t="shared" si="1"/>
        <v>-1.8436711832657366</v>
      </c>
      <c r="I28" t="s">
        <v>127</v>
      </c>
    </row>
    <row r="29" spans="1:10">
      <c r="A29" s="38" t="s">
        <v>106</v>
      </c>
      <c r="B29" s="57">
        <v>15533</v>
      </c>
      <c r="C29" s="67">
        <v>-10560</v>
      </c>
      <c r="D29" s="57">
        <v>-16905</v>
      </c>
      <c r="E29" s="58">
        <v>12024</v>
      </c>
      <c r="F29" s="58">
        <v>-11405</v>
      </c>
      <c r="G29" s="42">
        <f t="shared" si="2"/>
        <v>-2.948519627411843</v>
      </c>
      <c r="H29" s="20">
        <f t="shared" si="1"/>
        <v>-1.9400868753026352</v>
      </c>
    </row>
    <row r="30" spans="1:10">
      <c r="A30" s="26" t="s">
        <v>105</v>
      </c>
      <c r="B30" s="61">
        <v>15533</v>
      </c>
      <c r="C30" s="70">
        <v>-10560</v>
      </c>
      <c r="D30" s="61">
        <v>-16905</v>
      </c>
      <c r="E30" s="58">
        <v>12068</v>
      </c>
      <c r="F30" s="57">
        <v>-11355</v>
      </c>
      <c r="G30" s="42">
        <f t="shared" si="2"/>
        <v>-2.9409181305933045</v>
      </c>
      <c r="H30" s="20">
        <f t="shared" si="1"/>
        <v>-1.9392611499390062</v>
      </c>
      <c r="I30" t="s">
        <v>116</v>
      </c>
    </row>
    <row r="32" spans="1:10">
      <c r="F32" s="74" t="s">
        <v>128</v>
      </c>
      <c r="G32" s="72" t="s">
        <v>129</v>
      </c>
    </row>
    <row r="33" spans="1:9">
      <c r="F33" s="74"/>
      <c r="G33" s="73" t="s">
        <v>130</v>
      </c>
    </row>
    <row r="35" spans="1:9">
      <c r="A35" s="31" t="s">
        <v>63</v>
      </c>
      <c r="B35" s="31">
        <v>2017</v>
      </c>
      <c r="C35" s="31">
        <v>2018</v>
      </c>
      <c r="D35" s="28" t="s">
        <v>57</v>
      </c>
      <c r="E35" s="31" t="s">
        <v>61</v>
      </c>
    </row>
    <row r="36" spans="1:9">
      <c r="A36" s="26" t="s">
        <v>64</v>
      </c>
      <c r="B36" s="32"/>
      <c r="C36" s="32">
        <f>E30/E22</f>
        <v>0.50834035383319287</v>
      </c>
      <c r="D36" s="32">
        <f>F30/F22</f>
        <v>-0.92062591211285871</v>
      </c>
      <c r="E36" s="33"/>
    </row>
    <row r="37" spans="1:9">
      <c r="A37" s="26" t="s">
        <v>65</v>
      </c>
      <c r="B37" s="46">
        <v>73.099999999999994</v>
      </c>
      <c r="C37" s="46">
        <v>36.5</v>
      </c>
      <c r="D37" s="46">
        <v>38.450000000000003</v>
      </c>
      <c r="E37" s="44">
        <f>IFERROR(IF(C37&lt;0,((D37/C37-1)*-1),((D37/C37-1))),"-")</f>
        <v>5.3424657534246744E-2</v>
      </c>
      <c r="F37" s="47" t="s">
        <v>108</v>
      </c>
    </row>
    <row r="38" spans="1:9">
      <c r="A38" s="26" t="s">
        <v>66</v>
      </c>
      <c r="B38" s="48"/>
      <c r="C38" s="48">
        <v>14.72</v>
      </c>
      <c r="D38" s="49">
        <f>-11355090000/818811855</f>
        <v>-13.867764530595371</v>
      </c>
      <c r="E38" s="33"/>
      <c r="F38" t="s">
        <v>109</v>
      </c>
    </row>
    <row r="39" spans="1:9">
      <c r="A39" s="26" t="s">
        <v>67</v>
      </c>
      <c r="B39" s="49"/>
      <c r="C39" s="49">
        <f>38.45/C38</f>
        <v>2.6120923913043481</v>
      </c>
      <c r="D39" s="49">
        <f>38.45/D38</f>
        <v>-2.7726170223881978</v>
      </c>
      <c r="E39" s="33"/>
      <c r="F39" t="s">
        <v>110</v>
      </c>
    </row>
    <row r="40" spans="1:9">
      <c r="A40" s="26" t="s">
        <v>68</v>
      </c>
      <c r="B40" s="34"/>
      <c r="C40" s="34"/>
      <c r="D40" s="34"/>
      <c r="E40" s="33"/>
    </row>
    <row r="41" spans="1:9">
      <c r="A41" s="26" t="s">
        <v>69</v>
      </c>
      <c r="B41" s="27"/>
      <c r="C41" s="27"/>
      <c r="D41" s="27"/>
      <c r="E41" s="33"/>
    </row>
    <row r="42" spans="1:9">
      <c r="A42" s="26" t="s">
        <v>70</v>
      </c>
      <c r="B42" s="34"/>
      <c r="C42" s="34"/>
      <c r="D42" s="34"/>
      <c r="E42" s="33"/>
    </row>
    <row r="43" spans="1:9">
      <c r="A43" s="26" t="s">
        <v>71</v>
      </c>
      <c r="B43" s="35"/>
      <c r="C43" s="35"/>
      <c r="D43" s="35"/>
      <c r="E43" s="33"/>
    </row>
    <row r="44" spans="1:9">
      <c r="A44" s="26" t="s">
        <v>72</v>
      </c>
      <c r="B44" s="36"/>
      <c r="C44" s="36"/>
      <c r="D44" s="36"/>
      <c r="E44" s="33"/>
    </row>
    <row r="47" spans="1:9">
      <c r="B47" s="10">
        <v>2017</v>
      </c>
      <c r="C47" s="10"/>
      <c r="D47" s="10"/>
      <c r="E47" s="10"/>
      <c r="F47" s="10">
        <v>2018</v>
      </c>
      <c r="G47" s="10"/>
      <c r="H47" s="10"/>
      <c r="I47" s="10"/>
    </row>
    <row r="48" spans="1:9">
      <c r="B48" s="10" t="s">
        <v>123</v>
      </c>
      <c r="C48" s="10"/>
      <c r="D48" s="10" t="s">
        <v>124</v>
      </c>
      <c r="E48" s="10"/>
      <c r="F48" s="2" t="s">
        <v>123</v>
      </c>
      <c r="G48" s="2"/>
      <c r="H48" s="2" t="s">
        <v>124</v>
      </c>
      <c r="I48" s="2"/>
    </row>
    <row r="49" spans="1:9">
      <c r="B49" t="s">
        <v>121</v>
      </c>
      <c r="C49" t="s">
        <v>122</v>
      </c>
      <c r="D49" t="s">
        <v>121</v>
      </c>
      <c r="E49" t="s">
        <v>122</v>
      </c>
      <c r="F49" t="s">
        <v>121</v>
      </c>
      <c r="G49" t="s">
        <v>122</v>
      </c>
      <c r="H49" t="s">
        <v>121</v>
      </c>
      <c r="I49" t="s">
        <v>122</v>
      </c>
    </row>
    <row r="50" spans="1:9">
      <c r="A50" t="s">
        <v>120</v>
      </c>
      <c r="B50">
        <v>1221</v>
      </c>
      <c r="C50">
        <v>6869</v>
      </c>
      <c r="D50">
        <v>23343</v>
      </c>
      <c r="E50">
        <v>52725</v>
      </c>
      <c r="F50">
        <v>791</v>
      </c>
      <c r="G50">
        <v>3432</v>
      </c>
      <c r="H50">
        <v>14917</v>
      </c>
      <c r="I50">
        <v>19552</v>
      </c>
    </row>
    <row r="53" spans="1:9">
      <c r="A53" s="63" t="s">
        <v>125</v>
      </c>
    </row>
    <row r="54" spans="1:9">
      <c r="A54" s="63" t="s">
        <v>126</v>
      </c>
    </row>
  </sheetData>
  <mergeCells count="15">
    <mergeCell ref="F47:I47"/>
    <mergeCell ref="F32:F33"/>
    <mergeCell ref="A3:D3"/>
    <mergeCell ref="B11:D11"/>
    <mergeCell ref="B48:C48"/>
    <mergeCell ref="D48:E48"/>
    <mergeCell ref="B47:E47"/>
    <mergeCell ref="B5:D5"/>
    <mergeCell ref="B6:D6"/>
    <mergeCell ref="B4:D4"/>
    <mergeCell ref="E10:H10"/>
    <mergeCell ref="B7:D7"/>
    <mergeCell ref="B8:D8"/>
    <mergeCell ref="B9:D9"/>
    <mergeCell ref="B10:D10"/>
  </mergeCells>
  <hyperlinks>
    <hyperlink ref="E9:H9" r:id="rId1" display="firing 25% of it staff to cut costs in " xr:uid="{84C29C30-F702-3A46-AF6A-264E8BC8B53C}"/>
    <hyperlink ref="E10:H10" r:id="rId2" display="On Q4 2017 2000 (19% of total employees at that time) HTC employees transferred to Google as pasrt of the $1.1B deal" xr:uid="{42EB70E8-9B8F-6140-B4CA-2061239E3B0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8E3F-3F6A-1248-B9E9-B298E54A3674}">
  <dimension ref="B1:V4"/>
  <sheetViews>
    <sheetView topLeftCell="G1" workbookViewId="0">
      <selection activeCell="K17" sqref="K17"/>
    </sheetView>
  </sheetViews>
  <sheetFormatPr baseColWidth="10" defaultRowHeight="16"/>
  <cols>
    <col min="1" max="1" width="13.5" customWidth="1"/>
    <col min="2" max="2" width="12.6640625" customWidth="1"/>
    <col min="3" max="3" width="15.33203125" customWidth="1"/>
    <col min="4" max="4" width="13.1640625" customWidth="1"/>
    <col min="5" max="5" width="13.83203125" customWidth="1"/>
    <col min="6" max="6" width="12.83203125" customWidth="1"/>
    <col min="7" max="7" width="14" customWidth="1"/>
    <col min="8" max="8" width="15.83203125" customWidth="1"/>
    <col min="9" max="9" width="11.33203125" customWidth="1"/>
    <col min="10" max="10" width="11.5" customWidth="1"/>
    <col min="14" max="14" width="9.6640625" customWidth="1"/>
    <col min="15" max="15" width="11.1640625" customWidth="1"/>
    <col min="16" max="16" width="9.33203125" customWidth="1"/>
    <col min="17" max="17" width="14.5" customWidth="1"/>
    <col min="18" max="18" width="11.1640625" customWidth="1"/>
    <col min="19" max="19" width="14.1640625" customWidth="1"/>
    <col min="20" max="20" width="16" customWidth="1"/>
    <col min="21" max="21" width="13.33203125" customWidth="1"/>
    <col min="22" max="22" width="11.5" customWidth="1"/>
  </cols>
  <sheetData>
    <row r="1" spans="2:22">
      <c r="B1" s="10" t="s">
        <v>32</v>
      </c>
      <c r="C1" s="10"/>
      <c r="D1" s="10"/>
      <c r="E1" s="10"/>
      <c r="F1" s="10"/>
      <c r="G1" s="10"/>
      <c r="H1" s="10"/>
      <c r="I1" s="10"/>
      <c r="J1" s="10"/>
      <c r="K1" s="10" t="s">
        <v>33</v>
      </c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2:22"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2:22">
      <c r="B3">
        <v>2014</v>
      </c>
      <c r="C3">
        <v>2015</v>
      </c>
      <c r="D3">
        <v>2016</v>
      </c>
      <c r="E3">
        <v>2017</v>
      </c>
      <c r="F3">
        <v>2018</v>
      </c>
      <c r="G3">
        <v>2019</v>
      </c>
      <c r="H3" t="s">
        <v>1</v>
      </c>
      <c r="I3" t="s">
        <v>2</v>
      </c>
      <c r="J3" t="s">
        <v>3</v>
      </c>
      <c r="K3">
        <v>2014</v>
      </c>
      <c r="L3">
        <v>2015</v>
      </c>
      <c r="M3">
        <v>2016</v>
      </c>
      <c r="N3">
        <v>2017</v>
      </c>
      <c r="O3" t="s">
        <v>11</v>
      </c>
      <c r="P3">
        <v>2018</v>
      </c>
      <c r="Q3" t="s">
        <v>11</v>
      </c>
      <c r="R3">
        <v>2019</v>
      </c>
      <c r="S3" t="s">
        <v>11</v>
      </c>
      <c r="T3" t="s">
        <v>1</v>
      </c>
      <c r="U3" t="s">
        <v>34</v>
      </c>
      <c r="V3" t="s">
        <v>3</v>
      </c>
    </row>
    <row r="4" spans="2:22">
      <c r="B4" s="4">
        <v>12466</v>
      </c>
      <c r="C4" s="4">
        <v>17928</v>
      </c>
      <c r="D4" s="4">
        <v>27638</v>
      </c>
      <c r="E4" s="5">
        <v>40653</v>
      </c>
      <c r="F4" s="5">
        <v>55838</v>
      </c>
      <c r="G4" s="5">
        <v>70697</v>
      </c>
      <c r="I4" s="7">
        <f>(G4-F4)/F4</f>
        <v>0.26610910132884413</v>
      </c>
      <c r="N4">
        <f>175+157+186+193</f>
        <v>711</v>
      </c>
      <c r="O4" s="8">
        <f>N4/E4</f>
        <v>1.7489484170909897E-2</v>
      </c>
      <c r="P4">
        <f>171+193+188+274</f>
        <v>826</v>
      </c>
      <c r="Q4" s="9">
        <f>P4/F4</f>
        <v>1.4792793438160392E-2</v>
      </c>
      <c r="R4">
        <f>165+262+269+346</f>
        <v>1042</v>
      </c>
      <c r="S4" s="9">
        <f>R4/G4</f>
        <v>1.4738956391360313E-2</v>
      </c>
      <c r="U4" s="7">
        <f>(R4-P4)/P4</f>
        <v>0.26150121065375304</v>
      </c>
    </row>
  </sheetData>
  <mergeCells count="2">
    <mergeCell ref="B1:J2"/>
    <mergeCell ref="K1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Financials</vt:lpstr>
      <vt:lpstr>HTC</vt:lpstr>
      <vt:lpstr>Growth</vt:lpstr>
      <vt:lpstr>FB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2020-02-11T07:13:07Z</dcterms:created>
  <dcterms:modified xsi:type="dcterms:W3CDTF">2020-02-13T13:44:59Z</dcterms:modified>
</cp:coreProperties>
</file>